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mcguinness\Desktop\"/>
    </mc:Choice>
  </mc:AlternateContent>
  <bookViews>
    <workbookView xWindow="0" yWindow="0" windowWidth="19200" windowHeight="5700" firstSheet="4" activeTab="4"/>
  </bookViews>
  <sheets>
    <sheet name="ReadMe" sheetId="6" r:id="rId1"/>
    <sheet name="Table A1" sheetId="1" r:id="rId2"/>
    <sheet name="Table A2" sheetId="7" r:id="rId3"/>
    <sheet name="Table A3" sheetId="3" r:id="rId4"/>
    <sheet name="Table A4" sheetId="2" r:id="rId5"/>
    <sheet name="Table A5" sheetId="5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7" l="1"/>
  <c r="K5" i="7"/>
  <c r="J6" i="7"/>
  <c r="K6" i="7"/>
  <c r="J7" i="7"/>
  <c r="K7" i="7"/>
  <c r="I6" i="7"/>
  <c r="I7" i="7"/>
  <c r="I5" i="7"/>
</calcChain>
</file>

<file path=xl/sharedStrings.xml><?xml version="1.0" encoding="utf-8"?>
<sst xmlns="http://schemas.openxmlformats.org/spreadsheetml/2006/main" count="80" uniqueCount="57">
  <si>
    <t>% change in</t>
  </si>
  <si>
    <t>volume</t>
  </si>
  <si>
    <t>price</t>
  </si>
  <si>
    <t>Personal Consumption Expenditure</t>
  </si>
  <si>
    <t>Public Net Current Expenditure</t>
  </si>
  <si>
    <t>Gross Domestic Fixed Capital Formation</t>
  </si>
  <si>
    <t>Modified Gross Fixed Capital Formation</t>
  </si>
  <si>
    <t xml:space="preserve">Imports of Goods and Services </t>
  </si>
  <si>
    <t>Exports of Goods and Services</t>
  </si>
  <si>
    <t xml:space="preserve">Gross Domestic Product </t>
  </si>
  <si>
    <t>Modified Final Domestic Demand</t>
  </si>
  <si>
    <t>Modified Gross National Income (GNI*)</t>
  </si>
  <si>
    <t>Fiscal Ratios</t>
  </si>
  <si>
    <t>2021f</t>
  </si>
  <si>
    <t>2022f</t>
  </si>
  <si>
    <t>2023f</t>
  </si>
  <si>
    <t>Employment (000s)</t>
  </si>
  <si>
    <t>Labour Force (000s)</t>
  </si>
  <si>
    <t>Unemployment (000s)</t>
  </si>
  <si>
    <t>GG Balance (€bn)</t>
  </si>
  <si>
    <t>GG Balance (% GNI*)</t>
  </si>
  <si>
    <t>GG Balance (% GDP)</t>
  </si>
  <si>
    <t>GG Debt (€bn)</t>
  </si>
  <si>
    <t>GG Debt (% GNI*)</t>
  </si>
  <si>
    <t>GG Debt (% GDP)</t>
  </si>
  <si>
    <t>Current Prices (EUR Millions)</t>
  </si>
  <si>
    <t>HICP</t>
  </si>
  <si>
    <t>HICP ex Energy</t>
  </si>
  <si>
    <t>HICP ex Food &amp; Energy (Core)</t>
  </si>
  <si>
    <t>Energy</t>
  </si>
  <si>
    <t>Food</t>
  </si>
  <si>
    <t>Non-Energy Industrial Goods</t>
  </si>
  <si>
    <t>Goods</t>
  </si>
  <si>
    <t xml:space="preserve">Services </t>
  </si>
  <si>
    <t xml:space="preserve">Additional Tables </t>
  </si>
  <si>
    <t>Table A1: Expenditure on GDP and GNI* (Full Breakdown)</t>
  </si>
  <si>
    <t>2024f</t>
  </si>
  <si>
    <t>Modified Domestic Demand Deflator</t>
  </si>
  <si>
    <t>Private Consumption Deflator</t>
  </si>
  <si>
    <t>Modified Investment Deflator</t>
  </si>
  <si>
    <t>Inflation Projections</t>
  </si>
  <si>
    <t>Labour Market Projections</t>
  </si>
  <si>
    <t>% Change</t>
  </si>
  <si>
    <t>Covid-Adjusted Unemployment Rate (% of Labour Force)</t>
  </si>
  <si>
    <t>Participation Rate (% of Working Age Population)</t>
  </si>
  <si>
    <t>Unemployment Rate (% of Labour Force)</t>
  </si>
  <si>
    <t xml:space="preserve">Expenditure Components </t>
  </si>
  <si>
    <t>Central Bank of Ireland - Quarterly Bulletin 2 2022</t>
  </si>
  <si>
    <t>Table A5: Fiscal</t>
  </si>
  <si>
    <t xml:space="preserve">Table A4: Labour Market </t>
  </si>
  <si>
    <t>Table A3: Prices and Costs</t>
  </si>
  <si>
    <t>QB2</t>
  </si>
  <si>
    <t>Revision</t>
  </si>
  <si>
    <t>Modified Domestic Demand</t>
  </si>
  <si>
    <t xml:space="preserve">Table A2: Growth and Inflation Outlook (QB3 2022 vs QB2 2022) </t>
  </si>
  <si>
    <t>QB3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</si>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</sst>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"/>
    <numFmt numFmtId="166" formatCode="0.0%"/>
    <numFmt numFmtId="167" formatCode="_-* #,##0_-;\-* #,##0_-;_-* &quot;-&quot;??_-;_-@_-"/>
    <numFmt numFmtId="168" formatCode="0.00000%"/>
    <numFmt numFmtId="169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/>
    <xf numFmtId="0" fontId="0" fillId="0" borderId="0" xfId="2" applyFont="1"/>
    <xf numFmtId="165" fontId="4" fillId="0" borderId="0" xfId="2" applyNumberFormat="1" applyFont="1"/>
    <xf numFmtId="165" fontId="5" fillId="0" borderId="0" xfId="2" applyNumberFormat="1" applyFont="1"/>
    <xf numFmtId="3" fontId="4" fillId="0" borderId="0" xfId="2" applyNumberFormat="1" applyFont="1"/>
    <xf numFmtId="0" fontId="2" fillId="0" borderId="0" xfId="2" applyFont="1"/>
    <xf numFmtId="166" fontId="0" fillId="0" borderId="0" xfId="1" applyNumberFormat="1" applyFont="1"/>
    <xf numFmtId="0" fontId="0" fillId="0" borderId="0" xfId="0" applyFont="1"/>
    <xf numFmtId="0" fontId="6" fillId="0" borderId="0" xfId="0" applyFont="1" applyFill="1" applyBorder="1" applyAlignment="1">
      <alignment horizontal="justify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2" fillId="0" borderId="0" xfId="0" applyFont="1"/>
    <xf numFmtId="0" fontId="8" fillId="0" borderId="0" xfId="3"/>
    <xf numFmtId="165" fontId="0" fillId="0" borderId="0" xfId="0" applyNumberFormat="1"/>
    <xf numFmtId="3" fontId="0" fillId="0" borderId="0" xfId="0" applyNumberFormat="1" applyFont="1"/>
    <xf numFmtId="166" fontId="6" fillId="0" borderId="0" xfId="0" applyNumberFormat="1" applyFont="1" applyFill="1" applyBorder="1" applyAlignment="1">
      <alignment horizontal="center" vertical="center" wrapText="1"/>
    </xf>
    <xf numFmtId="167" fontId="0" fillId="0" borderId="0" xfId="4" applyNumberFormat="1" applyFont="1"/>
    <xf numFmtId="167" fontId="4" fillId="0" borderId="0" xfId="4" applyNumberFormat="1" applyFont="1"/>
    <xf numFmtId="10" fontId="0" fillId="0" borderId="0" xfId="0" applyNumberFormat="1" applyFont="1"/>
    <xf numFmtId="165" fontId="0" fillId="0" borderId="1" xfId="0" applyNumberFormat="1" applyBorder="1"/>
    <xf numFmtId="165" fontId="0" fillId="0" borderId="0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0" xfId="0" applyNumberFormat="1"/>
    <xf numFmtId="10" fontId="0" fillId="0" borderId="0" xfId="1" applyNumberFormat="1" applyFont="1"/>
    <xf numFmtId="168" fontId="0" fillId="0" borderId="0" xfId="2" applyNumberFormat="1" applyFont="1"/>
    <xf numFmtId="166" fontId="6" fillId="0" borderId="0" xfId="1" applyNumberFormat="1" applyFont="1" applyFill="1" applyBorder="1" applyAlignment="1">
      <alignment horizontal="center" vertical="center" wrapText="1"/>
    </xf>
    <xf numFmtId="0" fontId="4" fillId="0" borderId="10" xfId="2" applyFont="1" applyBorder="1"/>
    <xf numFmtId="167" fontId="0" fillId="0" borderId="10" xfId="4" applyNumberFormat="1" applyFont="1" applyBorder="1"/>
    <xf numFmtId="167" fontId="2" fillId="0" borderId="10" xfId="4" applyNumberFormat="1" applyFont="1" applyBorder="1"/>
    <xf numFmtId="0" fontId="3" fillId="0" borderId="9" xfId="2" applyFont="1" applyBorder="1"/>
    <xf numFmtId="0" fontId="3" fillId="0" borderId="16" xfId="2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16" xfId="2" applyFont="1" applyBorder="1"/>
    <xf numFmtId="166" fontId="0" fillId="0" borderId="15" xfId="1" applyNumberFormat="1" applyFont="1" applyBorder="1"/>
    <xf numFmtId="166" fontId="0" fillId="0" borderId="0" xfId="1" applyNumberFormat="1" applyFont="1" applyBorder="1"/>
    <xf numFmtId="3" fontId="4" fillId="0" borderId="16" xfId="2" applyNumberFormat="1" applyFont="1" applyBorder="1"/>
    <xf numFmtId="167" fontId="0" fillId="0" borderId="16" xfId="4" applyNumberFormat="1" applyFont="1" applyBorder="1"/>
    <xf numFmtId="167" fontId="2" fillId="0" borderId="16" xfId="4" applyNumberFormat="1" applyFont="1" applyBorder="1"/>
    <xf numFmtId="166" fontId="4" fillId="0" borderId="15" xfId="1" applyNumberFormat="1" applyFont="1" applyBorder="1"/>
    <xf numFmtId="165" fontId="4" fillId="0" borderId="0" xfId="2" applyNumberFormat="1" applyFont="1" applyBorder="1"/>
    <xf numFmtId="0" fontId="0" fillId="0" borderId="16" xfId="0" applyBorder="1"/>
    <xf numFmtId="166" fontId="4" fillId="0" borderId="0" xfId="1" applyNumberFormat="1" applyFont="1" applyBorder="1"/>
    <xf numFmtId="0" fontId="0" fillId="0" borderId="15" xfId="0" applyBorder="1"/>
    <xf numFmtId="0" fontId="0" fillId="0" borderId="0" xfId="0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165" fontId="0" fillId="0" borderId="20" xfId="0" applyNumberFormat="1" applyBorder="1"/>
    <xf numFmtId="165" fontId="0" fillId="0" borderId="21" xfId="0" applyNumberFormat="1" applyBorder="1"/>
    <xf numFmtId="165" fontId="0" fillId="0" borderId="22" xfId="0" applyNumberFormat="1" applyBorder="1"/>
    <xf numFmtId="0" fontId="2" fillId="0" borderId="0" xfId="0" applyFont="1" applyAlignment="1">
      <alignment horizontal="center" vertical="center"/>
    </xf>
    <xf numFmtId="166" fontId="0" fillId="0" borderId="0" xfId="2" applyNumberFormat="1" applyFont="1"/>
    <xf numFmtId="0" fontId="0" fillId="0" borderId="1" xfId="0" applyNumberFormat="1" applyBorder="1"/>
    <xf numFmtId="0" fontId="0" fillId="0" borderId="0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5" xfId="0" applyNumberFormat="1" applyBorder="1"/>
    <xf numFmtId="167" fontId="2" fillId="0" borderId="11" xfId="4" applyNumberFormat="1" applyFont="1" applyFill="1" applyBorder="1"/>
    <xf numFmtId="166" fontId="2" fillId="0" borderId="17" xfId="4" applyNumberFormat="1" applyFont="1" applyFill="1" applyBorder="1"/>
    <xf numFmtId="166" fontId="2" fillId="0" borderId="18" xfId="1" applyNumberFormat="1" applyFont="1" applyFill="1" applyBorder="1"/>
    <xf numFmtId="167" fontId="2" fillId="0" borderId="19" xfId="4" applyNumberFormat="1" applyFont="1" applyFill="1" applyBorder="1"/>
    <xf numFmtId="166" fontId="0" fillId="0" borderId="17" xfId="1" applyNumberFormat="1" applyFont="1" applyFill="1" applyBorder="1"/>
    <xf numFmtId="166" fontId="0" fillId="0" borderId="18" xfId="1" applyNumberFormat="1" applyFont="1" applyFill="1" applyBorder="1"/>
    <xf numFmtId="169" fontId="0" fillId="0" borderId="0" xfId="0" applyNumberFormat="1"/>
    <xf numFmtId="49" fontId="6" fillId="0" borderId="0" xfId="1" applyNumberFormat="1" applyFont="1" applyFill="1" applyBorder="1" applyAlignment="1">
      <alignment horizontal="center" vertical="center" wrapText="1"/>
    </xf>
    <xf numFmtId="0" fontId="3" fillId="0" borderId="15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14" xfId="2" applyFont="1" applyBorder="1" applyAlignment="1">
      <alignment horizontal="right"/>
    </xf>
    <xf numFmtId="0" fontId="3" fillId="0" borderId="12" xfId="2" applyFont="1" applyBorder="1" applyAlignment="1">
      <alignment horizontal="right"/>
    </xf>
    <xf numFmtId="0" fontId="3" fillId="0" borderId="13" xfId="2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5">
    <cellStyle name="Comma" xfId="4" builtinId="3"/>
    <cellStyle name="Hyperlink" xfId="3" builtinId="8"/>
    <cellStyle name="Normal" xfId="0" builtinId="0"/>
    <cellStyle name="Normal 2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338981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86981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14"/>
  <sheetViews>
    <sheetView showGridLines="0" workbookViewId="0">
      <selection activeCell="H13" sqref="H13"/>
    </sheetView>
  </sheetViews>
  <sheetFormatPr defaultRowHeight="15" x14ac:dyDescent="0.25"/>
  <sheetData>
    <row r="1" spans="1:1" ht="27.75" customHeight="1" x14ac:dyDescent="0.25"/>
    <row r="7" spans="1:1" x14ac:dyDescent="0.25">
      <c r="A7" t="s">
        <v>47</v>
      </c>
    </row>
    <row r="8" spans="1:1" x14ac:dyDescent="0.25">
      <c r="A8" t="s">
        <v>34</v>
      </c>
    </row>
    <row r="10" spans="1:1" x14ac:dyDescent="0.25">
      <c r="A10" s="17" t="s">
        <v>35</v>
      </c>
    </row>
    <row r="11" spans="1:1" x14ac:dyDescent="0.25">
      <c r="A11" s="17" t="s">
        <v>54</v>
      </c>
    </row>
    <row r="12" spans="1:1" x14ac:dyDescent="0.25">
      <c r="A12" s="17" t="s">
        <v>50</v>
      </c>
    </row>
    <row r="13" spans="1:1" x14ac:dyDescent="0.25">
      <c r="A13" s="17" t="s">
        <v>49</v>
      </c>
    </row>
    <row r="14" spans="1:1" x14ac:dyDescent="0.25">
      <c r="A14" s="17" t="s">
        <v>48</v>
      </c>
    </row>
  </sheetData>
  <hyperlinks>
    <hyperlink ref="A10" location="'Table A1'!A1" display="Table A1: Expenditure on GDP and GNI* (Full Breakdown)"/>
    <hyperlink ref="A11" location="'Table A2'!A1" display="Table A2: Growth and Inflation Outlook (QB2 2022 vs QB1 2022) "/>
    <hyperlink ref="A13" location="'Table A4'!A1" display="Table A4: Labour Market "/>
    <hyperlink ref="A14" location="'Table A5'!A1" display="Table A5: Fiscal"/>
    <hyperlink ref="A12" location="'Table A3'!A1" display="Table A3: Prices and Costs"/>
  </hyperlink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0"/>
  <sheetViews>
    <sheetView zoomScale="80" zoomScaleNormal="80" workbookViewId="0">
      <selection activeCell="C36" sqref="C36"/>
    </sheetView>
  </sheetViews>
  <sheetFormatPr defaultRowHeight="15" x14ac:dyDescent="0.25"/>
  <cols>
    <col min="1" max="1" width="57.5703125" bestFit="1" customWidth="1"/>
    <col min="2" max="2" width="26.28515625" bestFit="1" customWidth="1"/>
    <col min="3" max="4" width="8.7109375" customWidth="1"/>
    <col min="5" max="5" width="26.28515625" customWidth="1"/>
    <col min="6" max="7" width="8.7109375" customWidth="1"/>
    <col min="8" max="8" width="26.28515625" customWidth="1"/>
    <col min="9" max="10" width="8.7109375" customWidth="1"/>
    <col min="11" max="11" width="26.28515625" customWidth="1"/>
    <col min="12" max="13" width="8.7109375" customWidth="1"/>
    <col min="14" max="14" width="26.28515625" customWidth="1"/>
  </cols>
  <sheetData>
    <row r="1" spans="1:14" x14ac:dyDescent="0.25">
      <c r="A1" s="1" t="s">
        <v>46</v>
      </c>
      <c r="B1" s="40">
        <v>2020</v>
      </c>
      <c r="C1" s="80">
        <v>2021</v>
      </c>
      <c r="D1" s="81"/>
      <c r="E1" s="82"/>
      <c r="F1" s="80">
        <v>2022</v>
      </c>
      <c r="G1" s="81"/>
      <c r="H1" s="82"/>
      <c r="I1" s="80">
        <v>2023</v>
      </c>
      <c r="J1" s="81"/>
      <c r="K1" s="82"/>
      <c r="L1" s="83">
        <v>2024</v>
      </c>
      <c r="M1" s="84"/>
      <c r="N1" s="85"/>
    </row>
    <row r="2" spans="1:14" x14ac:dyDescent="0.25">
      <c r="A2" s="2"/>
      <c r="B2" s="37"/>
      <c r="C2" s="78" t="s">
        <v>0</v>
      </c>
      <c r="D2" s="79"/>
      <c r="E2" s="41"/>
      <c r="F2" s="78" t="s">
        <v>0</v>
      </c>
      <c r="G2" s="79"/>
      <c r="H2" s="52"/>
      <c r="I2" s="78" t="s">
        <v>0</v>
      </c>
      <c r="J2" s="79"/>
      <c r="K2" s="52"/>
      <c r="L2" s="78" t="s">
        <v>0</v>
      </c>
      <c r="M2" s="79"/>
      <c r="N2" s="52"/>
    </row>
    <row r="3" spans="1:14" x14ac:dyDescent="0.25">
      <c r="A3" s="2"/>
      <c r="B3" s="37" t="s">
        <v>25</v>
      </c>
      <c r="C3" s="42" t="s">
        <v>1</v>
      </c>
      <c r="D3" s="43" t="s">
        <v>2</v>
      </c>
      <c r="E3" s="44" t="s">
        <v>25</v>
      </c>
      <c r="F3" s="42" t="s">
        <v>1</v>
      </c>
      <c r="G3" s="43" t="s">
        <v>2</v>
      </c>
      <c r="H3" s="44" t="s">
        <v>25</v>
      </c>
      <c r="I3" s="42" t="s">
        <v>1</v>
      </c>
      <c r="J3" s="43" t="s">
        <v>2</v>
      </c>
      <c r="K3" s="44" t="s">
        <v>25</v>
      </c>
      <c r="L3" s="42" t="s">
        <v>1</v>
      </c>
      <c r="M3" s="43" t="s">
        <v>2</v>
      </c>
      <c r="N3" s="44" t="s">
        <v>25</v>
      </c>
    </row>
    <row r="4" spans="1:14" x14ac:dyDescent="0.25">
      <c r="A4" s="4" t="s">
        <v>3</v>
      </c>
      <c r="B4" s="38">
        <v>100158</v>
      </c>
      <c r="C4" s="45">
        <v>5.721378035053859E-2</v>
      </c>
      <c r="D4" s="46">
        <v>3.3382935690897897E-2</v>
      </c>
      <c r="E4" s="47">
        <v>109531</v>
      </c>
      <c r="F4" s="45">
        <v>5.9410023574816728E-2</v>
      </c>
      <c r="G4" s="46">
        <v>7.4370567336104365E-2</v>
      </c>
      <c r="H4" s="47">
        <v>124650.56174374999</v>
      </c>
      <c r="I4" s="45">
        <v>4.4000000000000039E-2</v>
      </c>
      <c r="J4" s="46">
        <v>4.0999999999999925E-2</v>
      </c>
      <c r="K4" s="47">
        <v>135470.72910535446</v>
      </c>
      <c r="L4" s="45">
        <v>3.9250000000000007E-2</v>
      </c>
      <c r="M4" s="46">
        <v>2.4999999999999911E-2</v>
      </c>
      <c r="N4" s="47">
        <v>144307.65410330813</v>
      </c>
    </row>
    <row r="5" spans="1:14" x14ac:dyDescent="0.25">
      <c r="A5" s="4" t="s">
        <v>4</v>
      </c>
      <c r="B5" s="38">
        <v>40415</v>
      </c>
      <c r="C5" s="45">
        <v>5.3427444676094504E-2</v>
      </c>
      <c r="D5" s="46">
        <v>1.9121194226315863E-2</v>
      </c>
      <c r="E5" s="47">
        <v>43410</v>
      </c>
      <c r="F5" s="45">
        <v>1.814683580523635E-2</v>
      </c>
      <c r="G5" s="46">
        <v>2.2926905454368152E-2</v>
      </c>
      <c r="H5" s="47">
        <v>45215.837914000003</v>
      </c>
      <c r="I5" s="45">
        <v>2.1999999999999797E-2</v>
      </c>
      <c r="J5" s="46">
        <v>2.6000000000000245E-2</v>
      </c>
      <c r="K5" s="47">
        <v>47412.061593158804</v>
      </c>
      <c r="L5" s="45">
        <v>1.4000000000000012E-2</v>
      </c>
      <c r="M5" s="46">
        <v>2.6000000000000023E-2</v>
      </c>
      <c r="N5" s="47">
        <v>49325.802047305071</v>
      </c>
    </row>
    <row r="6" spans="1:14" x14ac:dyDescent="0.25">
      <c r="A6" s="4" t="s">
        <v>5</v>
      </c>
      <c r="B6" s="38">
        <v>147738</v>
      </c>
      <c r="C6" s="45">
        <v>-0.3763632407734776</v>
      </c>
      <c r="D6" s="46">
        <v>6.6768417300056004E-2</v>
      </c>
      <c r="E6" s="47">
        <v>98869</v>
      </c>
      <c r="F6" s="45">
        <v>2.8131200802424816E-2</v>
      </c>
      <c r="G6" s="46">
        <v>6.2357147378708788E-2</v>
      </c>
      <c r="H6" s="47">
        <v>106951.73835608042</v>
      </c>
      <c r="I6" s="45">
        <v>5.143164134471867E-2</v>
      </c>
      <c r="J6" s="46">
        <v>3.6999999999999922E-2</v>
      </c>
      <c r="K6" s="47">
        <v>116625.75422545186</v>
      </c>
      <c r="L6" s="45">
        <v>5.0812118463795297E-2</v>
      </c>
      <c r="M6" s="46">
        <v>3.2000000000000028E-2</v>
      </c>
      <c r="N6" s="47">
        <v>126492.08546313076</v>
      </c>
    </row>
    <row r="7" spans="1:14" x14ac:dyDescent="0.25">
      <c r="A7" s="4" t="s">
        <v>6</v>
      </c>
      <c r="B7" s="38">
        <v>38317</v>
      </c>
      <c r="C7" s="45">
        <v>9.6934968017350132E-2</v>
      </c>
      <c r="D7" s="46">
        <v>4.6398771138614681E-2</v>
      </c>
      <c r="E7" s="48">
        <v>44039</v>
      </c>
      <c r="F7" s="45">
        <v>2.5356561459911164E-2</v>
      </c>
      <c r="G7" s="46">
        <v>8.5198185631150114E-2</v>
      </c>
      <c r="H7" s="48">
        <v>48847.305804691649</v>
      </c>
      <c r="I7" s="45">
        <v>5.8000000000000052E-2</v>
      </c>
      <c r="J7" s="46">
        <v>4.7999999999999821E-2</v>
      </c>
      <c r="K7" s="48">
        <v>54161.111119349232</v>
      </c>
      <c r="L7" s="45">
        <v>5.6000000000000272E-2</v>
      </c>
      <c r="M7" s="46">
        <v>3.599999999999981E-2</v>
      </c>
      <c r="N7" s="48">
        <v>59253.122142345972</v>
      </c>
    </row>
    <row r="8" spans="1:14" x14ac:dyDescent="0.25">
      <c r="A8" s="8" t="s">
        <v>10</v>
      </c>
      <c r="B8" s="39">
        <v>178889</v>
      </c>
      <c r="C8" s="45">
        <v>6.4789210280820519E-2</v>
      </c>
      <c r="D8" s="46">
        <v>3.2958796541118662E-2</v>
      </c>
      <c r="E8" s="49">
        <v>196980</v>
      </c>
      <c r="F8" s="45">
        <v>4.2776104401708981E-2</v>
      </c>
      <c r="G8" s="46">
        <v>6.5540563027687293E-2</v>
      </c>
      <c r="H8" s="49">
        <v>218712.70546244169</v>
      </c>
      <c r="I8" s="45">
        <v>4.2224716485213865E-2</v>
      </c>
      <c r="J8" s="46">
        <v>3.9903849872445551E-2</v>
      </c>
      <c r="K8" s="49">
        <v>237043.90181786256</v>
      </c>
      <c r="L8" s="45">
        <v>3.7520048546280993E-2</v>
      </c>
      <c r="M8" s="46">
        <v>2.8258388184876804E-2</v>
      </c>
      <c r="N8" s="49">
        <v>252886.57829295922</v>
      </c>
    </row>
    <row r="9" spans="1:14" x14ac:dyDescent="0.25">
      <c r="A9" s="4"/>
      <c r="B9" s="38"/>
      <c r="C9" s="50"/>
      <c r="D9" s="51"/>
      <c r="E9" s="47"/>
      <c r="F9" s="50"/>
      <c r="G9" s="53"/>
      <c r="H9" s="47"/>
      <c r="I9" s="45"/>
      <c r="J9" s="55"/>
      <c r="K9" s="47"/>
      <c r="L9" s="54"/>
      <c r="M9" s="55"/>
      <c r="N9" s="47"/>
    </row>
    <row r="10" spans="1:14" x14ac:dyDescent="0.25">
      <c r="A10" s="4" t="s">
        <v>7</v>
      </c>
      <c r="B10" s="38">
        <v>-405825</v>
      </c>
      <c r="C10" s="45">
        <v>-3.6823131074464666E-2</v>
      </c>
      <c r="D10" s="46">
        <v>1.755637622066275E-2</v>
      </c>
      <c r="E10" s="48">
        <v>-398582</v>
      </c>
      <c r="F10" s="45">
        <v>9.1478204055000623E-2</v>
      </c>
      <c r="G10" s="46">
        <v>4.2207963330306963E-2</v>
      </c>
      <c r="H10" s="47">
        <v>-453251.79731199995</v>
      </c>
      <c r="I10" s="45">
        <v>4.8000000000000043E-2</v>
      </c>
      <c r="J10" s="46">
        <v>2.0000000000000018E-2</v>
      </c>
      <c r="K10" s="47">
        <v>-484508.04125463555</v>
      </c>
      <c r="L10" s="45">
        <v>4.3051074519030674E-2</v>
      </c>
      <c r="M10" s="46">
        <v>1.9999999999999796E-2</v>
      </c>
      <c r="N10" s="47">
        <v>-515473.96570463362</v>
      </c>
    </row>
    <row r="11" spans="1:14" x14ac:dyDescent="0.25">
      <c r="A11" s="4" t="s">
        <v>8</v>
      </c>
      <c r="B11" s="38">
        <v>488878</v>
      </c>
      <c r="C11" s="45">
        <v>0.16610634442297489</v>
      </c>
      <c r="D11" s="46">
        <v>-4.0611115426787414E-3</v>
      </c>
      <c r="E11" s="47">
        <v>568396</v>
      </c>
      <c r="F11" s="45">
        <v>0.10565825736515033</v>
      </c>
      <c r="G11" s="46">
        <v>3.3159267422166572E-2</v>
      </c>
      <c r="H11" s="47">
        <v>649167.85954999994</v>
      </c>
      <c r="I11" s="45">
        <v>5.0161001901179114E-2</v>
      </c>
      <c r="J11" s="46">
        <v>1.4999999999999902E-2</v>
      </c>
      <c r="K11" s="47">
        <v>691956.73133387801</v>
      </c>
      <c r="L11" s="45">
        <v>4.5359877566788942E-2</v>
      </c>
      <c r="M11" s="46">
        <v>1.4999999999999902E-2</v>
      </c>
      <c r="N11" s="47">
        <v>734193.96100792848</v>
      </c>
    </row>
    <row r="12" spans="1:14" x14ac:dyDescent="0.25">
      <c r="A12" s="8" t="s">
        <v>9</v>
      </c>
      <c r="B12" s="39">
        <v>372869</v>
      </c>
      <c r="C12" s="45">
        <v>0.13478555759264954</v>
      </c>
      <c r="D12" s="46">
        <v>-4.2694183678765318E-3</v>
      </c>
      <c r="E12" s="49">
        <v>421529</v>
      </c>
      <c r="F12" s="45">
        <v>9.1052840262374035E-2</v>
      </c>
      <c r="G12" s="46">
        <v>4.2785757092312915E-2</v>
      </c>
      <c r="H12" s="49">
        <v>478245.22929573484</v>
      </c>
      <c r="I12" s="45">
        <v>4.7892515828700244E-2</v>
      </c>
      <c r="J12" s="46">
        <v>1.7053155304017409E-2</v>
      </c>
      <c r="K12" s="49">
        <v>509801.85027370759</v>
      </c>
      <c r="L12" s="45">
        <v>4.3733528866500171E-2</v>
      </c>
      <c r="M12" s="46">
        <v>1.7895633844056569E-2</v>
      </c>
      <c r="N12" s="49">
        <v>541689.17829365889</v>
      </c>
    </row>
    <row r="13" spans="1:14" x14ac:dyDescent="0.25">
      <c r="A13" s="8" t="s">
        <v>11</v>
      </c>
      <c r="B13" s="70">
        <v>208179</v>
      </c>
      <c r="C13" s="71">
        <v>6.0999999999999999E-2</v>
      </c>
      <c r="D13" s="72">
        <v>3.5000000000000003E-2</v>
      </c>
      <c r="E13" s="73">
        <v>228112</v>
      </c>
      <c r="F13" s="74">
        <v>0.04</v>
      </c>
      <c r="G13" s="75">
        <v>6.5000000000000002E-2</v>
      </c>
      <c r="H13" s="73">
        <v>252088.53289851267</v>
      </c>
      <c r="I13" s="74">
        <v>3.7999999999999999E-2</v>
      </c>
      <c r="J13" s="75">
        <v>3.9E-2</v>
      </c>
      <c r="K13" s="73">
        <v>271583.01693827938</v>
      </c>
      <c r="L13" s="74">
        <v>3.5000000000000003E-2</v>
      </c>
      <c r="M13" s="75">
        <v>2.9000000000000001E-2</v>
      </c>
      <c r="N13" s="73">
        <v>289036.68872965698</v>
      </c>
    </row>
    <row r="14" spans="1:14" x14ac:dyDescent="0.25">
      <c r="B14" s="21"/>
      <c r="C14" s="21"/>
      <c r="D14" s="21"/>
      <c r="E14" s="21"/>
      <c r="F14" s="22"/>
      <c r="G14" s="22"/>
      <c r="H14" s="21"/>
      <c r="I14" s="22"/>
      <c r="J14" s="22"/>
      <c r="K14" s="22"/>
      <c r="L14" s="21"/>
      <c r="M14" s="21"/>
      <c r="N14" s="21"/>
    </row>
    <row r="15" spans="1:14" x14ac:dyDescent="0.25">
      <c r="A15" s="4"/>
      <c r="B15" s="9"/>
      <c r="C15" s="63"/>
      <c r="D15" s="21"/>
      <c r="E15" s="21"/>
      <c r="F15" s="4"/>
      <c r="G15" s="21"/>
      <c r="H15" s="21"/>
      <c r="I15" s="4"/>
      <c r="J15" s="21"/>
      <c r="K15" s="22"/>
      <c r="L15" s="4"/>
      <c r="M15" s="21"/>
      <c r="N15" s="21"/>
    </row>
    <row r="16" spans="1:14" x14ac:dyDescent="0.25">
      <c r="A16" s="4"/>
      <c r="B16" s="9"/>
      <c r="C16" s="63"/>
    </row>
    <row r="17" spans="1:14" x14ac:dyDescent="0.25">
      <c r="B17" s="9"/>
      <c r="C17" s="63"/>
      <c r="D17" s="9"/>
      <c r="E17" s="9"/>
    </row>
    <row r="20" spans="1:14" x14ac:dyDescent="0.25">
      <c r="B20" s="9"/>
      <c r="C20" s="63"/>
      <c r="D20" s="9"/>
      <c r="E20" s="9"/>
    </row>
    <row r="21" spans="1:14" x14ac:dyDescent="0.25">
      <c r="B21" s="9"/>
      <c r="C21" s="63"/>
      <c r="D21" s="9"/>
      <c r="E21" s="9"/>
    </row>
    <row r="22" spans="1:14" x14ac:dyDescent="0.25">
      <c r="A22" s="4"/>
      <c r="B22" s="9"/>
      <c r="C22" s="63"/>
      <c r="D22" s="9"/>
      <c r="E22" s="9"/>
      <c r="I22" s="35"/>
      <c r="L22" s="35"/>
    </row>
    <row r="23" spans="1:14" x14ac:dyDescent="0.25">
      <c r="B23" s="9"/>
      <c r="C23" s="63"/>
      <c r="D23" s="9"/>
      <c r="E23" s="9"/>
    </row>
    <row r="24" spans="1:14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5">
      <c r="B25" s="9"/>
      <c r="C25" s="9"/>
      <c r="D25" s="9"/>
      <c r="E25" s="9"/>
    </row>
    <row r="26" spans="1:14" x14ac:dyDescent="0.25">
      <c r="B26" s="9"/>
      <c r="C26" s="9"/>
      <c r="D26" s="9"/>
      <c r="E26" s="9"/>
      <c r="H26" s="6"/>
      <c r="K26" s="5"/>
      <c r="N26" s="5"/>
    </row>
    <row r="27" spans="1:14" x14ac:dyDescent="0.25">
      <c r="B27" s="9"/>
      <c r="C27" s="9"/>
      <c r="D27" s="9"/>
      <c r="E27" s="9"/>
      <c r="H27" s="7"/>
      <c r="K27" s="7"/>
    </row>
    <row r="28" spans="1:14" x14ac:dyDescent="0.25">
      <c r="A28" s="4"/>
      <c r="B28" s="9"/>
      <c r="C28" s="9"/>
      <c r="D28" s="9"/>
      <c r="E28" s="9"/>
      <c r="F28" s="2"/>
      <c r="G28" s="3"/>
      <c r="H28" s="2"/>
      <c r="I28" s="2"/>
      <c r="J28" s="2"/>
      <c r="K28" s="2"/>
      <c r="L28" s="2"/>
      <c r="M28" s="2"/>
    </row>
    <row r="29" spans="1:14" x14ac:dyDescent="0.25">
      <c r="A29" s="4"/>
      <c r="B29" s="9"/>
      <c r="C29" s="9"/>
      <c r="D29" s="9"/>
      <c r="E29" s="9"/>
      <c r="F29" s="2"/>
      <c r="G29" s="3"/>
      <c r="H29" s="7"/>
      <c r="I29" s="5"/>
      <c r="J29" s="5"/>
      <c r="K29" s="7"/>
      <c r="L29" s="5"/>
      <c r="M29" s="5"/>
    </row>
    <row r="30" spans="1:14" x14ac:dyDescent="0.25">
      <c r="A30" s="4"/>
      <c r="F30" s="5"/>
      <c r="G30" s="6"/>
    </row>
    <row r="31" spans="1:14" x14ac:dyDescent="0.25">
      <c r="A31" s="4"/>
    </row>
    <row r="32" spans="1:14" x14ac:dyDescent="0.25">
      <c r="A32" s="4"/>
      <c r="B32" s="4"/>
    </row>
    <row r="33" spans="1:2" x14ac:dyDescent="0.25">
      <c r="A33" s="4"/>
      <c r="B33" s="4"/>
    </row>
    <row r="39" spans="1:2" x14ac:dyDescent="0.25">
      <c r="B39" s="8"/>
    </row>
    <row r="40" spans="1:2" x14ac:dyDescent="0.25">
      <c r="B40" s="4"/>
    </row>
  </sheetData>
  <mergeCells count="8">
    <mergeCell ref="L2:M2"/>
    <mergeCell ref="C2:D2"/>
    <mergeCell ref="F2:G2"/>
    <mergeCell ref="C1:E1"/>
    <mergeCell ref="F1:H1"/>
    <mergeCell ref="I1:K1"/>
    <mergeCell ref="L1:N1"/>
    <mergeCell ref="I2:J2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19"/>
  <sheetViews>
    <sheetView topLeftCell="D1" workbookViewId="0">
      <selection activeCell="C7" sqref="C7"/>
    </sheetView>
  </sheetViews>
  <sheetFormatPr defaultRowHeight="15" x14ac:dyDescent="0.25"/>
  <cols>
    <col min="2" max="2" width="27.5703125" bestFit="1" customWidth="1"/>
  </cols>
  <sheetData>
    <row r="1" spans="1:21" x14ac:dyDescent="0.25">
      <c r="A1" s="16"/>
    </row>
    <row r="2" spans="1:21" ht="15.75" thickBot="1" x14ac:dyDescent="0.3">
      <c r="A2" s="16"/>
    </row>
    <row r="3" spans="1:21" ht="15.75" thickBot="1" x14ac:dyDescent="0.3">
      <c r="C3" s="86" t="s">
        <v>55</v>
      </c>
      <c r="D3" s="87"/>
      <c r="E3" s="88"/>
      <c r="F3" s="86" t="s">
        <v>51</v>
      </c>
      <c r="G3" s="87"/>
      <c r="H3" s="88"/>
      <c r="I3" s="86" t="s">
        <v>52</v>
      </c>
      <c r="J3" s="87"/>
      <c r="K3" s="88"/>
    </row>
    <row r="4" spans="1:21" ht="15.75" thickBot="1" x14ac:dyDescent="0.3">
      <c r="C4" s="30">
        <v>2022</v>
      </c>
      <c r="D4" s="31">
        <v>2023</v>
      </c>
      <c r="E4" s="32">
        <v>2024</v>
      </c>
      <c r="F4" s="30">
        <v>2022</v>
      </c>
      <c r="G4" s="31">
        <v>2023</v>
      </c>
      <c r="H4" s="32">
        <v>2024</v>
      </c>
      <c r="I4" s="56">
        <v>2022</v>
      </c>
      <c r="J4" s="57">
        <v>2023</v>
      </c>
      <c r="K4" s="58">
        <v>2024</v>
      </c>
    </row>
    <row r="5" spans="1:21" x14ac:dyDescent="0.25">
      <c r="B5" s="16" t="s">
        <v>53</v>
      </c>
      <c r="C5" s="24">
        <v>4.3</v>
      </c>
      <c r="D5" s="25">
        <v>4.2</v>
      </c>
      <c r="E5" s="26">
        <v>3.8</v>
      </c>
      <c r="F5" s="24">
        <v>4.8</v>
      </c>
      <c r="G5" s="25">
        <v>4.3</v>
      </c>
      <c r="H5" s="25">
        <v>3.9</v>
      </c>
      <c r="I5" s="59">
        <f>C5-F5</f>
        <v>-0.5</v>
      </c>
      <c r="J5" s="60">
        <f t="shared" ref="J5:K7" si="0">D5-G5</f>
        <v>-9.9999999999999645E-2</v>
      </c>
      <c r="K5" s="61">
        <f t="shared" si="0"/>
        <v>-0.10000000000000009</v>
      </c>
      <c r="M5" s="18"/>
      <c r="N5" s="18"/>
      <c r="O5" s="18"/>
      <c r="Q5" s="18"/>
      <c r="R5" s="18"/>
      <c r="S5" s="18"/>
    </row>
    <row r="6" spans="1:21" x14ac:dyDescent="0.25">
      <c r="B6" s="16" t="s">
        <v>26</v>
      </c>
      <c r="C6" s="64">
        <v>7.8</v>
      </c>
      <c r="D6" s="65">
        <v>4.2</v>
      </c>
      <c r="E6" s="66">
        <v>2.1</v>
      </c>
      <c r="F6" s="24">
        <v>6.5011770411563141</v>
      </c>
      <c r="G6" s="25">
        <v>2.8412021641020857</v>
      </c>
      <c r="H6" s="25">
        <v>2.0920666479738559</v>
      </c>
      <c r="I6" s="24">
        <f t="shared" ref="I6:I7" si="1">C6-F6</f>
        <v>1.2988229588436857</v>
      </c>
      <c r="J6" s="25">
        <f t="shared" si="0"/>
        <v>1.3587978358979145</v>
      </c>
      <c r="K6" s="26">
        <f t="shared" si="0"/>
        <v>7.9333520261442025E-3</v>
      </c>
      <c r="M6" s="18"/>
      <c r="N6" s="18"/>
      <c r="O6" s="18"/>
      <c r="Q6" s="18"/>
      <c r="R6" s="18"/>
      <c r="S6" s="18"/>
    </row>
    <row r="7" spans="1:21" ht="15.75" thickBot="1" x14ac:dyDescent="0.3">
      <c r="B7" s="16" t="s">
        <v>27</v>
      </c>
      <c r="C7" s="67">
        <v>4.7</v>
      </c>
      <c r="D7" s="68">
        <v>3.8</v>
      </c>
      <c r="E7" s="69">
        <v>2.7</v>
      </c>
      <c r="F7" s="27">
        <v>4.3071410467900861</v>
      </c>
      <c r="G7" s="28">
        <v>3.2896192292074078</v>
      </c>
      <c r="H7" s="28">
        <v>2.4260935149391649</v>
      </c>
      <c r="I7" s="27">
        <f t="shared" si="1"/>
        <v>0.39285895320991404</v>
      </c>
      <c r="J7" s="28">
        <f t="shared" si="0"/>
        <v>0.51038077079259203</v>
      </c>
      <c r="K7" s="29">
        <f t="shared" si="0"/>
        <v>0.27390648506083526</v>
      </c>
      <c r="M7" s="18"/>
      <c r="N7" s="18"/>
      <c r="O7" s="18"/>
      <c r="Q7" s="18"/>
      <c r="R7" s="18"/>
      <c r="S7" s="18"/>
    </row>
    <row r="8" spans="1:21" x14ac:dyDescent="0.25">
      <c r="G8" s="18"/>
      <c r="H8" s="18"/>
      <c r="I8" s="18"/>
      <c r="J8" s="18"/>
    </row>
    <row r="9" spans="1:21" x14ac:dyDescent="0.25">
      <c r="C9" s="33"/>
      <c r="D9" s="33"/>
      <c r="E9" s="33"/>
      <c r="G9" s="18"/>
      <c r="H9" s="18"/>
      <c r="I9" s="18"/>
      <c r="J9" s="18"/>
    </row>
    <row r="10" spans="1:21" x14ac:dyDescent="0.25">
      <c r="C10" s="33"/>
      <c r="D10" s="33"/>
      <c r="E10" s="33"/>
      <c r="G10" s="18"/>
      <c r="H10" s="18"/>
      <c r="I10" s="18"/>
      <c r="J10" s="18"/>
      <c r="Q10" s="18"/>
      <c r="R10" s="18"/>
      <c r="S10" s="18"/>
      <c r="T10" s="18"/>
    </row>
    <row r="11" spans="1:21" x14ac:dyDescent="0.25">
      <c r="C11" s="33"/>
      <c r="D11" s="33"/>
      <c r="E11" s="33"/>
      <c r="G11" s="18"/>
      <c r="H11" s="18"/>
      <c r="I11" s="18"/>
      <c r="J11" s="18"/>
      <c r="Q11" s="18"/>
      <c r="R11" s="18"/>
      <c r="S11" s="18"/>
      <c r="T11" s="18"/>
    </row>
    <row r="12" spans="1:21" x14ac:dyDescent="0.25">
      <c r="G12" s="18"/>
      <c r="H12" s="18"/>
      <c r="I12" s="18"/>
      <c r="J12" s="18"/>
      <c r="Q12" s="18"/>
      <c r="R12" s="18"/>
      <c r="S12" s="18"/>
      <c r="T12" s="18"/>
    </row>
    <row r="13" spans="1:21" x14ac:dyDescent="0.25">
      <c r="G13" s="18"/>
      <c r="H13" s="18"/>
      <c r="I13" s="18"/>
      <c r="J13" s="18"/>
      <c r="K13" s="18"/>
      <c r="Q13" s="18"/>
      <c r="R13" s="18"/>
      <c r="S13" s="18"/>
      <c r="T13" s="18"/>
    </row>
    <row r="14" spans="1:21" x14ac:dyDescent="0.25">
      <c r="G14" s="18"/>
      <c r="H14" s="18"/>
      <c r="I14" s="18"/>
      <c r="J14" s="18"/>
      <c r="K14" s="18"/>
      <c r="Q14" s="18"/>
      <c r="R14" s="18"/>
      <c r="S14" s="18"/>
      <c r="T14" s="18"/>
    </row>
    <row r="15" spans="1:21" x14ac:dyDescent="0.25">
      <c r="G15" s="18"/>
      <c r="H15" s="18"/>
      <c r="I15" s="18"/>
      <c r="J15" s="18"/>
      <c r="K15" s="18"/>
      <c r="Q15" s="18"/>
      <c r="R15" s="18"/>
      <c r="S15" s="18"/>
      <c r="T15" s="18"/>
    </row>
    <row r="16" spans="1:21" x14ac:dyDescent="0.25">
      <c r="R16" s="18"/>
      <c r="S16" s="18"/>
      <c r="T16" s="18"/>
      <c r="U16" s="18"/>
    </row>
    <row r="17" spans="9:11" x14ac:dyDescent="0.25">
      <c r="I17" s="18"/>
      <c r="J17" s="18"/>
      <c r="K17" s="18"/>
    </row>
    <row r="18" spans="9:11" x14ac:dyDescent="0.25">
      <c r="I18" s="18"/>
      <c r="J18" s="18"/>
      <c r="K18" s="18"/>
    </row>
    <row r="19" spans="9:11" x14ac:dyDescent="0.25">
      <c r="I19" s="18"/>
      <c r="J19" s="18"/>
      <c r="K19" s="18"/>
    </row>
  </sheetData>
  <mergeCells count="3">
    <mergeCell ref="C3:E3"/>
    <mergeCell ref="F3:H3"/>
    <mergeCell ref="I3:K3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15"/>
  <sheetViews>
    <sheetView workbookViewId="0">
      <selection activeCell="C36" sqref="C36"/>
    </sheetView>
  </sheetViews>
  <sheetFormatPr defaultRowHeight="15" x14ac:dyDescent="0.25"/>
  <cols>
    <col min="2" max="2" width="27.5703125" bestFit="1" customWidth="1"/>
  </cols>
  <sheetData>
    <row r="1" spans="1:21" x14ac:dyDescent="0.25">
      <c r="A1" s="16" t="s">
        <v>40</v>
      </c>
    </row>
    <row r="3" spans="1:21" x14ac:dyDescent="0.25">
      <c r="C3" s="62">
        <v>2021</v>
      </c>
      <c r="D3" s="62" t="s">
        <v>14</v>
      </c>
      <c r="E3" s="62" t="s">
        <v>15</v>
      </c>
      <c r="F3" s="62" t="s">
        <v>36</v>
      </c>
    </row>
    <row r="4" spans="1:21" x14ac:dyDescent="0.25">
      <c r="B4" s="16" t="s">
        <v>26</v>
      </c>
      <c r="C4" s="18">
        <v>2.4216919788950575</v>
      </c>
      <c r="D4" s="18">
        <v>7.8</v>
      </c>
      <c r="E4" s="18">
        <v>4.2</v>
      </c>
      <c r="F4" s="18">
        <v>2.1</v>
      </c>
      <c r="H4" s="18"/>
      <c r="I4" s="18"/>
      <c r="J4" s="18"/>
      <c r="K4" s="18"/>
    </row>
    <row r="5" spans="1:21" x14ac:dyDescent="0.25">
      <c r="B5" s="16" t="s">
        <v>32</v>
      </c>
      <c r="C5" s="18">
        <v>2.0358678904387029</v>
      </c>
      <c r="D5" s="18">
        <v>10.9</v>
      </c>
      <c r="E5" s="18">
        <v>4.5</v>
      </c>
      <c r="F5" s="18">
        <v>0.6</v>
      </c>
      <c r="H5" s="18"/>
      <c r="I5" s="18"/>
      <c r="J5" s="18"/>
      <c r="K5" s="18"/>
    </row>
    <row r="6" spans="1:21" x14ac:dyDescent="0.25">
      <c r="B6" s="16" t="s">
        <v>29</v>
      </c>
      <c r="C6" s="18">
        <v>12.342991841922778</v>
      </c>
      <c r="D6" s="18">
        <v>41.6</v>
      </c>
      <c r="E6" s="18">
        <v>7.6</v>
      </c>
      <c r="F6" s="18">
        <v>-4.2</v>
      </c>
      <c r="H6" s="18"/>
      <c r="I6" s="18"/>
      <c r="J6" s="18"/>
      <c r="K6" s="18"/>
    </row>
    <row r="7" spans="1:21" x14ac:dyDescent="0.25">
      <c r="B7" s="16" t="s">
        <v>30</v>
      </c>
      <c r="C7" s="18">
        <v>0.52701671925148297</v>
      </c>
      <c r="D7" s="18">
        <v>6.8</v>
      </c>
      <c r="E7" s="18">
        <v>5.9</v>
      </c>
      <c r="F7" s="18">
        <v>2.4</v>
      </c>
      <c r="H7" s="18"/>
      <c r="I7" s="18"/>
      <c r="J7" s="18"/>
      <c r="K7" s="18"/>
    </row>
    <row r="8" spans="1:21" x14ac:dyDescent="0.25">
      <c r="B8" s="16" t="s">
        <v>31</v>
      </c>
      <c r="C8" s="18">
        <v>0</v>
      </c>
      <c r="D8" s="18">
        <v>3.7</v>
      </c>
      <c r="E8" s="18">
        <v>2.4</v>
      </c>
      <c r="F8" s="18">
        <v>1</v>
      </c>
      <c r="H8" s="18"/>
      <c r="I8" s="18"/>
      <c r="J8" s="18"/>
      <c r="K8" s="18"/>
    </row>
    <row r="9" spans="1:21" x14ac:dyDescent="0.25">
      <c r="B9" s="16" t="s">
        <v>33</v>
      </c>
      <c r="C9" s="18">
        <v>2.4000323626882647</v>
      </c>
      <c r="D9" s="18">
        <v>4.5</v>
      </c>
      <c r="E9" s="18">
        <v>3.8</v>
      </c>
      <c r="F9" s="18">
        <v>3.6</v>
      </c>
      <c r="H9" s="18"/>
      <c r="I9" s="18"/>
      <c r="J9" s="18"/>
      <c r="K9" s="18"/>
      <c r="R9" s="18"/>
      <c r="S9" s="18"/>
      <c r="T9" s="18"/>
      <c r="U9" s="18"/>
    </row>
    <row r="10" spans="1:21" x14ac:dyDescent="0.25">
      <c r="B10" s="16" t="s">
        <v>27</v>
      </c>
      <c r="C10" s="18">
        <v>1.5226648421688083</v>
      </c>
      <c r="D10" s="18">
        <v>4.7</v>
      </c>
      <c r="E10" s="18">
        <v>3.8</v>
      </c>
      <c r="F10" s="18">
        <v>2.7</v>
      </c>
      <c r="H10" s="18"/>
      <c r="I10" s="18"/>
      <c r="J10" s="18"/>
      <c r="K10" s="18"/>
      <c r="R10" s="18"/>
      <c r="S10" s="18"/>
      <c r="T10" s="18"/>
      <c r="U10" s="18"/>
    </row>
    <row r="11" spans="1:21" x14ac:dyDescent="0.25">
      <c r="B11" s="16" t="s">
        <v>28</v>
      </c>
      <c r="C11" s="18">
        <v>1.741202196669378</v>
      </c>
      <c r="D11" s="18">
        <v>4.3</v>
      </c>
      <c r="E11" s="18">
        <v>3.4</v>
      </c>
      <c r="F11" s="18">
        <v>2.9</v>
      </c>
      <c r="H11" s="18"/>
      <c r="I11" s="18"/>
      <c r="J11" s="18"/>
      <c r="K11" s="18"/>
      <c r="R11" s="18"/>
      <c r="S11" s="18"/>
      <c r="T11" s="18"/>
      <c r="U11" s="18"/>
    </row>
    <row r="12" spans="1:21" x14ac:dyDescent="0.25">
      <c r="B12" s="16" t="s">
        <v>37</v>
      </c>
      <c r="C12" s="18">
        <v>3.2958796541118662</v>
      </c>
      <c r="D12" s="18">
        <v>6.6</v>
      </c>
      <c r="E12" s="18">
        <v>4</v>
      </c>
      <c r="F12" s="18">
        <v>2.8</v>
      </c>
      <c r="H12" s="18"/>
      <c r="I12" s="18"/>
      <c r="J12" s="18"/>
      <c r="K12" s="18"/>
      <c r="R12" s="18"/>
      <c r="S12" s="18"/>
      <c r="T12" s="18"/>
      <c r="U12" s="18"/>
    </row>
    <row r="13" spans="1:21" x14ac:dyDescent="0.25">
      <c r="B13" s="16" t="s">
        <v>38</v>
      </c>
      <c r="C13" s="18">
        <v>3.3382935690897897</v>
      </c>
      <c r="D13" s="18">
        <v>7.7</v>
      </c>
      <c r="E13" s="18">
        <v>3.1</v>
      </c>
      <c r="F13" s="18">
        <v>2.5</v>
      </c>
      <c r="H13" s="18"/>
      <c r="I13" s="18"/>
      <c r="J13" s="18"/>
      <c r="K13" s="18"/>
      <c r="R13" s="18"/>
      <c r="S13" s="18"/>
      <c r="T13" s="18"/>
      <c r="U13" s="18"/>
    </row>
    <row r="14" spans="1:21" x14ac:dyDescent="0.25">
      <c r="B14" s="16" t="s">
        <v>39</v>
      </c>
      <c r="C14" s="18">
        <v>4.6398771138614681</v>
      </c>
      <c r="D14" s="18">
        <v>8.4</v>
      </c>
      <c r="E14" s="18">
        <v>4.8</v>
      </c>
      <c r="F14" s="18">
        <v>3.6</v>
      </c>
      <c r="H14" s="18"/>
      <c r="I14" s="18"/>
      <c r="J14" s="18"/>
      <c r="K14" s="18"/>
      <c r="R14" s="18"/>
      <c r="S14" s="18"/>
      <c r="T14" s="18"/>
      <c r="U14" s="18"/>
    </row>
    <row r="15" spans="1:21" x14ac:dyDescent="0.25">
      <c r="C15" s="18"/>
      <c r="D15" s="18"/>
      <c r="E15" s="18"/>
      <c r="F15" s="18"/>
      <c r="R15" s="18"/>
      <c r="S15" s="18"/>
      <c r="T15" s="18"/>
      <c r="U15" s="18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21"/>
  <sheetViews>
    <sheetView tabSelected="1" workbookViewId="0">
      <selection activeCell="E14" sqref="B4:E14"/>
    </sheetView>
  </sheetViews>
  <sheetFormatPr defaultColWidth="8.85546875" defaultRowHeight="15" x14ac:dyDescent="0.25"/>
  <cols>
    <col min="1" max="1" width="35.28515625" style="10" bestFit="1" customWidth="1"/>
    <col min="2" max="6" width="8.85546875" style="10"/>
    <col min="7" max="7" width="10.42578125" style="10" bestFit="1" customWidth="1"/>
    <col min="8" max="16384" width="8.85546875" style="10"/>
  </cols>
  <sheetData>
    <row r="1" spans="1:8" x14ac:dyDescent="0.25">
      <c r="A1" s="16" t="s">
        <v>41</v>
      </c>
    </row>
    <row r="2" spans="1:8" x14ac:dyDescent="0.25">
      <c r="A2" s="11"/>
      <c r="B2" s="15">
        <v>2021</v>
      </c>
      <c r="C2" s="15" t="s">
        <v>14</v>
      </c>
      <c r="D2" s="15" t="s">
        <v>15</v>
      </c>
      <c r="E2" s="15" t="s">
        <v>36</v>
      </c>
      <c r="F2" s="15"/>
    </row>
    <row r="4" spans="1:8" x14ac:dyDescent="0.25">
      <c r="A4" s="15" t="s">
        <v>16</v>
      </c>
      <c r="B4" s="12">
        <v>2389</v>
      </c>
      <c r="C4" s="12">
        <v>2496</v>
      </c>
      <c r="D4" s="12">
        <v>2542</v>
      </c>
      <c r="E4" s="12">
        <v>2584</v>
      </c>
      <c r="F4" s="12"/>
      <c r="H4" s="19"/>
    </row>
    <row r="5" spans="1:8" x14ac:dyDescent="0.25">
      <c r="A5" s="11" t="s">
        <v>42</v>
      </c>
      <c r="B5" s="20">
        <v>6.0999999999999999E-2</v>
      </c>
      <c r="C5" s="20">
        <v>4.4999999999999998E-2</v>
      </c>
      <c r="D5" s="20">
        <v>1.7999999999999999E-2</v>
      </c>
      <c r="E5" s="20">
        <v>1.7000000000000001E-2</v>
      </c>
      <c r="F5" s="20"/>
      <c r="H5" s="19"/>
    </row>
    <row r="6" spans="1:8" x14ac:dyDescent="0.25">
      <c r="A6" s="11"/>
      <c r="B6" s="14"/>
      <c r="C6" s="14"/>
      <c r="D6" s="14"/>
      <c r="E6" s="14"/>
      <c r="F6" s="14"/>
      <c r="H6" s="19"/>
    </row>
    <row r="7" spans="1:8" x14ac:dyDescent="0.25">
      <c r="A7" s="15" t="s">
        <v>17</v>
      </c>
      <c r="B7" s="12">
        <v>2547</v>
      </c>
      <c r="C7" s="12">
        <v>2632</v>
      </c>
      <c r="D7" s="12">
        <v>2670</v>
      </c>
      <c r="E7" s="12">
        <v>2706</v>
      </c>
      <c r="F7" s="12"/>
      <c r="H7" s="19"/>
    </row>
    <row r="8" spans="1:8" x14ac:dyDescent="0.25">
      <c r="A8" s="11" t="s">
        <v>42</v>
      </c>
      <c r="B8" s="20">
        <v>6.5000000000000002E-2</v>
      </c>
      <c r="C8" s="20">
        <v>3.3000000000000002E-2</v>
      </c>
      <c r="D8" s="20">
        <v>1.4999999999999999E-2</v>
      </c>
      <c r="E8" s="20">
        <v>1.4E-2</v>
      </c>
      <c r="F8" s="20"/>
      <c r="H8" s="19"/>
    </row>
    <row r="9" spans="1:8" ht="30" x14ac:dyDescent="0.25">
      <c r="A9" s="15" t="s">
        <v>44</v>
      </c>
      <c r="B9" s="20">
        <v>0.63300000000000001</v>
      </c>
      <c r="C9" s="20">
        <v>0.64300000000000002</v>
      </c>
      <c r="D9" s="20">
        <v>0.64400000000000002</v>
      </c>
      <c r="E9" s="20">
        <v>0.64500000000000002</v>
      </c>
      <c r="F9" s="20"/>
      <c r="H9" s="19"/>
    </row>
    <row r="10" spans="1:8" x14ac:dyDescent="0.25">
      <c r="A10" s="11"/>
      <c r="B10" s="14"/>
      <c r="C10" s="14"/>
      <c r="D10" s="14"/>
      <c r="E10" s="14"/>
      <c r="F10" s="14"/>
      <c r="H10" s="19"/>
    </row>
    <row r="11" spans="1:8" x14ac:dyDescent="0.25">
      <c r="A11" s="15" t="s">
        <v>18</v>
      </c>
      <c r="B11" s="14">
        <v>158</v>
      </c>
      <c r="C11" s="14">
        <v>136</v>
      </c>
      <c r="D11" s="14">
        <v>129</v>
      </c>
      <c r="E11" s="14">
        <v>123</v>
      </c>
      <c r="F11" s="14"/>
      <c r="H11" s="19"/>
    </row>
    <row r="12" spans="1:8" ht="30" x14ac:dyDescent="0.25">
      <c r="A12" s="15" t="s">
        <v>45</v>
      </c>
      <c r="B12" s="20">
        <v>6.2E-2</v>
      </c>
      <c r="C12" s="20">
        <v>5.1999999999999998E-2</v>
      </c>
      <c r="D12" s="20">
        <v>4.8000000000000001E-2</v>
      </c>
      <c r="E12" s="20">
        <v>4.4999999999999998E-2</v>
      </c>
      <c r="F12" s="20"/>
      <c r="G12" s="34"/>
      <c r="H12" s="19"/>
    </row>
    <row r="13" spans="1:8" x14ac:dyDescent="0.25">
      <c r="A13" s="15"/>
      <c r="B13" s="13"/>
      <c r="C13" s="13"/>
      <c r="D13" s="13"/>
      <c r="E13" s="13"/>
      <c r="F13" s="13"/>
      <c r="H13" s="19"/>
    </row>
    <row r="14" spans="1:8" ht="30" x14ac:dyDescent="0.25">
      <c r="A14" s="15" t="s">
        <v>43</v>
      </c>
      <c r="B14" s="36">
        <v>0.14699999999999999</v>
      </c>
      <c r="C14" s="36">
        <v>5.1999999999999998E-2</v>
      </c>
      <c r="D14" s="77" t="s">
        <v>56</v>
      </c>
      <c r="E14" s="77" t="s">
        <v>56</v>
      </c>
      <c r="F14" s="12"/>
      <c r="H14" s="19"/>
    </row>
    <row r="16" spans="1:8" x14ac:dyDescent="0.25">
      <c r="B16" s="23"/>
      <c r="C16" s="23"/>
      <c r="D16" s="23"/>
      <c r="E16" s="23"/>
      <c r="F16" s="23"/>
    </row>
    <row r="17" spans="3:5" x14ac:dyDescent="0.25">
      <c r="C17" s="76"/>
      <c r="E17" s="76"/>
    </row>
    <row r="18" spans="3:5" x14ac:dyDescent="0.25">
      <c r="C18" s="76"/>
      <c r="D18" s="76"/>
      <c r="E18" s="76"/>
    </row>
    <row r="19" spans="3:5" x14ac:dyDescent="0.25">
      <c r="C19" s="76"/>
      <c r="D19" s="76"/>
      <c r="E19" s="76"/>
    </row>
    <row r="20" spans="3:5" x14ac:dyDescent="0.25">
      <c r="C20" s="76"/>
      <c r="D20" s="76"/>
      <c r="E20" s="76"/>
    </row>
    <row r="21" spans="3:5" x14ac:dyDescent="0.25">
      <c r="D21" s="76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8"/>
  <sheetViews>
    <sheetView workbookViewId="0">
      <selection activeCell="D8" sqref="D8"/>
    </sheetView>
  </sheetViews>
  <sheetFormatPr defaultRowHeight="15" x14ac:dyDescent="0.25"/>
  <cols>
    <col min="1" max="1" width="18.140625" bestFit="1" customWidth="1"/>
  </cols>
  <sheetData>
    <row r="1" spans="1:6" x14ac:dyDescent="0.25">
      <c r="A1" s="16" t="s">
        <v>12</v>
      </c>
    </row>
    <row r="2" spans="1:6" x14ac:dyDescent="0.25">
      <c r="B2">
        <v>2020</v>
      </c>
      <c r="C2" t="s">
        <v>13</v>
      </c>
      <c r="D2" t="s">
        <v>14</v>
      </c>
      <c r="E2" t="s">
        <v>15</v>
      </c>
      <c r="F2" t="s">
        <v>36</v>
      </c>
    </row>
    <row r="3" spans="1:6" x14ac:dyDescent="0.25">
      <c r="A3" s="16" t="s">
        <v>19</v>
      </c>
      <c r="B3" s="18">
        <v>-19.100000000000001</v>
      </c>
      <c r="C3" s="18">
        <v>-8.1</v>
      </c>
      <c r="D3" s="18">
        <v>-1.4</v>
      </c>
      <c r="E3" s="18">
        <v>2.2999999999999998</v>
      </c>
      <c r="F3" s="18">
        <v>5.9</v>
      </c>
    </row>
    <row r="4" spans="1:6" x14ac:dyDescent="0.25">
      <c r="A4" t="s">
        <v>20</v>
      </c>
      <c r="B4" s="18">
        <v>-9.1999999999999993</v>
      </c>
      <c r="C4" s="18">
        <v>-3.6</v>
      </c>
      <c r="D4" s="18">
        <v>-0.5</v>
      </c>
      <c r="E4" s="18">
        <v>0.8</v>
      </c>
      <c r="F4" s="18">
        <v>2</v>
      </c>
    </row>
    <row r="5" spans="1:6" x14ac:dyDescent="0.25">
      <c r="A5" t="s">
        <v>21</v>
      </c>
      <c r="B5" s="18">
        <v>-5.0999999999999996</v>
      </c>
      <c r="C5" s="18">
        <v>-1.9</v>
      </c>
      <c r="D5" s="18">
        <v>-0.3</v>
      </c>
      <c r="E5" s="18">
        <v>0.4</v>
      </c>
      <c r="F5" s="18">
        <v>1.1000000000000001</v>
      </c>
    </row>
    <row r="6" spans="1:6" x14ac:dyDescent="0.25">
      <c r="A6" s="16" t="s">
        <v>22</v>
      </c>
      <c r="B6" s="18">
        <v>217.9</v>
      </c>
      <c r="C6" s="18">
        <v>235.9</v>
      </c>
      <c r="D6" s="18">
        <v>233.2</v>
      </c>
      <c r="E6" s="18">
        <v>229.3</v>
      </c>
      <c r="F6" s="18">
        <v>230.8</v>
      </c>
    </row>
    <row r="7" spans="1:6" x14ac:dyDescent="0.25">
      <c r="A7" t="s">
        <v>23</v>
      </c>
      <c r="B7" s="18">
        <v>104.7</v>
      </c>
      <c r="C7" s="18">
        <v>103.4</v>
      </c>
      <c r="D7" s="18">
        <v>92.5</v>
      </c>
      <c r="E7" s="18">
        <v>84.4</v>
      </c>
      <c r="F7" s="18">
        <v>79.8</v>
      </c>
    </row>
    <row r="8" spans="1:6" x14ac:dyDescent="0.25">
      <c r="A8" t="s">
        <v>24</v>
      </c>
      <c r="B8" s="18">
        <v>58.4</v>
      </c>
      <c r="C8" s="18">
        <v>56</v>
      </c>
      <c r="D8" s="18">
        <v>48.8</v>
      </c>
      <c r="E8" s="18">
        <v>45.1</v>
      </c>
      <c r="F8" s="18">
        <v>42.7</v>
      </c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A127B65EEC14881C94642464F76E7" ma:contentTypeVersion="6" ma:contentTypeDescription="Create a new document." ma:contentTypeScope="" ma:versionID="fb1a39531bb9abcca65b4e82d0e32b6b">
  <xsd:schema xmlns:xsd="http://www.w3.org/2001/XMLSchema" xmlns:xs="http://www.w3.org/2001/XMLSchema" xmlns:p="http://schemas.microsoft.com/office/2006/metadata/properties" xmlns:ns2="06a3c92a-cdb5-4827-836a-2035db36cd26" targetNamespace="http://schemas.microsoft.com/office/2006/metadata/properties" ma:root="true" ma:fieldsID="51ad0aaa86e997cf9c103ef76a29129b" ns2:_="">
    <xsd:import namespace="06a3c92a-cdb5-4827-836a-2035db36cd2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3c92a-cdb5-4827-836a-2035db36cd2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a3c92a-cdb5-4827-836a-2035db36cd26">DXP6JKTUCTPJ-2440846-1717</_dlc_DocId>
    <_dlc_DocIdUrl xmlns="06a3c92a-cdb5-4827-836a-2035db36cd26">
      <Url>https://cbiteams/sites/IEA_Sharepoint/_layouts/15/DocIdRedir.aspx?ID=DXP6JKTUCTPJ-2440846-1717</Url>
      <Description>DXP6JKTUCTPJ-2440846-1717</Description>
    </_dlc_DocIdUrl>
  </documentManagement>
</p:properties>
</file>

<file path=customXml/item5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33ed6465-8d2f-4fab-bbbc-787e2c148707" value=""/>
  <element uid="28c775dd-3fa7-40f2-8368-0e7fa48abc25" value=""/>
</sisl>
</file>

<file path=customXml/itemProps1.xml><?xml version="1.0" encoding="utf-8"?>
<ds:datastoreItem xmlns:ds="http://schemas.openxmlformats.org/officeDocument/2006/customXml" ds:itemID="{80F9B118-980A-4E27-B8DF-24B22BF136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F21B57-A7BE-4E67-8D38-AD05F4EF107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612DA40-024D-44EF-80B4-CB60EF6DD4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3c92a-cdb5-4827-836a-2035db36c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D8CE181-4B37-4654-B849-15ACE95CEBA1}">
  <ds:schemaRefs>
    <ds:schemaRef ds:uri="06a3c92a-cdb5-4827-836a-2035db36cd2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0EC5677F-95CF-4DA9-8B1E-601AAB7FBA1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ReadMe</vt:lpstr>
      <vt:lpstr>Table A1</vt:lpstr>
      <vt:lpstr>Table A2</vt:lpstr>
      <vt:lpstr>Table A3</vt:lpstr>
      <vt:lpstr>Table A4</vt:lpstr>
      <vt:lpstr>Table A5</vt:lpstr>
    </vt:vector>
  </TitlesOfParts>
  <Company>Central Bank of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Byrne, Stephen</dc:creator>
  <cp:keywords>Public</cp:keywords>
  <cp:lastModifiedBy>McGuinness, Lucia</cp:lastModifiedBy>
  <dcterms:created xsi:type="dcterms:W3CDTF">2021-10-01T10:07:45Z</dcterms:created>
  <dcterms:modified xsi:type="dcterms:W3CDTF">2022-07-06T09:08:40Z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170dc3c8-22de-4734-b3f3-773d06e173b5</vt:lpwstr>
  </property>
  <property fmtid="{D5CDD505-2E9C-101B-9397-08002B2CF9AE}" pid="3" name="bjSaver">
    <vt:lpwstr>PgyEPAvO/4eOWULkHw3Are9lveeL5zfx</vt:lpwstr>
  </property>
  <property fmtid="{D5CDD505-2E9C-101B-9397-08002B2CF9AE}" pid="4" name="ContentTypeId">
    <vt:lpwstr>0x010100F34A127B65EEC14881C94642464F76E7</vt:lpwstr>
  </property>
  <property fmtid="{D5CDD505-2E9C-101B-9397-08002B2CF9AE}" pid="5" name="_dlc_DocIdItemGuid">
    <vt:lpwstr>8374a494-43b9-41f4-811f-b3d9e8435a4c</vt:lpwstr>
  </property>
  <property fmtid="{D5CDD505-2E9C-101B-9397-08002B2CF9AE}" pid="6" name="{A44787D4-0540-4523-9961-78E4036D8C6D}">
    <vt:lpwstr>{4F5CA4A6-9513-45AB-B49D-B889D73C6320}</vt:lpwstr>
  </property>
  <property fmtid="{D5CDD505-2E9C-101B-9397-08002B2CF9AE}" pid="7" name="bjClsUserRVM">
    <vt:lpwstr>[]</vt:lpwstr>
  </property>
  <property fmtid="{D5CDD505-2E9C-101B-9397-08002B2CF9AE}" pid="8" name="_AdHocReviewCycleID">
    <vt:i4>-1222859009</vt:i4>
  </property>
  <property fmtid="{D5CDD505-2E9C-101B-9397-08002B2CF9AE}" pid="9" name="_NewReviewCycle">
    <vt:lpwstr/>
  </property>
  <property fmtid="{D5CDD505-2E9C-101B-9397-08002B2CF9AE}" pid="10" name="_EmailSubject">
    <vt:lpwstr>QB2 chart pack and supplementary data</vt:lpwstr>
  </property>
  <property fmtid="{D5CDD505-2E9C-101B-9397-08002B2CF9AE}" pid="11" name="_AuthorEmail">
    <vt:lpwstr>darragh.mclaughlin@centralbank.ie</vt:lpwstr>
  </property>
  <property fmtid="{D5CDD505-2E9C-101B-9397-08002B2CF9AE}" pid="12" name="_AuthorEmailDisplayName">
    <vt:lpwstr>McLaughlin, Darragh</vt:lpwstr>
  </property>
  <property fmtid="{D5CDD505-2E9C-101B-9397-08002B2CF9AE}" pid="13" name="_ReviewingToolsShownOnce">
    <vt:lpwstr/>
  </property>
  <property fmtid="{D5CDD505-2E9C-101B-9397-08002B2CF9AE}" pid="14" name="bjDocumentSecurityLabel">
    <vt:lpwstr>Public</vt:lpwstr>
  </property>
  <property fmtid="{D5CDD505-2E9C-101B-9397-08002B2CF9AE}" pid="15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16" name="bjDocumentLabelXML-0">
    <vt:lpwstr>ames.com/2008/01/sie/internal/label"&gt;&lt;element uid="33ed6465-8d2f-4fab-bbbc-787e2c148707" value="" /&gt;&lt;element uid="28c775dd-3fa7-40f2-8368-0e7fa48abc25" value="" /&gt;&lt;/sisl&gt;</vt:lpwstr>
  </property>
  <property fmtid="{D5CDD505-2E9C-101B-9397-08002B2CF9AE}" pid="17" name="bjLeftHeaderLabel-first">
    <vt:lpwstr>&amp;"Times New Roman,Regular"&amp;12&amp;K000000 </vt:lpwstr>
  </property>
  <property fmtid="{D5CDD505-2E9C-101B-9397-08002B2CF9AE}" pid="18" name="bjLeftHeaderLabel-even">
    <vt:lpwstr>&amp;"Times New Roman,Regular"&amp;12&amp;K000000 </vt:lpwstr>
  </property>
  <property fmtid="{D5CDD505-2E9C-101B-9397-08002B2CF9AE}" pid="19" name="bjLeftHeaderLabel">
    <vt:lpwstr>&amp;"Times New Roman,Regular"&amp;12&amp;K000000 </vt:lpwstr>
  </property>
</Properties>
</file>