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xml" ContentType="application/vnd.openxmlformats-officedocument.themeOverride+xml"/>
  <Override PartName="/xl/drawings/drawing5.xml" ContentType="application/vnd.openxmlformats-officedocument.drawing+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gjmcevoy\Desktop\"/>
    </mc:Choice>
  </mc:AlternateContent>
  <bookViews>
    <workbookView xWindow="0" yWindow="0" windowWidth="5865" windowHeight="4800"/>
  </bookViews>
  <sheets>
    <sheet name="Summary" sheetId="1" r:id="rId1"/>
    <sheet name="The Mortgage Measures Framework" sheetId="2" r:id="rId2"/>
    <sheet name="New Lending Overview 2020" sheetId="3" r:id="rId3"/>
    <sheet name="Volume and Value by Month" sheetId="5" r:id="rId4"/>
    <sheet name="FTB Lending" sheetId="6" r:id="rId5"/>
    <sheet name="FTB LTV and LTI Distributions" sheetId="7" r:id="rId6"/>
    <sheet name="SSB Lending" sheetId="8" r:id="rId7"/>
    <sheet name="SSB LTV and LTI Distribution" sheetId="9" r:id="rId8"/>
    <sheet name="FTB and SSB Property Type" sheetId="20" r:id="rId9"/>
    <sheet name="Trend over Time in LTV and LTI" sheetId="11" r:id="rId10"/>
    <sheet name="Trend over Time in Income" sheetId="22" r:id="rId11"/>
    <sheet name="BTL Lending" sheetId="12" r:id="rId12"/>
    <sheet name="Allowances value over time" sheetId="15" r:id="rId13"/>
    <sheet name="Allowance Share by Month" sheetId="16" r:id="rId14"/>
    <sheet name="LTV Allowances - SSBs" sheetId="13" r:id="rId15"/>
    <sheet name="LTI Allowances - FTBs and SSBs" sheetId="14" r:id="rId16"/>
    <sheet name="Allocation of Allowances Chart " sheetId="18" r:id="rId17"/>
    <sheet name="LTV and House Price Scatterplot" sheetId="19" r:id="rId18"/>
    <sheet name="Allowance Share by Region" sheetId="17" r:id="rId19"/>
    <sheet name="Dublin FTB and SSB Allowances" sheetId="23" r:id="rId20"/>
    <sheet name="Dublin Non-Dublin LTI Trend" sheetId="21" r:id="rId21"/>
  </sheets>
  <definedNames>
    <definedName name="_xlnm.Print_Area" localSheetId="0">Summary!$B:$P</definedName>
    <definedName name="Z_41816220_B35C_45A9_9EE2_EC676D322318_.wvu.PrintArea" localSheetId="0" hidden="1">Summary!$B:$P</definedName>
  </definedNames>
  <calcPr calcId="162913"/>
  <customWorkbookViews>
    <customWorkbookView name="Kinghan, Christina - Personal View" guid="{41816220-B35C-45A9-9EE2-EC676D322318}" mergeInterval="0" personalView="1" maximized="1" xWindow="-9" yWindow="-9" windowWidth="1938" windowHeight="1048"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71" i="9" l="1"/>
  <c r="B70" i="9"/>
  <c r="D72" i="7"/>
  <c r="B72" i="7"/>
</calcChain>
</file>

<file path=xl/sharedStrings.xml><?xml version="1.0" encoding="utf-8"?>
<sst xmlns="http://schemas.openxmlformats.org/spreadsheetml/2006/main" count="771" uniqueCount="428">
  <si>
    <t xml:space="preserve">Table 1: Macroprudential Regulations for Mortgage Lending </t>
  </si>
  <si>
    <t xml:space="preserve">LTV Limits </t>
  </si>
  <si>
    <t>FTBs: 90%</t>
  </si>
  <si>
    <t>SSBs: 80%</t>
  </si>
  <si>
    <t xml:space="preserve">5% of new lending to FTBs allowed above the 90% limit </t>
  </si>
  <si>
    <t xml:space="preserve">20% of new lending to SSBs allowed above the 80% limit </t>
  </si>
  <si>
    <t xml:space="preserve">10% of new lending to BTLs allowed above the 70% limit </t>
  </si>
  <si>
    <t xml:space="preserve">For primary dwelling homes: </t>
  </si>
  <si>
    <t>Allowances</t>
  </si>
  <si>
    <t xml:space="preserve">BTLs: 70% </t>
  </si>
  <si>
    <t>For buy-to-lets:</t>
  </si>
  <si>
    <t xml:space="preserve">LTI Limits </t>
  </si>
  <si>
    <t>3.5 times income</t>
  </si>
  <si>
    <t>For FTBs: 20% of new lending to FTBs allowed above 3.5 limit</t>
  </si>
  <si>
    <t xml:space="preserve">For SSBs: 10%  of new lending to SSBs allowed above 3.5 limit </t>
  </si>
  <si>
    <t xml:space="preserve">Exemptions </t>
  </si>
  <si>
    <t xml:space="preserve">From LTV Limit: </t>
  </si>
  <si>
    <t>Borrowers in negative equity</t>
  </si>
  <si>
    <t xml:space="preserve">From LTI Limit: </t>
  </si>
  <si>
    <t xml:space="preserve">From both limits: </t>
  </si>
  <si>
    <t xml:space="preserve">January </t>
  </si>
  <si>
    <t>February</t>
  </si>
  <si>
    <t>March</t>
  </si>
  <si>
    <t xml:space="preserve">April </t>
  </si>
  <si>
    <t>May</t>
  </si>
  <si>
    <t>June</t>
  </si>
  <si>
    <t>Total Lending</t>
  </si>
  <si>
    <t xml:space="preserve">In-Scope of Regulations </t>
  </si>
  <si>
    <t xml:space="preserve">of which: </t>
  </si>
  <si>
    <t xml:space="preserve">PDH Lending </t>
  </si>
  <si>
    <t xml:space="preserve">FTB Lending </t>
  </si>
  <si>
    <t>of which FTB over LTV Limit</t>
  </si>
  <si>
    <t xml:space="preserve">SSB Lending </t>
  </si>
  <si>
    <t>of which SSB over the LTV Limit</t>
  </si>
  <si>
    <t xml:space="preserve">BTL Lending </t>
  </si>
  <si>
    <t xml:space="preserve">BTL over the LTV Limit </t>
  </si>
  <si>
    <t xml:space="preserve">Exempt from Regulations </t>
  </si>
  <si>
    <t xml:space="preserve">Negative Equity </t>
  </si>
  <si>
    <t xml:space="preserve">Other Exemption </t>
  </si>
  <si>
    <t xml:space="preserve">Note: In-Scope Lending excludes negative equity loans which are in-scope for LTI purposes only. </t>
  </si>
  <si>
    <t xml:space="preserve">These loans are included in the calculation of SSB loans over the LTI limit. </t>
  </si>
  <si>
    <t>Loan Size (€)</t>
  </si>
  <si>
    <t>Property Value (€)</t>
  </si>
  <si>
    <t>Loan-to-Value (%)</t>
  </si>
  <si>
    <t>Income (€)</t>
  </si>
  <si>
    <t>Loan-to-Income</t>
  </si>
  <si>
    <t>Loan Term (Years)</t>
  </si>
  <si>
    <t>Property Size (sq.ft)</t>
  </si>
  <si>
    <t>Interest Rate (%)</t>
  </si>
  <si>
    <t>Fixed (%)</t>
  </si>
  <si>
    <t xml:space="preserve">SVR (%) </t>
  </si>
  <si>
    <t xml:space="preserve">Other (%) </t>
  </si>
  <si>
    <t xml:space="preserve">Borrower Characteristics </t>
  </si>
  <si>
    <t xml:space="preserve">Loan Characteristics </t>
  </si>
  <si>
    <t>Borrower Age (Years)</t>
  </si>
  <si>
    <t xml:space="preserve">Joint Applicant (%) </t>
  </si>
  <si>
    <t xml:space="preserve">Salaried Employee (%) </t>
  </si>
  <si>
    <t xml:space="preserve">Region, of which: </t>
  </si>
  <si>
    <t xml:space="preserve">Interest Rate Type, of which: </t>
  </si>
  <si>
    <t xml:space="preserve">Difference </t>
  </si>
  <si>
    <t>0***</t>
  </si>
  <si>
    <t>Dublin (%)</t>
  </si>
  <si>
    <t>Leinster (%)</t>
  </si>
  <si>
    <t>Munster (%)</t>
  </si>
  <si>
    <t>Ulster (%)</t>
  </si>
  <si>
    <t xml:space="preserve">Note: *** indicates significance at 1% level, ** at 5% level </t>
  </si>
  <si>
    <t xml:space="preserve">Broker (%) </t>
  </si>
  <si>
    <t>0.2***</t>
  </si>
  <si>
    <t xml:space="preserve">Without </t>
  </si>
  <si>
    <t xml:space="preserve">With </t>
  </si>
  <si>
    <t>Difference</t>
  </si>
  <si>
    <t xml:space="preserve">Significance levels indicate the results from a t-test on unrounded data </t>
  </si>
  <si>
    <t xml:space="preserve">Dublin (%) </t>
  </si>
  <si>
    <t xml:space="preserve">First Time Buyers </t>
  </si>
  <si>
    <t xml:space="preserve">Second and Subsequent Buyers </t>
  </si>
  <si>
    <t>3***</t>
  </si>
  <si>
    <t xml:space="preserve">Sample used is all new property purchase/self-build loans only </t>
  </si>
  <si>
    <t xml:space="preserve"> Sample used is new property purchase/self-build loans only </t>
  </si>
  <si>
    <t>&gt; 0.75 - 1</t>
  </si>
  <si>
    <t>&gt; 1- 1.25</t>
  </si>
  <si>
    <t>&gt;1.25 -1.5</t>
  </si>
  <si>
    <t>&gt;1.5-1.75</t>
  </si>
  <si>
    <t>&gt;1.75-2</t>
  </si>
  <si>
    <t>&gt; 2- 2.25</t>
  </si>
  <si>
    <t>&gt;2.25 -2.5</t>
  </si>
  <si>
    <t>&gt;2.5-2.75</t>
  </si>
  <si>
    <t>&gt;2.75-3</t>
  </si>
  <si>
    <t>&gt; 3- 3.25</t>
  </si>
  <si>
    <t>&gt;3.25 -3.5</t>
  </si>
  <si>
    <t>&gt;3.5-3.75</t>
  </si>
  <si>
    <t>&gt;3.75-4</t>
  </si>
  <si>
    <t>&gt; 4- 4.25</t>
  </si>
  <si>
    <t>Year</t>
  </si>
  <si>
    <t>LTI FTB P10</t>
  </si>
  <si>
    <t>LTI FTB P25</t>
  </si>
  <si>
    <t>LTI FTB Median</t>
  </si>
  <si>
    <t>LTI FTB P75</t>
  </si>
  <si>
    <t xml:space="preserve">LTI FTB P90 </t>
  </si>
  <si>
    <t>LTV FTB P10</t>
  </si>
  <si>
    <t>LTV FTB P25</t>
  </si>
  <si>
    <t>LTV FTB Median</t>
  </si>
  <si>
    <t>LTV FTB P75</t>
  </si>
  <si>
    <t xml:space="preserve">LTV FTB P90 </t>
  </si>
  <si>
    <t>LTI SSB P10</t>
  </si>
  <si>
    <t>LTI SSB P25</t>
  </si>
  <si>
    <t>LTI SSB Median</t>
  </si>
  <si>
    <t>LTI SSB P75</t>
  </si>
  <si>
    <t xml:space="preserve">LTI SSB P90 </t>
  </si>
  <si>
    <t>LTV SSB P10</t>
  </si>
  <si>
    <t>LTV SSB P25</t>
  </si>
  <si>
    <t>LTV SSB Median</t>
  </si>
  <si>
    <t>LTV SSB P75</t>
  </si>
  <si>
    <t xml:space="preserve">LTV SSB P90 </t>
  </si>
  <si>
    <t>2006</t>
  </si>
  <si>
    <t>2007</t>
  </si>
  <si>
    <t>2008</t>
  </si>
  <si>
    <t>2009</t>
  </si>
  <si>
    <t>2010</t>
  </si>
  <si>
    <t>2011</t>
  </si>
  <si>
    <t>2012</t>
  </si>
  <si>
    <t>2013</t>
  </si>
  <si>
    <t>2014</t>
  </si>
  <si>
    <t>2015 In-Scope</t>
  </si>
  <si>
    <t>2016 In-Scope</t>
  </si>
  <si>
    <t xml:space="preserve">2017 In-Scope </t>
  </si>
  <si>
    <t xml:space="preserve">FTB LTI over Time </t>
  </si>
  <si>
    <t xml:space="preserve">FTB LTV over Time </t>
  </si>
  <si>
    <t xml:space="preserve">SSB LTI over Time </t>
  </si>
  <si>
    <t xml:space="preserve">SSB LTV over Time </t>
  </si>
  <si>
    <t>2018 In-Scope</t>
  </si>
  <si>
    <t xml:space="preserve">Figure 6: Trend over Time in LTI for FTBs  </t>
  </si>
  <si>
    <t xml:space="preserve">Figure 7: Trend over Time in LTV for FTBs  </t>
  </si>
  <si>
    <t xml:space="preserve">Figure 8: Trend over Time in LTI for SSBs  </t>
  </si>
  <si>
    <t xml:space="preserve">Figure 9: Trend over Time in LTV for SSBs  </t>
  </si>
  <si>
    <t>17-18</t>
  </si>
  <si>
    <t>19-20</t>
  </si>
  <si>
    <t>21-22</t>
  </si>
  <si>
    <t>23-24</t>
  </si>
  <si>
    <t>25-26</t>
  </si>
  <si>
    <t>27-28</t>
  </si>
  <si>
    <t>29-30</t>
  </si>
  <si>
    <t>31-32</t>
  </si>
  <si>
    <t>33-34</t>
  </si>
  <si>
    <t>35-36</t>
  </si>
  <si>
    <t>37-38</t>
  </si>
  <si>
    <t>39-40</t>
  </si>
  <si>
    <t>41-42</t>
  </si>
  <si>
    <t>43-44</t>
  </si>
  <si>
    <t>45-46</t>
  </si>
  <si>
    <t>47-48</t>
  </si>
  <si>
    <t>49-50</t>
  </si>
  <si>
    <t>51-52</t>
  </si>
  <si>
    <t>53-54</t>
  </si>
  <si>
    <t>55-56</t>
  </si>
  <si>
    <t>57-58</t>
  </si>
  <si>
    <t>59-60</t>
  </si>
  <si>
    <t>61-62</t>
  </si>
  <si>
    <t>63-64</t>
  </si>
  <si>
    <t>65-66</t>
  </si>
  <si>
    <t>67-68</t>
  </si>
  <si>
    <t>71-72</t>
  </si>
  <si>
    <t>73-74</t>
  </si>
  <si>
    <t>75-76</t>
  </si>
  <si>
    <t>77-78</t>
  </si>
  <si>
    <t>79-80</t>
  </si>
  <si>
    <t>LTV</t>
  </si>
  <si>
    <t>81-82</t>
  </si>
  <si>
    <t>83-84</t>
  </si>
  <si>
    <t>85-86</t>
  </si>
  <si>
    <t>87-88</t>
  </si>
  <si>
    <t>89-90</t>
  </si>
  <si>
    <t xml:space="preserve">LTI </t>
  </si>
  <si>
    <t>of which FTB over LTI Limit*</t>
  </si>
  <si>
    <t>of which SSB over the LTI Limit *</t>
  </si>
  <si>
    <t xml:space="preserve">Where multiple loans are originated on the same date to the same borrower(s), we count these as one single loan on this date. </t>
  </si>
  <si>
    <t>Note: *** indicates significance at 1% level, ** at 5% level. Significance levels indicate the results from a t-test on unrounded data</t>
  </si>
  <si>
    <t xml:space="preserve">The balances of such loans are aggregated and a weighted interest rate applied. For all loans, LTV and LTI are reported at facility level </t>
  </si>
  <si>
    <t xml:space="preserve">Restructuring of mortgages in arrears </t>
  </si>
  <si>
    <t>Refinance mortgages (with no increase in capital)</t>
  </si>
  <si>
    <t xml:space="preserve">Refinance </t>
  </si>
  <si>
    <t xml:space="preserve">Connacht (%) </t>
  </si>
  <si>
    <t>Where multiple loans are originated on the same date to the same borrower(s), we count these as one single 'housing loan' on this date. The individual amounts advanced are aggregated together.</t>
  </si>
  <si>
    <t xml:space="preserve">Where multiple loans are originated on the same date to the same borrower(s), we count these as one single 'housing loan' on this date. The individual amounts advanced are aggregated together and a weighted interest rate applied. For all loans, LTV and LTI are reported at facility level </t>
  </si>
  <si>
    <t>-0.1***</t>
  </si>
  <si>
    <t xml:space="preserve">Note: House Price &lt;=€1,000,000 LTV&lt;=100. Sample is In-Scope New Property Purchase/Self-Build loans only </t>
  </si>
  <si>
    <t>Note: Authors Calculations using Central Bank of Ireland Data.  Sample used is all new property purchase/self-build loans with an allowance. LTV&lt;=100 LTI&lt;=5</t>
  </si>
  <si>
    <t xml:space="preserve">Percentiles of the distribution are shown in the table. P10, for example, references the 10th percentile. </t>
  </si>
  <si>
    <t>Note: LTV&gt;100 and LTV&lt;15 removed.</t>
  </si>
  <si>
    <t xml:space="preserve">&gt;90 </t>
  </si>
  <si>
    <t>15-16</t>
  </si>
  <si>
    <t xml:space="preserve">69-70 </t>
  </si>
  <si>
    <t>&gt;4.25 -4.5</t>
  </si>
  <si>
    <t>0.25-0.5</t>
  </si>
  <si>
    <t>&gt;0.5-0.75</t>
  </si>
  <si>
    <t xml:space="preserve">Note: LTI &lt;0.25 and LTI&gt;5 removed </t>
  </si>
  <si>
    <t xml:space="preserve">		</t>
  </si>
  <si>
    <t>-4***</t>
  </si>
  <si>
    <t xml:space="preserve">2018 figures may differ from previous published data. This is due to changes in the underlying sample </t>
  </si>
  <si>
    <t>6.5***</t>
  </si>
  <si>
    <t>-2***</t>
  </si>
  <si>
    <t>5***</t>
  </si>
  <si>
    <t>&gt;4.5</t>
  </si>
  <si>
    <t>2019 In-Scope</t>
  </si>
  <si>
    <t>1.4***</t>
  </si>
  <si>
    <t>0.1***</t>
  </si>
  <si>
    <t>Macroprudential Measures and Irish Mortgage Lending: An Overview of New Lending in 2020</t>
  </si>
  <si>
    <t>1.0***</t>
  </si>
  <si>
    <t>-0.2***</t>
  </si>
  <si>
    <t xml:space="preserve">2019 figures may differ from previous published data. This is due to changes in the underlying sample </t>
  </si>
  <si>
    <t>8.4***</t>
  </si>
  <si>
    <t>July</t>
  </si>
  <si>
    <t xml:space="preserve">August </t>
  </si>
  <si>
    <t>September</t>
  </si>
  <si>
    <t>October</t>
  </si>
  <si>
    <t>November</t>
  </si>
  <si>
    <t>December</t>
  </si>
  <si>
    <t xml:space="preserve">% Value 2020 </t>
  </si>
  <si>
    <t>% Value 2019</t>
  </si>
  <si>
    <t>Table 3: Mean Loan Characteristics for FTBs In-Scope 2019 vs 2020</t>
  </si>
  <si>
    <t>0.8***</t>
  </si>
  <si>
    <t>-168***</t>
  </si>
  <si>
    <t>8.9***</t>
  </si>
  <si>
    <t>-8.3***</t>
  </si>
  <si>
    <t>-0.6***</t>
  </si>
  <si>
    <t>-1.9***</t>
  </si>
  <si>
    <t>3.7***</t>
  </si>
  <si>
    <t>-2.1***</t>
  </si>
  <si>
    <t>1.2**</t>
  </si>
  <si>
    <t>0.4**</t>
  </si>
  <si>
    <t>0.4***</t>
  </si>
  <si>
    <t>-127***</t>
  </si>
  <si>
    <t>9.1***</t>
  </si>
  <si>
    <t>-9.0***</t>
  </si>
  <si>
    <t>4.7***</t>
  </si>
  <si>
    <t>1.8***</t>
  </si>
  <si>
    <t>23.1***</t>
  </si>
  <si>
    <t>-107***</t>
  </si>
  <si>
    <t>10.7***</t>
  </si>
  <si>
    <t>-6.7***</t>
  </si>
  <si>
    <t>-4.0***</t>
  </si>
  <si>
    <t>10.2***</t>
  </si>
  <si>
    <t>1.9**</t>
  </si>
  <si>
    <t>-4.6***</t>
  </si>
  <si>
    <t>-2.3**</t>
  </si>
  <si>
    <t>1.9***</t>
  </si>
  <si>
    <t>-3.4***</t>
  </si>
  <si>
    <t>9.9***</t>
  </si>
  <si>
    <t>34.6***</t>
  </si>
  <si>
    <t>4.4***</t>
  </si>
  <si>
    <t>-8.0***</t>
  </si>
  <si>
    <t>6.1**</t>
  </si>
  <si>
    <t>36.4***</t>
  </si>
  <si>
    <t>FTB LTV 2019 vs 2020</t>
  </si>
  <si>
    <t>Share of Loans 2019  (%)</t>
  </si>
  <si>
    <t>Share of Loans 2020 (%)</t>
  </si>
  <si>
    <t xml:space="preserve">SSB LTV 2019 vs 2020 </t>
  </si>
  <si>
    <t>Figure 3: LTI distribution for FTBs in 2019 vs 2020</t>
  </si>
  <si>
    <t>FTB LTI 2019 vs 2020</t>
  </si>
  <si>
    <t xml:space="preserve">Share of Loans 2019 (%) </t>
  </si>
  <si>
    <t>SSB LTI 2019 vs 20120</t>
  </si>
  <si>
    <r>
      <t>·</t>
    </r>
    <r>
      <rPr>
        <sz val="7"/>
        <color theme="1"/>
        <rFont val="Lato"/>
        <family val="2"/>
      </rPr>
      <t xml:space="preserve">       </t>
    </r>
    <r>
      <rPr>
        <sz val="11"/>
        <color theme="1"/>
        <rFont val="Lato"/>
        <family val="2"/>
      </rPr>
      <t>This file provides an overview of new mortgage lending in Ireland for 2020 by the institutions reporting loan-by-loan data to the Central Bank of Ireland as part of the macroprudential mortgage measures.</t>
    </r>
  </si>
  <si>
    <r>
      <t>·</t>
    </r>
    <r>
      <rPr>
        <sz val="7"/>
        <color theme="1"/>
        <rFont val="Lato"/>
        <family val="2"/>
      </rPr>
      <t>   </t>
    </r>
    <r>
      <rPr>
        <sz val="11"/>
        <color theme="1"/>
        <rFont val="Lato"/>
        <family val="2"/>
      </rPr>
      <t xml:space="preserve">7 lending institutions submitted data to the Central Bank of Ireland on lending in 2020. These were: Allied Irish Banks (AIB, including the Educational Building Society (EBS)), Bank of Ireland (BoI), Permanent TSB (PTSB), Ulster Bank Ireland DAC (UBI), KBC Bank Ireland (KBC), Finance Ireland and Dilosk DAC.  </t>
    </r>
  </si>
  <si>
    <r>
      <t>·</t>
    </r>
    <r>
      <rPr>
        <sz val="7"/>
        <color theme="1"/>
        <rFont val="Lato"/>
        <family val="2"/>
      </rPr>
      <t xml:space="preserve">       </t>
    </r>
    <r>
      <rPr>
        <sz val="11"/>
        <color theme="1"/>
        <rFont val="Lato"/>
        <family val="2"/>
      </rPr>
      <t>A total of 35,233 loans were originated by these institutions in 2020, with a value of €8.5 billion.</t>
    </r>
  </si>
  <si>
    <r>
      <t>·</t>
    </r>
    <r>
      <rPr>
        <sz val="7"/>
        <color theme="1"/>
        <rFont val="Lato"/>
        <family val="2"/>
      </rPr>
      <t xml:space="preserve">       </t>
    </r>
    <r>
      <rPr>
        <sz val="11"/>
        <color theme="1"/>
        <rFont val="Lato"/>
        <family val="2"/>
      </rPr>
      <t xml:space="preserve">The average LTV for SSBs was 67.8 per cent compared to 68.1 per cent in 2019 and the average LTI was unchanged at 2.6. </t>
    </r>
  </si>
  <si>
    <r>
      <t>·</t>
    </r>
    <r>
      <rPr>
        <sz val="7"/>
        <rFont val="Lato"/>
        <family val="2"/>
      </rPr>
      <t xml:space="preserve">       </t>
    </r>
    <r>
      <rPr>
        <sz val="11"/>
        <rFont val="Lato"/>
        <family val="2"/>
      </rPr>
      <t>The average LTI for FTBs with an allowance was 4.0 in 2020, compared to 3.0 for those without an allowance. For SSBs with an LTI allowance, the average LTI was 4.0 compared to 2.6 for those without an allowance.</t>
    </r>
  </si>
  <si>
    <t>Table 2: Overview of New Mortgage Lending - January 1st to December 31st  2020</t>
  </si>
  <si>
    <t xml:space="preserve">Click here for information on the 2020 review of the mortgage measures  </t>
  </si>
  <si>
    <t>9,528***</t>
  </si>
  <si>
    <t>8,775***</t>
  </si>
  <si>
    <t>3,009***</t>
  </si>
  <si>
    <t>0**</t>
  </si>
  <si>
    <t xml:space="preserve">See previous files here. </t>
  </si>
  <si>
    <t>-16,913**</t>
  </si>
  <si>
    <t>22,715***</t>
  </si>
  <si>
    <t>See previous files here.</t>
  </si>
  <si>
    <t>97,175***</t>
  </si>
  <si>
    <t>108,694***</t>
  </si>
  <si>
    <t>3,611***</t>
  </si>
  <si>
    <t>142,378***</t>
  </si>
  <si>
    <t>176,345***</t>
  </si>
  <si>
    <r>
      <t>·</t>
    </r>
    <r>
      <rPr>
        <sz val="7"/>
        <color theme="1"/>
        <rFont val="Lato"/>
        <family val="2"/>
      </rPr>
      <t xml:space="preserve">       </t>
    </r>
    <r>
      <rPr>
        <sz val="11"/>
        <color theme="1"/>
        <rFont val="Lato"/>
        <family val="2"/>
      </rPr>
      <t xml:space="preserve">The average LTV for FTBs was 81.9 per cent in 2020, a slight increase on the average LTV in 2019 of 81.1 per cent. Average LTI was unchanged between 2019 and 2020 at 3.1 times gross income.  </t>
    </r>
  </si>
  <si>
    <t>Figure 2: LTV distribution for FTBs in 2019 vs 2020</t>
  </si>
  <si>
    <t xml:space="preserve">. </t>
  </si>
  <si>
    <t>Share of PDH Lending with an allowance by Value (%)</t>
  </si>
  <si>
    <t>2019 Balance (€M)</t>
  </si>
  <si>
    <t>2019 Count</t>
  </si>
  <si>
    <t>2020 Balance (€M)</t>
  </si>
  <si>
    <t>2020 Count</t>
  </si>
  <si>
    <t>2019 Share of PDH Lending by Value (%)</t>
  </si>
  <si>
    <t>2020 Share of PDH Lending by Value (%)</t>
  </si>
  <si>
    <t xml:space="preserve">Dublin (No.) </t>
  </si>
  <si>
    <t xml:space="preserve">Leinster Excl. Dublin (No.) </t>
  </si>
  <si>
    <t xml:space="preserve">Other Region (No.) </t>
  </si>
  <si>
    <t>Second hand</t>
  </si>
  <si>
    <t>-0.03***</t>
  </si>
  <si>
    <t>-0.4**</t>
  </si>
  <si>
    <t>-1.3***</t>
  </si>
  <si>
    <t>1.5***</t>
  </si>
  <si>
    <t>424***</t>
  </si>
  <si>
    <t>-4.8***</t>
  </si>
  <si>
    <t>4.8***</t>
  </si>
  <si>
    <t>-0.7***</t>
  </si>
  <si>
    <t>20.1***</t>
  </si>
  <si>
    <t>-11.8***</t>
  </si>
  <si>
    <t>13.0***</t>
  </si>
  <si>
    <t>-0.9**</t>
  </si>
  <si>
    <t>410***</t>
  </si>
  <si>
    <t>-2.8**</t>
  </si>
  <si>
    <t>-2.0**</t>
  </si>
  <si>
    <t>10.5***</t>
  </si>
  <si>
    <t>-15.3***</t>
  </si>
  <si>
    <t>6.8***</t>
  </si>
  <si>
    <t>4.1***</t>
  </si>
  <si>
    <t>2.9***</t>
  </si>
  <si>
    <t>These figures combines two separate data sources, namely monitoring templates data and loan level data, to create a time series distribution. The former data source covers the period of time after the introduction of the mortgage regulations in 2015 while the latter covers the</t>
  </si>
  <si>
    <t>period 2006-2014. For more detailed  information on how the combined dataset was created see Kinghan et al. (2016b).</t>
  </si>
  <si>
    <t xml:space="preserve">These figures includes data for all loan types (i.e. new loans in addition to equity releases and switcher mortgages (with an increase in capital).  The data behind this chart are therefore not directly comparable to the data shown in Table 3 and Table 4 and the associated </t>
  </si>
  <si>
    <t xml:space="preserve">SSB Total Household Income over Time </t>
  </si>
  <si>
    <t xml:space="preserve">FTB Total Household Income over Time </t>
  </si>
  <si>
    <t>2020 In-Scope</t>
  </si>
  <si>
    <t>Income FTB P10</t>
  </si>
  <si>
    <t>Income FTB P25</t>
  </si>
  <si>
    <t>Income FTB Median</t>
  </si>
  <si>
    <t xml:space="preserve">Income FTB Mean </t>
  </si>
  <si>
    <t>Income FTB P75</t>
  </si>
  <si>
    <t xml:space="preserve">Income FTB P90 </t>
  </si>
  <si>
    <r>
      <t>·</t>
    </r>
    <r>
      <rPr>
        <sz val="7"/>
        <color theme="1"/>
        <rFont val="Lato"/>
        <family val="2"/>
      </rPr>
      <t xml:space="preserve">       </t>
    </r>
    <r>
      <rPr>
        <sz val="11"/>
        <color theme="1"/>
        <rFont val="Lato"/>
        <family val="2"/>
      </rPr>
      <t>The majority of 2020 lending (91 per cent) was in-scope of the mortgage measures. Of the 9 per cent of loans exempt from the regulations, 95 per cent were refinances with no increase in loan size.</t>
    </r>
  </si>
  <si>
    <t>Note: Chart covers all mortgage agreements originated by retail banks since 2006 except split mortgages</t>
  </si>
  <si>
    <t>Total Value 2019 (€M)</t>
  </si>
  <si>
    <t>Figure 1: Monthly Lending by Count and Balance in 2019 and 2020</t>
  </si>
  <si>
    <t>Table 4: Mean Loan Characteristics for SSBs In-Scope 2019 vs 2020</t>
  </si>
  <si>
    <t>Figure 4: LTV distribution for SSBs in 2019 vs 2020</t>
  </si>
  <si>
    <t>Figure 5: LTI distribution for SSBs in 2019 vs 2020</t>
  </si>
  <si>
    <t>Income SSB P10</t>
  </si>
  <si>
    <t>Income SSB P25</t>
  </si>
  <si>
    <t>Income SSB Median</t>
  </si>
  <si>
    <t xml:space="preserve">Income SSB Mean </t>
  </si>
  <si>
    <t>Income SSB P75</t>
  </si>
  <si>
    <t xml:space="preserve">Income SSB P90 </t>
  </si>
  <si>
    <t>Dublin Share (%)</t>
  </si>
  <si>
    <t xml:space="preserve">Leinster Excl. Dublin  (% Share) </t>
  </si>
  <si>
    <t xml:space="preserve">Other Region (% Share) </t>
  </si>
  <si>
    <t>Note: The share (%) refers to the share of total allowance lending that is located in each region. The shares sum to 100 in each year of data provided</t>
  </si>
  <si>
    <t>Notes:</t>
  </si>
  <si>
    <t>·     Lending volumes and values fell sharply at the onset of the pandemic and were lower between April and October compared to 2019, before returning to positive annual growth rates in November and December.</t>
  </si>
  <si>
    <t>·     Overall, the share of PDH lending with an allowance fell from 17 per cent in 2019 to 13 per cent in 2020. Lending with an allowance was higher in 2020 compared to 2019 up to March but lower thereafter.</t>
  </si>
  <si>
    <t>·     The share of FTB lending with an allowance to exceed the 3.5 LTI limit declined to 13 per cent by value from 17 per cent in 2019. Less than 1 per cent of the value of FTB lending originated above the LTV limit of 90 per cent.</t>
  </si>
  <si>
    <t>·     Purchasers of newly constructed properties had a higher property value, loan size and property size than those purchasing second-hand properties. Newly constructed properties were less likely to be located in Dublin.  Among, FTBs incomes were also higher for those purchasing newly constructed properties</t>
  </si>
  <si>
    <r>
      <t>·</t>
    </r>
    <r>
      <rPr>
        <sz val="7"/>
        <color theme="1"/>
        <rFont val="Lato"/>
        <family val="2"/>
      </rPr>
      <t xml:space="preserve">       </t>
    </r>
    <r>
      <rPr>
        <sz val="11"/>
        <color theme="1"/>
        <rFont val="Lato"/>
        <family val="2"/>
      </rPr>
      <t xml:space="preserve">SSBs with an LTI allowance were also more likely to have been purchasing property in Dublin and to use a broker. They had a higher average loan size, property value and loan term than SSBs without an allowance and were 4 years younger on average. </t>
    </r>
  </si>
  <si>
    <r>
      <t>·     Average incomes for FTBs continue to rise in 2020 , following a trend of increasing average FTB incomes since 2016. The share of salaried employees has also increased</t>
    </r>
    <r>
      <rPr>
        <sz val="11"/>
        <color rgb="FFFF0000"/>
        <rFont val="Lato"/>
        <family val="2"/>
      </rPr>
      <t xml:space="preserve">. </t>
    </r>
    <r>
      <rPr>
        <sz val="11"/>
        <rFont val="Lato"/>
        <family val="2"/>
      </rPr>
      <t xml:space="preserve">FTBs in 2020 also had a higher average loan size and property value than FTBs in 2019 and were less likely on average to be purchasing in Dublin. </t>
    </r>
  </si>
  <si>
    <t xml:space="preserve">·       For FTBs,  borrowers with an LTI allowance were more likely to be purchasing property in Dublin, had a higher average loan size, property value and income along with a longer term. These borrowers were younger, more likely to be single applicants and to have used a broker. </t>
  </si>
  <si>
    <t>Dublin LTI over Time (FTB)</t>
  </si>
  <si>
    <t>Non-Dublin LTI over Time (FTB)</t>
  </si>
  <si>
    <t>Dublin LTI over Time (SSB)</t>
  </si>
  <si>
    <t>Non-Dublin LTI over Time (SSB)</t>
  </si>
  <si>
    <t>LTI Dublin P10</t>
  </si>
  <si>
    <t>LTI Dublin P25</t>
  </si>
  <si>
    <t>LTI Dublin Median</t>
  </si>
  <si>
    <t xml:space="preserve">LTI Dublin Mean </t>
  </si>
  <si>
    <t>LTI Dublin P75</t>
  </si>
  <si>
    <t xml:space="preserve">LTI Dublin P90 </t>
  </si>
  <si>
    <t>LTI Non-Dublin P10</t>
  </si>
  <si>
    <t>LTI Non-Dublin P25</t>
  </si>
  <si>
    <t>LTI Non-Dublin Median</t>
  </si>
  <si>
    <t xml:space="preserve">LTI Non-Dublin Mean </t>
  </si>
  <si>
    <t>LTI Non-Dublin P75</t>
  </si>
  <si>
    <t xml:space="preserve">LTI Non-Dublin P90 </t>
  </si>
  <si>
    <t>These figures combines two separate data sources, namely monitoring templates data and loan level data, to create a time series distribution. The former data source covers the period of time after the introduction of the mortgage regulations in 2015 while the latter covers the period 2006-2014. For more detailed  information on how the combined dataset was created see Kinghan et al. (2016b).</t>
  </si>
  <si>
    <t xml:space="preserve">·    Average FTB LTI in Dublin was 3.3, compared to 3.0 outside of Dublin </t>
  </si>
  <si>
    <t>Share with allowance (%)</t>
  </si>
  <si>
    <t>5.4***</t>
  </si>
  <si>
    <t>·  13 per cent of FTBs purchasing a newly-constructed property had an allowance, compared to 8 per cent of FTBs purchasing a second-hand property</t>
  </si>
  <si>
    <r>
      <t>·</t>
    </r>
    <r>
      <rPr>
        <sz val="7"/>
        <color theme="1"/>
        <rFont val="Lato"/>
        <family val="2"/>
      </rPr>
      <t>   </t>
    </r>
    <r>
      <rPr>
        <sz val="11"/>
        <color theme="1"/>
        <rFont val="Lato"/>
        <family val="2"/>
      </rPr>
      <t>    The value of SSB lending with an allowance to exceed the LTI limit declined to 5 per cent in 2020 from 6 per cent in 2019. 12 per cent of the value of SSB lending originated above the LTV limit of 80 per cent, down from 16 per cent in 2019</t>
    </r>
  </si>
  <si>
    <t>BTL borrowers and Lifetime Mortgages</t>
  </si>
  <si>
    <t>·    Both FTBs and SSBs with an LTI allowance purchasing in Dublin, had higher average loan sizes and purchased more expensive properties however had a lower average income than those without an allowance purchasing in Dublin</t>
  </si>
  <si>
    <t xml:space="preserve">Sample used is all new property purchase/self-build loans with and without an LTI allowance purchasing in Dublin </t>
  </si>
  <si>
    <t>Sample used is all new property purchase/self-build loans with and without an LTV allowance purchasing in Dublin</t>
  </si>
  <si>
    <t xml:space="preserve">Sample used is all new property purchase/self-build loans with and without an LTI allowance </t>
  </si>
  <si>
    <t xml:space="preserve">Sample used is all new property purchase/self-build loans with and without an LTV allowance </t>
  </si>
  <si>
    <t>54,707***</t>
  </si>
  <si>
    <t>48,460***</t>
  </si>
  <si>
    <t>3.5***</t>
  </si>
  <si>
    <t>-9,401***</t>
  </si>
  <si>
    <t>0.9***</t>
  </si>
  <si>
    <t>-5.2***</t>
  </si>
  <si>
    <t>79,504***</t>
  </si>
  <si>
    <t>75,154***</t>
  </si>
  <si>
    <t>-26,327***</t>
  </si>
  <si>
    <t>1.2***</t>
  </si>
  <si>
    <t>-8.7***</t>
  </si>
  <si>
    <t>88,030***</t>
  </si>
  <si>
    <t>24.3***</t>
  </si>
  <si>
    <t>20,618***</t>
  </si>
  <si>
    <t>10***</t>
  </si>
  <si>
    <t>91,137***</t>
  </si>
  <si>
    <r>
      <t>·</t>
    </r>
    <r>
      <rPr>
        <sz val="7"/>
        <color theme="1"/>
        <rFont val="Lato"/>
        <family val="2"/>
      </rPr>
      <t xml:space="preserve">       </t>
    </r>
    <r>
      <rPr>
        <sz val="11"/>
        <color theme="1"/>
        <rFont val="Lato"/>
        <family val="2"/>
      </rPr>
      <t>SSBs with an LTV allowance had lower property values but had a higher average loan size, income and loan term than SSBs without an LTV allowance. They were more likely to be purchasing property in Dublin, to have used a broker, to be joint applicants and were approximately 2 years younger on average.</t>
    </r>
  </si>
  <si>
    <t>-71,005***</t>
  </si>
  <si>
    <t xml:space="preserve">Figure 10: Trend over Time in Total Household Income for FTBs  </t>
  </si>
  <si>
    <t xml:space="preserve">Figure 11: Trend over Time in Total Household Income for SSBs  </t>
  </si>
  <si>
    <t>Table 7: Mean Loan Characteristics for BTLs In-Scope 2019 v 2020</t>
  </si>
  <si>
    <t xml:space="preserve">Figure 12: Share of PDH Lending with an allowance, 2016 - 2020 </t>
  </si>
  <si>
    <t>Figure 13: Value of PDH allowance lending and share of PDH lending with an allowance, 2019 and 2020</t>
  </si>
  <si>
    <t>Table 8: Mean Loan Characteristics for SSBs with and without an LTV Allowance in 2020</t>
  </si>
  <si>
    <t>Table 9: Mean Loan Characteristics for FTBs and SSBs with and without an LTI Allowance in 2020</t>
  </si>
  <si>
    <t>Figure 14: Allocation of Allowances by Borrower Type, 2020</t>
  </si>
  <si>
    <t>Figure 15: LTV and House Prices by Borrower Type, 2020</t>
  </si>
  <si>
    <t>Figure 16: Number and share of PDH lending with an allowance by region, 2015 - 2020</t>
  </si>
  <si>
    <t>Table 10: Mean Loan Characteristics for Dublin FTBs and SSBs with and without an LTI Allowance in 2020</t>
  </si>
  <si>
    <t>Table 11: Mean Loan Characteristics for Dublin SSBs with and without an LTV Allowance in 2020</t>
  </si>
  <si>
    <t>Figure 17: Trend over Time in LTI for Dublin (FTB)</t>
  </si>
  <si>
    <t>Figure 18: Trend over Time in LTI for Non-Dublin (FTB)</t>
  </si>
  <si>
    <t>·      Over half total PDH allowance lending was originated to borrowers purchasing in Dublin, with another quarter going to Leinster excluding Dublin</t>
  </si>
  <si>
    <t>Newly-Constructed  property</t>
  </si>
  <si>
    <t>Table 5: Mean Loan Characteristics for FTBs In-Scope Second hand property vs Newly constructed property</t>
  </si>
  <si>
    <t>Table 6: Mean Loan Characteristics for SSBs In-Scope Second hand property vs Newly constructed property</t>
  </si>
  <si>
    <t>Newly constructed property</t>
  </si>
  <si>
    <t>Figure 19: Trend over Time in LTI for Dublin (SSB)</t>
  </si>
  <si>
    <t>Figure 20: Trend over Time in LTI for Non-Dublin (SSB)</t>
  </si>
  <si>
    <t>59,400***</t>
  </si>
  <si>
    <t>72,288***</t>
  </si>
  <si>
    <t>14,365***</t>
  </si>
  <si>
    <t>16,629***</t>
  </si>
  <si>
    <t>32,707***</t>
  </si>
  <si>
    <t>·       Nonetheless, almost half (48.4 per cent) of the number of FTB loans approached the LTV limit at 89-90 per cent in 2020, up from 47.1 per cent in 2019, while the share by number of FTB loans approaching the LTI limit (3.25-3.5) also increased to 41.9 per cent in 2020 from 37.6 per cent in 2019.</t>
  </si>
  <si>
    <t xml:space="preserve">distributions of LTV and LTI, since these tables are based on data for new loans only. Loans with LTV&gt;120 and LTI&gt;7 are excluded. Data may differ from previous publications. This is due to changes in the underlying sample. Figures are compiled on a 'best efforts' basis </t>
  </si>
  <si>
    <r>
      <t xml:space="preserve">These figures includes data for </t>
    </r>
    <r>
      <rPr>
        <b/>
        <u/>
        <sz val="10"/>
        <color rgb="FF009999"/>
        <rFont val="Lato"/>
        <family val="2"/>
      </rPr>
      <t>all loan types</t>
    </r>
    <r>
      <rPr>
        <sz val="10"/>
        <color rgb="FF009999"/>
        <rFont val="Lato"/>
        <family val="2"/>
      </rPr>
      <t xml:space="preserve"> (i.e. new loans in addition to equity releases and switcher mortgages (with an increase in capital).  The data behind this chart are therefore </t>
    </r>
    <r>
      <rPr>
        <b/>
        <u/>
        <sz val="10"/>
        <color rgb="FF009999"/>
        <rFont val="Lato"/>
        <family val="2"/>
      </rPr>
      <t>not directly comparable</t>
    </r>
    <r>
      <rPr>
        <sz val="10"/>
        <color rgb="FF009999"/>
        <rFont val="Lato"/>
        <family val="2"/>
      </rPr>
      <t xml:space="preserve"> to the data shown in Table 3 and Table 4 and the associated distributions of LTI, since these tables are based on data for new loans only. Loans with LTI&gt;7 are excluded. Data may differ from previous publications. This is due to changes in the underlying sample. Figures compiled on a best efforts basis </t>
    </r>
  </si>
  <si>
    <t>Total Value 2020 (€M)</t>
  </si>
  <si>
    <t>No. of Loans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</si>
</sst>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17" x14ac:knownFonts="1">
    <font>
      <sz val="11"/>
      <color theme="1"/>
      <name val="Calibri"/>
      <family val="2"/>
      <scheme val="minor"/>
    </font>
    <font>
      <sz val="11"/>
      <color theme="1"/>
      <name val="Lato"/>
      <family val="2"/>
    </font>
    <font>
      <b/>
      <sz val="11"/>
      <color rgb="FF009999"/>
      <name val="Lato"/>
      <family val="2"/>
    </font>
    <font>
      <sz val="11"/>
      <color rgb="FF009999"/>
      <name val="Lato"/>
      <family val="2"/>
    </font>
    <font>
      <i/>
      <sz val="11"/>
      <color theme="1"/>
      <name val="Lato"/>
      <family val="2"/>
    </font>
    <font>
      <b/>
      <sz val="11"/>
      <color theme="1"/>
      <name val="Lato"/>
      <family val="2"/>
    </font>
    <font>
      <sz val="10"/>
      <color rgb="FF009999"/>
      <name val="Lato"/>
      <family val="2"/>
    </font>
    <font>
      <sz val="10"/>
      <color theme="1"/>
      <name val="Lato"/>
      <family val="2"/>
    </font>
    <font>
      <sz val="11"/>
      <name val="Lato"/>
      <family val="2"/>
    </font>
    <font>
      <sz val="7"/>
      <color theme="1"/>
      <name val="Lato"/>
      <family val="2"/>
    </font>
    <font>
      <u/>
      <sz val="11"/>
      <color theme="10"/>
      <name val="Calibri"/>
      <family val="2"/>
      <scheme val="minor"/>
    </font>
    <font>
      <sz val="11"/>
      <name val="Calibri"/>
      <family val="2"/>
      <scheme val="minor"/>
    </font>
    <font>
      <sz val="7"/>
      <name val="Lato"/>
      <family val="2"/>
    </font>
    <font>
      <sz val="11"/>
      <color theme="1"/>
      <name val="Times New Roman"/>
      <family val="2"/>
    </font>
    <font>
      <sz val="11"/>
      <color rgb="FFFF0000"/>
      <name val="Lato"/>
      <family val="2"/>
    </font>
    <font>
      <sz val="12"/>
      <color theme="1"/>
      <name val="Lato"/>
      <family val="2"/>
    </font>
    <font>
      <b/>
      <u/>
      <sz val="10"/>
      <color rgb="FF009999"/>
      <name val="Lato"/>
      <family val="2"/>
    </font>
  </fonts>
  <fills count="3">
    <fill>
      <patternFill patternType="none"/>
    </fill>
    <fill>
      <patternFill patternType="gray125"/>
    </fill>
    <fill>
      <patternFill patternType="solid">
        <fgColor theme="0"/>
        <bgColor indexed="64"/>
      </patternFill>
    </fill>
  </fills>
  <borders count="1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3">
    <xf numFmtId="0" fontId="0" fillId="0" borderId="0"/>
    <xf numFmtId="0" fontId="10" fillId="0" borderId="0" applyNumberFormat="0" applyFill="0" applyBorder="0" applyAlignment="0" applyProtection="0"/>
    <xf numFmtId="0" fontId="13" fillId="0" borderId="0"/>
  </cellStyleXfs>
  <cellXfs count="254">
    <xf numFmtId="0" fontId="0" fillId="0" borderId="0" xfId="0"/>
    <xf numFmtId="0" fontId="1" fillId="2" borderId="13" xfId="0" applyFont="1" applyFill="1" applyBorder="1"/>
    <xf numFmtId="0" fontId="1" fillId="2" borderId="14" xfId="0" applyFont="1" applyFill="1" applyBorder="1"/>
    <xf numFmtId="0" fontId="1" fillId="2" borderId="15" xfId="0" applyFont="1" applyFill="1" applyBorder="1"/>
    <xf numFmtId="0" fontId="1" fillId="2" borderId="13" xfId="0" applyFont="1" applyFill="1" applyBorder="1" applyAlignment="1">
      <alignment horizontal="center"/>
    </xf>
    <xf numFmtId="0" fontId="1" fillId="2" borderId="13" xfId="0" applyFont="1" applyFill="1" applyBorder="1" applyAlignment="1">
      <alignment horizontal="left"/>
    </xf>
    <xf numFmtId="0" fontId="1" fillId="2" borderId="14" xfId="0" applyFont="1" applyFill="1" applyBorder="1" applyAlignment="1">
      <alignment horizontal="center"/>
    </xf>
    <xf numFmtId="0" fontId="1" fillId="2" borderId="14" xfId="0" applyFont="1" applyFill="1" applyBorder="1" applyAlignment="1">
      <alignment horizontal="left"/>
    </xf>
    <xf numFmtId="9" fontId="1" fillId="2" borderId="14" xfId="0" applyNumberFormat="1" applyFont="1" applyFill="1" applyBorder="1" applyAlignment="1">
      <alignment horizontal="center"/>
    </xf>
    <xf numFmtId="0" fontId="1" fillId="2" borderId="15" xfId="0" applyFont="1" applyFill="1" applyBorder="1" applyAlignment="1">
      <alignment horizontal="left"/>
    </xf>
    <xf numFmtId="0" fontId="1" fillId="0" borderId="0" xfId="0" applyFont="1"/>
    <xf numFmtId="0" fontId="1" fillId="2" borderId="5" xfId="0" applyFont="1" applyFill="1" applyBorder="1"/>
    <xf numFmtId="0" fontId="1" fillId="2" borderId="0" xfId="0" applyFont="1" applyFill="1" applyBorder="1"/>
    <xf numFmtId="0" fontId="1" fillId="2" borderId="6" xfId="0" applyFont="1" applyFill="1" applyBorder="1"/>
    <xf numFmtId="0" fontId="2" fillId="2" borderId="10" xfId="0" applyFont="1" applyFill="1" applyBorder="1"/>
    <xf numFmtId="0" fontId="1" fillId="2" borderId="6" xfId="0" applyFont="1" applyFill="1" applyBorder="1" applyAlignment="1">
      <alignment horizontal="center"/>
    </xf>
    <xf numFmtId="3" fontId="1" fillId="2" borderId="6" xfId="0" applyNumberFormat="1" applyFont="1" applyFill="1" applyBorder="1" applyAlignment="1">
      <alignment horizontal="center"/>
    </xf>
    <xf numFmtId="0" fontId="1" fillId="2" borderId="7" xfId="0" applyFont="1" applyFill="1" applyBorder="1"/>
    <xf numFmtId="3" fontId="1" fillId="2" borderId="9" xfId="0" applyNumberFormat="1" applyFont="1" applyFill="1" applyBorder="1" applyAlignment="1">
      <alignment horizontal="center"/>
    </xf>
    <xf numFmtId="0" fontId="2" fillId="2" borderId="1" xfId="0" applyFont="1" applyFill="1" applyBorder="1"/>
    <xf numFmtId="0" fontId="2" fillId="2" borderId="1" xfId="0" applyFont="1" applyFill="1" applyBorder="1" applyAlignment="1">
      <alignment horizontal="center"/>
    </xf>
    <xf numFmtId="3" fontId="1" fillId="2" borderId="14" xfId="0" applyNumberFormat="1" applyFont="1" applyFill="1" applyBorder="1" applyAlignment="1">
      <alignment horizontal="center"/>
    </xf>
    <xf numFmtId="3" fontId="1" fillId="2" borderId="15" xfId="0" applyNumberFormat="1" applyFont="1" applyFill="1" applyBorder="1" applyAlignment="1">
      <alignment horizontal="center"/>
    </xf>
    <xf numFmtId="0" fontId="1" fillId="2" borderId="10" xfId="0" applyFont="1" applyFill="1" applyBorder="1"/>
    <xf numFmtId="3" fontId="1" fillId="2" borderId="13" xfId="0" applyNumberFormat="1" applyFont="1" applyFill="1" applyBorder="1" applyAlignment="1">
      <alignment horizontal="center"/>
    </xf>
    <xf numFmtId="0" fontId="4" fillId="2" borderId="14" xfId="0" applyFont="1" applyFill="1" applyBorder="1"/>
    <xf numFmtId="0" fontId="5" fillId="2" borderId="14" xfId="0" applyFont="1" applyFill="1" applyBorder="1"/>
    <xf numFmtId="0" fontId="1" fillId="2" borderId="2" xfId="0" applyFont="1" applyFill="1" applyBorder="1"/>
    <xf numFmtId="0" fontId="2" fillId="2" borderId="13" xfId="0" applyFont="1" applyFill="1" applyBorder="1" applyAlignment="1">
      <alignment horizontal="center"/>
    </xf>
    <xf numFmtId="0" fontId="2" fillId="2" borderId="4" xfId="0" applyFont="1" applyFill="1" applyBorder="1" applyAlignment="1">
      <alignment horizontal="center"/>
    </xf>
    <xf numFmtId="0" fontId="5" fillId="2" borderId="2" xfId="0" applyFont="1" applyFill="1" applyBorder="1"/>
    <xf numFmtId="0" fontId="1" fillId="2" borderId="4" xfId="0" applyFont="1" applyFill="1" applyBorder="1" applyAlignment="1">
      <alignment horizontal="center"/>
    </xf>
    <xf numFmtId="165" fontId="1" fillId="2" borderId="14" xfId="0" applyNumberFormat="1" applyFont="1" applyFill="1" applyBorder="1" applyAlignment="1">
      <alignment horizontal="center"/>
    </xf>
    <xf numFmtId="0" fontId="4" fillId="2" borderId="5" xfId="0" applyFont="1" applyFill="1" applyBorder="1"/>
    <xf numFmtId="0" fontId="5" fillId="2" borderId="5" xfId="0" applyFont="1" applyFill="1" applyBorder="1"/>
    <xf numFmtId="0" fontId="1" fillId="2" borderId="9" xfId="0" applyFont="1" applyFill="1" applyBorder="1" applyAlignment="1">
      <alignment horizontal="center"/>
    </xf>
    <xf numFmtId="0" fontId="1" fillId="2" borderId="3" xfId="0" applyFont="1" applyFill="1" applyBorder="1"/>
    <xf numFmtId="0" fontId="1" fillId="2" borderId="8" xfId="0" applyFont="1" applyFill="1" applyBorder="1"/>
    <xf numFmtId="165" fontId="1" fillId="2" borderId="6" xfId="0" applyNumberFormat="1" applyFont="1" applyFill="1" applyBorder="1" applyAlignment="1">
      <alignment horizontal="center"/>
    </xf>
    <xf numFmtId="164" fontId="1" fillId="2" borderId="14" xfId="0" applyNumberFormat="1" applyFont="1" applyFill="1" applyBorder="1" applyAlignment="1">
      <alignment horizontal="center"/>
    </xf>
    <xf numFmtId="164" fontId="1" fillId="2" borderId="6" xfId="0" applyNumberFormat="1" applyFont="1" applyFill="1" applyBorder="1" applyAlignment="1">
      <alignment horizontal="center"/>
    </xf>
    <xf numFmtId="3" fontId="1" fillId="2" borderId="6" xfId="0" quotePrefix="1" applyNumberFormat="1" applyFont="1" applyFill="1" applyBorder="1" applyAlignment="1">
      <alignment horizontal="center"/>
    </xf>
    <xf numFmtId="0" fontId="2" fillId="0" borderId="1" xfId="0" applyFont="1" applyBorder="1" applyAlignment="1">
      <alignment horizontal="left" vertical="center"/>
    </xf>
    <xf numFmtId="0" fontId="2" fillId="2" borderId="1" xfId="0" applyFont="1" applyFill="1" applyBorder="1" applyAlignment="1">
      <alignment horizontal="left" vertical="center"/>
    </xf>
    <xf numFmtId="1" fontId="1" fillId="2" borderId="14" xfId="0" applyNumberFormat="1" applyFont="1" applyFill="1" applyBorder="1" applyAlignment="1">
      <alignment horizontal="center"/>
    </xf>
    <xf numFmtId="165" fontId="1" fillId="2" borderId="6" xfId="0" quotePrefix="1" applyNumberFormat="1" applyFont="1" applyFill="1" applyBorder="1" applyAlignment="1">
      <alignment horizontal="center"/>
    </xf>
    <xf numFmtId="0" fontId="2" fillId="2" borderId="2" xfId="0" applyFont="1" applyFill="1" applyBorder="1"/>
    <xf numFmtId="0" fontId="2" fillId="2" borderId="5" xfId="0" applyFont="1" applyFill="1" applyBorder="1"/>
    <xf numFmtId="0" fontId="5" fillId="2" borderId="7" xfId="0" applyFont="1" applyFill="1" applyBorder="1"/>
    <xf numFmtId="0" fontId="7" fillId="2" borderId="3" xfId="0" applyFont="1" applyFill="1" applyBorder="1"/>
    <xf numFmtId="0" fontId="7" fillId="2" borderId="4" xfId="0" applyFont="1" applyFill="1" applyBorder="1" applyAlignment="1">
      <alignment horizontal="center"/>
    </xf>
    <xf numFmtId="0" fontId="7" fillId="2" borderId="0" xfId="0" applyFont="1" applyFill="1" applyBorder="1"/>
    <xf numFmtId="0" fontId="7" fillId="2" borderId="6" xfId="0" applyFont="1" applyFill="1" applyBorder="1" applyAlignment="1">
      <alignment horizontal="center"/>
    </xf>
    <xf numFmtId="0" fontId="7" fillId="2" borderId="8" xfId="0" applyFont="1" applyFill="1" applyBorder="1"/>
    <xf numFmtId="0" fontId="7" fillId="2" borderId="9" xfId="0" applyFont="1" applyFill="1" applyBorder="1" applyAlignment="1">
      <alignment horizontal="center"/>
    </xf>
    <xf numFmtId="0" fontId="6" fillId="2" borderId="2" xfId="0" applyFont="1" applyFill="1" applyBorder="1"/>
    <xf numFmtId="0" fontId="6" fillId="2" borderId="5" xfId="0" applyFont="1" applyFill="1" applyBorder="1"/>
    <xf numFmtId="0" fontId="6" fillId="2" borderId="7" xfId="0" applyFont="1" applyFill="1" applyBorder="1"/>
    <xf numFmtId="165" fontId="1" fillId="2" borderId="4" xfId="0" applyNumberFormat="1" applyFont="1" applyFill="1" applyBorder="1" applyAlignment="1">
      <alignment horizontal="center"/>
    </xf>
    <xf numFmtId="165" fontId="1" fillId="2" borderId="9" xfId="0" applyNumberFormat="1" applyFont="1" applyFill="1" applyBorder="1" applyAlignment="1">
      <alignment horizontal="center"/>
    </xf>
    <xf numFmtId="0" fontId="1" fillId="2" borderId="15" xfId="0" applyFont="1" applyFill="1" applyBorder="1" applyAlignment="1">
      <alignment horizontal="center"/>
    </xf>
    <xf numFmtId="165" fontId="1" fillId="2" borderId="13" xfId="0" applyNumberFormat="1" applyFont="1" applyFill="1" applyBorder="1" applyAlignment="1">
      <alignment horizontal="center"/>
    </xf>
    <xf numFmtId="165" fontId="1" fillId="2" borderId="15" xfId="0" applyNumberFormat="1" applyFont="1" applyFill="1" applyBorder="1" applyAlignment="1">
      <alignment horizontal="center"/>
    </xf>
    <xf numFmtId="0" fontId="1" fillId="0" borderId="0" xfId="0" applyFont="1" applyFill="1" applyBorder="1" applyAlignment="1">
      <alignment horizontal="center"/>
    </xf>
    <xf numFmtId="2" fontId="2" fillId="2" borderId="1" xfId="0" applyNumberFormat="1" applyFont="1" applyFill="1" applyBorder="1" applyAlignment="1">
      <alignment horizontal="center"/>
    </xf>
    <xf numFmtId="2" fontId="2" fillId="2" borderId="11" xfId="0" applyNumberFormat="1" applyFont="1" applyFill="1" applyBorder="1" applyAlignment="1">
      <alignment horizontal="center"/>
    </xf>
    <xf numFmtId="165" fontId="2" fillId="2" borderId="1" xfId="0" applyNumberFormat="1" applyFont="1" applyFill="1" applyBorder="1" applyAlignment="1">
      <alignment horizontal="center"/>
    </xf>
    <xf numFmtId="0" fontId="5" fillId="2" borderId="15" xfId="0" applyFont="1" applyFill="1" applyBorder="1"/>
    <xf numFmtId="0" fontId="2" fillId="0" borderId="0" xfId="0" applyFont="1" applyFill="1" applyBorder="1" applyAlignment="1"/>
    <xf numFmtId="0" fontId="1" fillId="0" borderId="0" xfId="0" applyFont="1" applyFill="1"/>
    <xf numFmtId="164" fontId="1" fillId="2" borderId="6" xfId="0" quotePrefix="1" applyNumberFormat="1" applyFont="1" applyFill="1" applyBorder="1" applyAlignment="1">
      <alignment horizontal="center"/>
    </xf>
    <xf numFmtId="0" fontId="2" fillId="2" borderId="12" xfId="0" applyFont="1" applyFill="1" applyBorder="1" applyAlignment="1">
      <alignment horizontal="center"/>
    </xf>
    <xf numFmtId="0" fontId="4" fillId="2" borderId="7" xfId="0" applyFont="1" applyFill="1" applyBorder="1"/>
    <xf numFmtId="165" fontId="1" fillId="2" borderId="9" xfId="0" quotePrefix="1" applyNumberFormat="1" applyFont="1" applyFill="1" applyBorder="1" applyAlignment="1">
      <alignment horizontal="center"/>
    </xf>
    <xf numFmtId="0" fontId="1" fillId="0" borderId="0" xfId="0" applyFont="1" applyAlignment="1">
      <alignment horizontal="center"/>
    </xf>
    <xf numFmtId="0" fontId="1" fillId="2" borderId="4" xfId="0" applyFont="1" applyFill="1" applyBorder="1"/>
    <xf numFmtId="0" fontId="1" fillId="2" borderId="9" xfId="0" applyFont="1" applyFill="1" applyBorder="1"/>
    <xf numFmtId="0" fontId="1" fillId="0" borderId="0" xfId="0" applyFont="1" applyFill="1" applyBorder="1"/>
    <xf numFmtId="3" fontId="1" fillId="0" borderId="0" xfId="0" applyNumberFormat="1" applyFont="1" applyAlignment="1">
      <alignment horizontal="center"/>
    </xf>
    <xf numFmtId="0" fontId="6" fillId="0" borderId="0" xfId="0" applyFont="1" applyBorder="1" applyAlignment="1">
      <alignment wrapText="1"/>
    </xf>
    <xf numFmtId="2" fontId="6" fillId="0" borderId="0" xfId="0" applyNumberFormat="1" applyFont="1" applyFill="1" applyBorder="1" applyAlignment="1">
      <alignment horizontal="left" wrapText="1"/>
    </xf>
    <xf numFmtId="164" fontId="1" fillId="0" borderId="0" xfId="0" applyNumberFormat="1" applyFont="1"/>
    <xf numFmtId="165" fontId="2" fillId="2" borderId="12" xfId="0" applyNumberFormat="1" applyFont="1" applyFill="1" applyBorder="1" applyAlignment="1">
      <alignment horizontal="center"/>
    </xf>
    <xf numFmtId="3" fontId="1" fillId="0" borderId="0" xfId="0" applyNumberFormat="1" applyFont="1"/>
    <xf numFmtId="0" fontId="2" fillId="2" borderId="12" xfId="0" applyFont="1" applyFill="1" applyBorder="1" applyAlignment="1">
      <alignment horizontal="center"/>
    </xf>
    <xf numFmtId="0" fontId="1" fillId="2" borderId="0" xfId="0" applyFont="1" applyFill="1"/>
    <xf numFmtId="2" fontId="5" fillId="0" borderId="0" xfId="0" applyNumberFormat="1" applyFont="1" applyFill="1" applyAlignment="1"/>
    <xf numFmtId="2" fontId="5" fillId="0" borderId="0" xfId="0" applyNumberFormat="1" applyFont="1" applyFill="1" applyAlignment="1">
      <alignment horizontal="center"/>
    </xf>
    <xf numFmtId="2" fontId="2" fillId="0" borderId="0" xfId="0" applyNumberFormat="1" applyFont="1" applyFill="1" applyBorder="1" applyAlignment="1">
      <alignment horizontal="center"/>
    </xf>
    <xf numFmtId="16" fontId="1" fillId="2" borderId="14" xfId="0" applyNumberFormat="1" applyFont="1" applyFill="1" applyBorder="1" applyAlignment="1">
      <alignment horizontal="center"/>
    </xf>
    <xf numFmtId="0" fontId="8" fillId="2" borderId="14" xfId="0" applyFont="1" applyFill="1" applyBorder="1" applyAlignment="1">
      <alignment horizontal="center"/>
    </xf>
    <xf numFmtId="0" fontId="8" fillId="2" borderId="6" xfId="0" applyFont="1" applyFill="1" applyBorder="1" applyAlignment="1">
      <alignment horizontal="center"/>
    </xf>
    <xf numFmtId="165" fontId="1" fillId="0" borderId="0" xfId="0" applyNumberFormat="1" applyFont="1" applyFill="1"/>
    <xf numFmtId="165" fontId="1" fillId="0" borderId="0" xfId="0" applyNumberFormat="1" applyFont="1" applyFill="1" applyBorder="1"/>
    <xf numFmtId="1" fontId="1" fillId="0" borderId="0" xfId="0" applyNumberFormat="1" applyFont="1"/>
    <xf numFmtId="165" fontId="1" fillId="2" borderId="4" xfId="0" applyNumberFormat="1" applyFont="1" applyFill="1" applyBorder="1"/>
    <xf numFmtId="0" fontId="10" fillId="0" borderId="0" xfId="1"/>
    <xf numFmtId="165" fontId="1" fillId="2" borderId="3" xfId="0" applyNumberFormat="1" applyFont="1" applyFill="1" applyBorder="1"/>
    <xf numFmtId="0" fontId="2" fillId="2" borderId="11" xfId="0" applyFont="1" applyFill="1" applyBorder="1" applyAlignment="1">
      <alignment horizontal="center"/>
    </xf>
    <xf numFmtId="0" fontId="2" fillId="2" borderId="12" xfId="0" applyFont="1" applyFill="1" applyBorder="1" applyAlignment="1">
      <alignment horizontal="center"/>
    </xf>
    <xf numFmtId="0" fontId="10" fillId="0" borderId="2" xfId="1" applyBorder="1"/>
    <xf numFmtId="0" fontId="0" fillId="0" borderId="3" xfId="0" applyBorder="1"/>
    <xf numFmtId="0" fontId="0" fillId="0" borderId="4" xfId="0" applyBorder="1"/>
    <xf numFmtId="3" fontId="1" fillId="0" borderId="0" xfId="0" applyNumberFormat="1" applyFont="1" applyFill="1"/>
    <xf numFmtId="2" fontId="1" fillId="0" borderId="0" xfId="0" applyNumberFormat="1" applyFont="1" applyFill="1"/>
    <xf numFmtId="2" fontId="8" fillId="2" borderId="14" xfId="0" applyNumberFormat="1" applyFont="1" applyFill="1" applyBorder="1" applyAlignment="1">
      <alignment horizontal="center"/>
    </xf>
    <xf numFmtId="2" fontId="8" fillId="2" borderId="6" xfId="0" applyNumberFormat="1" applyFont="1" applyFill="1" applyBorder="1" applyAlignment="1">
      <alignment horizontal="center"/>
    </xf>
    <xf numFmtId="3" fontId="1" fillId="2" borderId="0" xfId="0" applyNumberFormat="1" applyFont="1" applyFill="1" applyBorder="1" applyAlignment="1">
      <alignment horizontal="center"/>
    </xf>
    <xf numFmtId="3" fontId="1" fillId="2" borderId="8" xfId="0" applyNumberFormat="1" applyFont="1" applyFill="1" applyBorder="1" applyAlignment="1">
      <alignment horizontal="center"/>
    </xf>
    <xf numFmtId="0" fontId="0" fillId="0" borderId="0" xfId="0"/>
    <xf numFmtId="0" fontId="1" fillId="2" borderId="2" xfId="0" applyFont="1" applyFill="1" applyBorder="1"/>
    <xf numFmtId="0" fontId="2" fillId="2" borderId="13" xfId="0" applyFont="1" applyFill="1" applyBorder="1" applyAlignment="1">
      <alignment horizontal="center"/>
    </xf>
    <xf numFmtId="0" fontId="2" fillId="2" borderId="4" xfId="0" applyFont="1" applyFill="1" applyBorder="1" applyAlignment="1">
      <alignment horizontal="center"/>
    </xf>
    <xf numFmtId="0" fontId="5" fillId="2" borderId="2" xfId="0" applyFont="1" applyFill="1" applyBorder="1"/>
    <xf numFmtId="0" fontId="1" fillId="2" borderId="13" xfId="0" applyFont="1" applyFill="1" applyBorder="1"/>
    <xf numFmtId="0" fontId="1" fillId="2" borderId="4" xfId="0" applyFont="1" applyFill="1" applyBorder="1" applyAlignment="1">
      <alignment horizontal="center"/>
    </xf>
    <xf numFmtId="0" fontId="1" fillId="2" borderId="5" xfId="0" applyFont="1" applyFill="1" applyBorder="1"/>
    <xf numFmtId="3" fontId="1" fillId="2" borderId="14" xfId="0" applyNumberFormat="1" applyFont="1" applyFill="1" applyBorder="1" applyAlignment="1">
      <alignment horizontal="center"/>
    </xf>
    <xf numFmtId="3" fontId="1" fillId="2" borderId="6" xfId="0" applyNumberFormat="1" applyFont="1" applyFill="1" applyBorder="1" applyAlignment="1">
      <alignment horizontal="center"/>
    </xf>
    <xf numFmtId="165" fontId="1" fillId="2" borderId="14" xfId="0" applyNumberFormat="1" applyFont="1" applyFill="1" applyBorder="1" applyAlignment="1">
      <alignment horizontal="center"/>
    </xf>
    <xf numFmtId="164" fontId="1" fillId="2" borderId="6" xfId="0" applyNumberFormat="1" applyFont="1" applyFill="1" applyBorder="1" applyAlignment="1">
      <alignment horizontal="center"/>
    </xf>
    <xf numFmtId="164" fontId="1" fillId="2" borderId="6" xfId="0" quotePrefix="1" applyNumberFormat="1" applyFont="1" applyFill="1" applyBorder="1" applyAlignment="1">
      <alignment horizontal="center"/>
    </xf>
    <xf numFmtId="0" fontId="1" fillId="2" borderId="14" xfId="0" applyFont="1" applyFill="1" applyBorder="1"/>
    <xf numFmtId="0" fontId="4" fillId="2" borderId="5" xfId="0" applyFont="1" applyFill="1" applyBorder="1"/>
    <xf numFmtId="0" fontId="5" fillId="2" borderId="5" xfId="0" applyFont="1" applyFill="1" applyBorder="1"/>
    <xf numFmtId="0" fontId="6" fillId="2" borderId="2" xfId="0" applyFont="1" applyFill="1" applyBorder="1"/>
    <xf numFmtId="0" fontId="7" fillId="2" borderId="3" xfId="0" applyFont="1" applyFill="1" applyBorder="1"/>
    <xf numFmtId="0" fontId="7" fillId="2" borderId="4" xfId="0" applyFont="1" applyFill="1" applyBorder="1" applyAlignment="1">
      <alignment horizontal="center"/>
    </xf>
    <xf numFmtId="0" fontId="6" fillId="2" borderId="5" xfId="0" applyFont="1" applyFill="1" applyBorder="1"/>
    <xf numFmtId="0" fontId="7" fillId="2" borderId="0" xfId="0" applyFont="1" applyFill="1" applyBorder="1"/>
    <xf numFmtId="0" fontId="7" fillId="2" borderId="6" xfId="0" applyFont="1" applyFill="1" applyBorder="1" applyAlignment="1">
      <alignment horizontal="center"/>
    </xf>
    <xf numFmtId="0" fontId="6" fillId="2" borderId="7" xfId="0" applyFont="1" applyFill="1" applyBorder="1"/>
    <xf numFmtId="0" fontId="7" fillId="2" borderId="8" xfId="0" applyFont="1" applyFill="1" applyBorder="1"/>
    <xf numFmtId="0" fontId="7" fillId="2" borderId="9" xfId="0" applyFont="1" applyFill="1" applyBorder="1" applyAlignment="1">
      <alignment horizontal="center"/>
    </xf>
    <xf numFmtId="2" fontId="1" fillId="2" borderId="14" xfId="0" applyNumberFormat="1" applyFont="1" applyFill="1" applyBorder="1" applyAlignment="1">
      <alignment horizontal="center"/>
    </xf>
    <xf numFmtId="165" fontId="1" fillId="2" borderId="14" xfId="0" applyNumberFormat="1" applyFont="1" applyFill="1" applyBorder="1"/>
    <xf numFmtId="0" fontId="6" fillId="2" borderId="0" xfId="0" applyFont="1" applyFill="1" applyBorder="1"/>
    <xf numFmtId="0" fontId="0" fillId="2" borderId="0" xfId="0" applyFill="1" applyBorder="1"/>
    <xf numFmtId="0" fontId="0" fillId="2" borderId="6" xfId="0" applyFill="1" applyBorder="1"/>
    <xf numFmtId="0" fontId="6" fillId="0" borderId="0" xfId="0" applyFont="1" applyBorder="1"/>
    <xf numFmtId="0" fontId="0" fillId="0" borderId="0" xfId="0" applyBorder="1"/>
    <xf numFmtId="0" fontId="0" fillId="0" borderId="6" xfId="0" applyBorder="1"/>
    <xf numFmtId="0" fontId="2" fillId="0" borderId="13" xfId="0" applyFont="1" applyBorder="1" applyAlignment="1">
      <alignment horizontal="center"/>
    </xf>
    <xf numFmtId="0" fontId="2" fillId="0" borderId="14" xfId="0" applyFont="1" applyBorder="1" applyAlignment="1">
      <alignment horizontal="center"/>
    </xf>
    <xf numFmtId="165" fontId="1" fillId="0" borderId="2" xfId="0" applyNumberFormat="1" applyFont="1" applyFill="1" applyBorder="1" applyAlignment="1">
      <alignment horizontal="center"/>
    </xf>
    <xf numFmtId="165" fontId="1" fillId="0" borderId="3" xfId="0" applyNumberFormat="1" applyFont="1" applyFill="1" applyBorder="1" applyAlignment="1">
      <alignment horizontal="center"/>
    </xf>
    <xf numFmtId="165" fontId="1" fillId="0" borderId="4" xfId="0" applyNumberFormat="1" applyFont="1" applyFill="1" applyBorder="1" applyAlignment="1">
      <alignment horizontal="center"/>
    </xf>
    <xf numFmtId="9" fontId="1" fillId="0" borderId="2" xfId="0" applyNumberFormat="1" applyFont="1" applyFill="1" applyBorder="1" applyAlignment="1">
      <alignment horizontal="center"/>
    </xf>
    <xf numFmtId="9" fontId="1" fillId="0" borderId="3" xfId="0" applyNumberFormat="1" applyFont="1" applyFill="1" applyBorder="1" applyAlignment="1">
      <alignment horizontal="center"/>
    </xf>
    <xf numFmtId="9" fontId="1" fillId="0" borderId="4" xfId="0" applyNumberFormat="1" applyFont="1" applyFill="1" applyBorder="1" applyAlignment="1">
      <alignment horizontal="center"/>
    </xf>
    <xf numFmtId="165" fontId="1" fillId="0" borderId="5" xfId="0" applyNumberFormat="1" applyFont="1" applyBorder="1" applyAlignment="1">
      <alignment horizontal="center"/>
    </xf>
    <xf numFmtId="165" fontId="1" fillId="0" borderId="0" xfId="0" applyNumberFormat="1" applyFont="1" applyBorder="1" applyAlignment="1">
      <alignment horizontal="center"/>
    </xf>
    <xf numFmtId="165" fontId="1" fillId="0" borderId="6" xfId="0" applyNumberFormat="1" applyFont="1" applyBorder="1" applyAlignment="1">
      <alignment horizontal="center"/>
    </xf>
    <xf numFmtId="9" fontId="1" fillId="0" borderId="5" xfId="0" applyNumberFormat="1" applyFont="1" applyBorder="1" applyAlignment="1">
      <alignment horizontal="center"/>
    </xf>
    <xf numFmtId="9" fontId="1" fillId="0" borderId="0" xfId="0" applyNumberFormat="1" applyFont="1" applyBorder="1" applyAlignment="1">
      <alignment horizontal="center"/>
    </xf>
    <xf numFmtId="9" fontId="1" fillId="0" borderId="6" xfId="0" applyNumberFormat="1" applyFont="1" applyBorder="1" applyAlignment="1">
      <alignment horizontal="center"/>
    </xf>
    <xf numFmtId="0" fontId="2" fillId="0" borderId="15" xfId="0" applyFont="1" applyBorder="1" applyAlignment="1">
      <alignment horizontal="center"/>
    </xf>
    <xf numFmtId="165" fontId="1" fillId="0" borderId="7" xfId="0" applyNumberFormat="1" applyFont="1" applyBorder="1" applyAlignment="1">
      <alignment horizontal="center"/>
    </xf>
    <xf numFmtId="165" fontId="1" fillId="0" borderId="8" xfId="0" applyNumberFormat="1" applyFont="1" applyBorder="1" applyAlignment="1">
      <alignment horizontal="center"/>
    </xf>
    <xf numFmtId="165" fontId="1" fillId="0" borderId="9" xfId="0" applyNumberFormat="1" applyFont="1" applyBorder="1" applyAlignment="1">
      <alignment horizontal="center"/>
    </xf>
    <xf numFmtId="9" fontId="1" fillId="0" borderId="7" xfId="0" applyNumberFormat="1" applyFont="1" applyBorder="1" applyAlignment="1">
      <alignment horizontal="center"/>
    </xf>
    <xf numFmtId="9" fontId="1" fillId="0" borderId="8" xfId="0" applyNumberFormat="1" applyFont="1" applyBorder="1" applyAlignment="1">
      <alignment horizontal="center"/>
    </xf>
    <xf numFmtId="9" fontId="1" fillId="0" borderId="9" xfId="0" applyNumberFormat="1" applyFont="1" applyBorder="1" applyAlignment="1">
      <alignment horizontal="center"/>
    </xf>
    <xf numFmtId="0" fontId="3" fillId="0" borderId="0" xfId="0" applyFont="1"/>
    <xf numFmtId="0" fontId="3" fillId="0" borderId="0" xfId="0" applyFont="1" applyAlignment="1">
      <alignment horizontal="left"/>
    </xf>
    <xf numFmtId="0" fontId="1" fillId="0" borderId="0" xfId="0" applyFont="1" applyAlignment="1">
      <alignment wrapText="1"/>
    </xf>
    <xf numFmtId="2" fontId="2" fillId="0" borderId="0" xfId="0" applyNumberFormat="1" applyFont="1" applyFill="1" applyAlignment="1">
      <alignment horizontal="center"/>
    </xf>
    <xf numFmtId="165" fontId="8" fillId="2" borderId="1" xfId="0" applyNumberFormat="1" applyFont="1" applyFill="1" applyBorder="1" applyAlignment="1">
      <alignment horizontal="center"/>
    </xf>
    <xf numFmtId="165" fontId="1" fillId="2" borderId="0" xfId="0" applyNumberFormat="1" applyFont="1" applyFill="1" applyBorder="1" applyAlignment="1">
      <alignment horizontal="center"/>
    </xf>
    <xf numFmtId="165" fontId="1" fillId="2" borderId="8" xfId="0" applyNumberFormat="1" applyFont="1" applyFill="1" applyBorder="1" applyAlignment="1">
      <alignment horizontal="center"/>
    </xf>
    <xf numFmtId="2" fontId="5" fillId="0" borderId="0" xfId="0" applyNumberFormat="1" applyFont="1" applyFill="1" applyBorder="1" applyAlignment="1"/>
    <xf numFmtId="4" fontId="0" fillId="0" borderId="0" xfId="0" applyNumberFormat="1"/>
    <xf numFmtId="165" fontId="0" fillId="0" borderId="0" xfId="0" applyNumberFormat="1"/>
    <xf numFmtId="0" fontId="8" fillId="2" borderId="5" xfId="0" applyFont="1" applyFill="1" applyBorder="1" applyAlignment="1">
      <alignment horizontal="left" vertical="center" wrapText="1"/>
    </xf>
    <xf numFmtId="0" fontId="11" fillId="2" borderId="0" xfId="0" applyFont="1" applyFill="1" applyBorder="1" applyAlignment="1">
      <alignment horizontal="left" vertical="center" wrapText="1"/>
    </xf>
    <xf numFmtId="0" fontId="11" fillId="2" borderId="6" xfId="0" applyFont="1" applyFill="1" applyBorder="1" applyAlignment="1">
      <alignment horizontal="left" vertical="center" wrapText="1"/>
    </xf>
    <xf numFmtId="0" fontId="15" fillId="0" borderId="7" xfId="0" applyFont="1" applyBorder="1" applyAlignment="1">
      <alignment horizontal="left" wrapText="1"/>
    </xf>
    <xf numFmtId="0" fontId="8" fillId="0" borderId="8" xfId="0" applyFont="1" applyBorder="1" applyAlignment="1">
      <alignment horizontal="left" wrapText="1"/>
    </xf>
    <xf numFmtId="0" fontId="8" fillId="0" borderId="9" xfId="0" applyFont="1" applyBorder="1" applyAlignment="1">
      <alignment horizontal="left" wrapText="1"/>
    </xf>
    <xf numFmtId="0" fontId="1" fillId="2" borderId="5" xfId="0" applyFont="1" applyFill="1" applyBorder="1" applyAlignment="1">
      <alignment horizontal="left" vertical="center" wrapText="1"/>
    </xf>
    <xf numFmtId="0" fontId="1" fillId="2" borderId="0" xfId="0" applyFont="1" applyFill="1" applyBorder="1" applyAlignment="1">
      <alignment horizontal="left" vertical="center" wrapText="1"/>
    </xf>
    <xf numFmtId="0" fontId="1" fillId="2" borderId="6" xfId="0" applyFont="1" applyFill="1" applyBorder="1" applyAlignment="1">
      <alignment horizontal="left" vertical="center" wrapText="1"/>
    </xf>
    <xf numFmtId="0" fontId="8" fillId="2" borderId="5" xfId="0" applyFont="1" applyFill="1" applyBorder="1" applyAlignment="1">
      <alignment horizontal="left" vertical="top" wrapText="1"/>
    </xf>
    <xf numFmtId="0" fontId="8" fillId="2" borderId="0" xfId="0" applyFont="1" applyFill="1" applyBorder="1" applyAlignment="1">
      <alignment horizontal="left" vertical="top" wrapText="1"/>
    </xf>
    <xf numFmtId="0" fontId="8" fillId="2" borderId="6" xfId="0" applyFont="1" applyFill="1" applyBorder="1" applyAlignment="1">
      <alignment horizontal="left" vertical="top" wrapText="1"/>
    </xf>
    <xf numFmtId="0" fontId="8" fillId="0" borderId="5" xfId="0" applyFont="1" applyFill="1" applyBorder="1" applyAlignment="1">
      <alignment horizontal="left" wrapText="1"/>
    </xf>
    <xf numFmtId="0" fontId="8" fillId="0" borderId="0" xfId="0" applyFont="1" applyFill="1" applyBorder="1" applyAlignment="1">
      <alignment horizontal="left" wrapText="1"/>
    </xf>
    <xf numFmtId="0" fontId="8" fillId="0" borderId="6" xfId="0" applyFont="1" applyFill="1" applyBorder="1" applyAlignment="1">
      <alignment horizontal="left" wrapText="1"/>
    </xf>
    <xf numFmtId="0" fontId="1" fillId="2" borderId="7" xfId="0" applyFont="1" applyFill="1" applyBorder="1" applyAlignment="1">
      <alignment horizontal="left" vertical="center" wrapText="1"/>
    </xf>
    <xf numFmtId="0" fontId="1" fillId="2" borderId="8" xfId="0" applyFont="1" applyFill="1" applyBorder="1" applyAlignment="1">
      <alignment horizontal="left" vertical="center" wrapText="1"/>
    </xf>
    <xf numFmtId="0" fontId="1" fillId="2" borderId="9" xfId="0" applyFont="1" applyFill="1" applyBorder="1" applyAlignment="1">
      <alignment horizontal="left" vertical="center" wrapText="1"/>
    </xf>
    <xf numFmtId="0" fontId="2" fillId="2" borderId="2" xfId="0" applyFont="1" applyFill="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1" fillId="2" borderId="2" xfId="0" applyFont="1" applyFill="1" applyBorder="1" applyAlignment="1">
      <alignment horizontal="left" vertical="center" wrapText="1"/>
    </xf>
    <xf numFmtId="0" fontId="1" fillId="2" borderId="3" xfId="0" applyFont="1" applyFill="1" applyBorder="1" applyAlignment="1">
      <alignment horizontal="left" vertical="center" wrapText="1"/>
    </xf>
    <xf numFmtId="0" fontId="1" fillId="2" borderId="4" xfId="0" applyFont="1" applyFill="1" applyBorder="1" applyAlignment="1">
      <alignment horizontal="left" vertical="center" wrapText="1"/>
    </xf>
    <xf numFmtId="0" fontId="1" fillId="2" borderId="5" xfId="0" applyFont="1" applyFill="1" applyBorder="1" applyAlignment="1">
      <alignment horizontal="left" vertical="top" wrapText="1"/>
    </xf>
    <xf numFmtId="0" fontId="1" fillId="2" borderId="0" xfId="0" applyFont="1" applyFill="1" applyBorder="1" applyAlignment="1">
      <alignment horizontal="left" vertical="top" wrapText="1"/>
    </xf>
    <xf numFmtId="0" fontId="1" fillId="2" borderId="6" xfId="0" applyFont="1" applyFill="1" applyBorder="1" applyAlignment="1">
      <alignment horizontal="left" vertical="top" wrapText="1"/>
    </xf>
    <xf numFmtId="0" fontId="8" fillId="2" borderId="2" xfId="0" applyFont="1" applyFill="1" applyBorder="1" applyAlignment="1">
      <alignment horizontal="left" vertical="top" wrapText="1"/>
    </xf>
    <xf numFmtId="0" fontId="8" fillId="2" borderId="3" xfId="0" applyFont="1" applyFill="1" applyBorder="1" applyAlignment="1">
      <alignment horizontal="left" vertical="top" wrapText="1"/>
    </xf>
    <xf numFmtId="0" fontId="8" fillId="2" borderId="4" xfId="0" applyFont="1" applyFill="1" applyBorder="1" applyAlignment="1">
      <alignment horizontal="left" vertical="top" wrapText="1"/>
    </xf>
    <xf numFmtId="0" fontId="8" fillId="0" borderId="5" xfId="0" applyFont="1" applyBorder="1" applyAlignment="1">
      <alignment horizontal="left" wrapText="1"/>
    </xf>
    <xf numFmtId="0" fontId="8" fillId="0" borderId="0" xfId="0" applyFont="1" applyBorder="1" applyAlignment="1">
      <alignment horizontal="left" wrapText="1"/>
    </xf>
    <xf numFmtId="0" fontId="8" fillId="0" borderId="6" xfId="0" applyFont="1" applyBorder="1" applyAlignment="1">
      <alignment horizontal="left" wrapText="1"/>
    </xf>
    <xf numFmtId="0" fontId="8" fillId="2" borderId="0" xfId="0" applyFont="1" applyFill="1" applyBorder="1" applyAlignment="1">
      <alignment horizontal="left" vertical="center" wrapText="1"/>
    </xf>
    <xf numFmtId="0" fontId="8" fillId="2" borderId="6" xfId="0" applyFont="1" applyFill="1"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2" fillId="2" borderId="10" xfId="0" applyFont="1" applyFill="1" applyBorder="1" applyAlignment="1">
      <alignment horizontal="center"/>
    </xf>
    <xf numFmtId="0" fontId="2" fillId="2" borderId="11" xfId="0" applyFont="1" applyFill="1" applyBorder="1" applyAlignment="1">
      <alignment horizontal="center"/>
    </xf>
    <xf numFmtId="0" fontId="2" fillId="2" borderId="12" xfId="0" applyFont="1" applyFill="1" applyBorder="1" applyAlignment="1">
      <alignment horizont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2" borderId="10" xfId="0" applyFont="1" applyFill="1" applyBorder="1" applyAlignment="1">
      <alignment horizontal="left" vertical="center"/>
    </xf>
    <xf numFmtId="0" fontId="2" fillId="2" borderId="11" xfId="0" applyFont="1" applyFill="1" applyBorder="1" applyAlignment="1">
      <alignment horizontal="left" vertical="center"/>
    </xf>
    <xf numFmtId="0" fontId="2" fillId="2" borderId="12" xfId="0" applyFont="1" applyFill="1" applyBorder="1" applyAlignment="1">
      <alignment horizontal="left" vertical="center"/>
    </xf>
    <xf numFmtId="0" fontId="10" fillId="0" borderId="10" xfId="1" applyBorder="1"/>
    <xf numFmtId="0" fontId="10" fillId="0" borderId="11" xfId="1" applyBorder="1"/>
    <xf numFmtId="0" fontId="10" fillId="0" borderId="12" xfId="1" applyBorder="1"/>
    <xf numFmtId="0" fontId="2" fillId="0" borderId="10" xfId="0" applyFont="1" applyBorder="1" applyAlignment="1">
      <alignment horizontal="center"/>
    </xf>
    <xf numFmtId="0" fontId="2" fillId="0" borderId="11" xfId="0" applyFont="1" applyBorder="1" applyAlignment="1">
      <alignment horizontal="center"/>
    </xf>
    <xf numFmtId="0" fontId="2" fillId="0" borderId="12" xfId="0" applyFont="1" applyBorder="1" applyAlignment="1">
      <alignment horizontal="center"/>
    </xf>
    <xf numFmtId="0" fontId="6" fillId="2" borderId="2" xfId="0" applyFont="1" applyFill="1" applyBorder="1" applyAlignment="1">
      <alignment horizontal="left"/>
    </xf>
    <xf numFmtId="0" fontId="6" fillId="2" borderId="3" xfId="0" applyFont="1" applyFill="1" applyBorder="1" applyAlignment="1">
      <alignment horizontal="left"/>
    </xf>
    <xf numFmtId="0" fontId="6" fillId="2" borderId="4" xfId="0" applyFont="1" applyFill="1" applyBorder="1" applyAlignment="1">
      <alignment horizontal="left"/>
    </xf>
    <xf numFmtId="0" fontId="6" fillId="2" borderId="5" xfId="0" applyFont="1" applyFill="1" applyBorder="1" applyAlignment="1">
      <alignment horizontal="left"/>
    </xf>
    <xf numFmtId="0" fontId="6" fillId="2" borderId="0" xfId="0" applyFont="1" applyFill="1" applyBorder="1" applyAlignment="1">
      <alignment horizontal="left"/>
    </xf>
    <xf numFmtId="0" fontId="6" fillId="2" borderId="6" xfId="0" applyFont="1" applyFill="1" applyBorder="1" applyAlignment="1">
      <alignment horizontal="left"/>
    </xf>
    <xf numFmtId="2" fontId="6" fillId="2" borderId="7" xfId="0" applyNumberFormat="1" applyFont="1" applyFill="1" applyBorder="1" applyAlignment="1">
      <alignment horizontal="left" wrapText="1"/>
    </xf>
    <xf numFmtId="2" fontId="6" fillId="2" borderId="8" xfId="0" applyNumberFormat="1" applyFont="1" applyFill="1" applyBorder="1" applyAlignment="1">
      <alignment horizontal="left" wrapText="1"/>
    </xf>
    <xf numFmtId="2" fontId="6" fillId="2" borderId="9" xfId="0" applyNumberFormat="1" applyFont="1" applyFill="1" applyBorder="1" applyAlignment="1">
      <alignment horizontal="left" wrapText="1"/>
    </xf>
    <xf numFmtId="2" fontId="6" fillId="2" borderId="5" xfId="0" applyNumberFormat="1" applyFont="1" applyFill="1" applyBorder="1" applyAlignment="1">
      <alignment horizontal="left" vertical="top" wrapText="1"/>
    </xf>
    <xf numFmtId="2" fontId="6" fillId="2" borderId="0" xfId="0" applyNumberFormat="1" applyFont="1" applyFill="1" applyBorder="1" applyAlignment="1">
      <alignment horizontal="left" vertical="top" wrapText="1"/>
    </xf>
    <xf numFmtId="2" fontId="6" fillId="2" borderId="6" xfId="0" applyNumberFormat="1" applyFont="1" applyFill="1" applyBorder="1" applyAlignment="1">
      <alignment horizontal="left" vertical="top" wrapText="1"/>
    </xf>
    <xf numFmtId="2" fontId="2" fillId="0" borderId="10" xfId="0" applyNumberFormat="1" applyFont="1" applyFill="1" applyBorder="1" applyAlignment="1">
      <alignment horizontal="center"/>
    </xf>
    <xf numFmtId="2" fontId="2" fillId="0" borderId="11" xfId="0" applyNumberFormat="1" applyFont="1" applyFill="1" applyBorder="1" applyAlignment="1">
      <alignment horizontal="center"/>
    </xf>
    <xf numFmtId="2" fontId="2" fillId="0" borderId="12" xfId="0" applyNumberFormat="1" applyFont="1" applyFill="1" applyBorder="1" applyAlignment="1">
      <alignment horizontal="center"/>
    </xf>
    <xf numFmtId="2" fontId="6" fillId="2" borderId="7" xfId="0" applyNumberFormat="1" applyFont="1" applyFill="1" applyBorder="1" applyAlignment="1">
      <alignment horizontal="left" vertical="top"/>
    </xf>
    <xf numFmtId="2" fontId="6" fillId="2" borderId="8" xfId="0" applyNumberFormat="1" applyFont="1" applyFill="1" applyBorder="1" applyAlignment="1">
      <alignment horizontal="left" vertical="top"/>
    </xf>
    <xf numFmtId="2" fontId="6" fillId="2" borderId="9" xfId="0" applyNumberFormat="1" applyFont="1" applyFill="1" applyBorder="1" applyAlignment="1">
      <alignment horizontal="left" vertical="top"/>
    </xf>
    <xf numFmtId="2" fontId="6" fillId="2" borderId="2" xfId="0" applyNumberFormat="1" applyFont="1" applyFill="1" applyBorder="1" applyAlignment="1">
      <alignment horizontal="left"/>
    </xf>
    <xf numFmtId="2" fontId="6" fillId="2" borderId="3" xfId="0" applyNumberFormat="1" applyFont="1" applyFill="1" applyBorder="1" applyAlignment="1">
      <alignment horizontal="left"/>
    </xf>
    <xf numFmtId="2" fontId="6" fillId="2" borderId="4" xfId="0" applyNumberFormat="1" applyFont="1" applyFill="1" applyBorder="1" applyAlignment="1">
      <alignment horizontal="left"/>
    </xf>
    <xf numFmtId="2" fontId="6" fillId="2" borderId="5" xfId="0" applyNumberFormat="1" applyFont="1" applyFill="1" applyBorder="1" applyAlignment="1">
      <alignment horizontal="left"/>
    </xf>
    <xf numFmtId="2" fontId="6" fillId="2" borderId="0" xfId="0" applyNumberFormat="1" applyFont="1" applyFill="1" applyBorder="1" applyAlignment="1">
      <alignment horizontal="left"/>
    </xf>
    <xf numFmtId="2" fontId="6" fillId="2" borderId="6" xfId="0" applyNumberFormat="1" applyFont="1" applyFill="1" applyBorder="1" applyAlignment="1">
      <alignment horizontal="left"/>
    </xf>
    <xf numFmtId="0" fontId="6" fillId="2" borderId="10" xfId="0" applyFont="1" applyFill="1" applyBorder="1" applyAlignment="1">
      <alignment horizontal="left" wrapText="1"/>
    </xf>
    <xf numFmtId="0" fontId="6" fillId="2" borderId="11" xfId="0" applyFont="1" applyFill="1" applyBorder="1" applyAlignment="1">
      <alignment horizontal="left" wrapText="1"/>
    </xf>
    <xf numFmtId="0" fontId="6" fillId="2" borderId="12" xfId="0" applyFont="1" applyFill="1" applyBorder="1" applyAlignment="1">
      <alignment horizontal="left" wrapText="1"/>
    </xf>
    <xf numFmtId="0" fontId="6" fillId="2" borderId="10" xfId="0" applyFont="1" applyFill="1" applyBorder="1" applyAlignment="1">
      <alignment horizontal="center"/>
    </xf>
    <xf numFmtId="0" fontId="6" fillId="2" borderId="11" xfId="0" applyFont="1" applyFill="1" applyBorder="1" applyAlignment="1">
      <alignment horizontal="center"/>
    </xf>
    <xf numFmtId="0" fontId="6" fillId="2" borderId="12" xfId="0" applyFont="1" applyFill="1" applyBorder="1" applyAlignment="1">
      <alignment horizontal="center"/>
    </xf>
  </cellXfs>
  <cellStyles count="3">
    <cellStyle name="Hyperlink" xfId="1" builtinId="8"/>
    <cellStyle name="Normal" xfId="0" builtinId="0"/>
    <cellStyle name="Normal 2" xfId="2"/>
  </cellStyles>
  <dxfs count="0"/>
  <tableStyles count="0" defaultTableStyle="TableStyleMedium2" defaultPivotStyle="PivotStyleLight16"/>
  <colors>
    <mruColors>
      <color rgb="FF009999"/>
      <color rgb="FFCC0099"/>
      <color rgb="FF0099CC"/>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'Volume and Value by Month'!$M$3</c:f>
              <c:strCache>
                <c:ptCount val="1"/>
                <c:pt idx="0">
                  <c:v>2019 Count</c:v>
                </c:pt>
              </c:strCache>
            </c:strRef>
          </c:tx>
          <c:spPr>
            <a:solidFill>
              <a:schemeClr val="accent5">
                <a:lumMod val="50000"/>
              </a:schemeClr>
            </a:solidFill>
            <a:ln>
              <a:solidFill>
                <a:schemeClr val="accent5">
                  <a:lumMod val="50000"/>
                </a:schemeClr>
              </a:solidFill>
            </a:ln>
            <a:effectLst/>
          </c:spPr>
          <c:invertIfNegative val="0"/>
          <c:cat>
            <c:strRef>
              <c:f>'Volume and Value by Month'!$K$4:$K$15</c:f>
              <c:strCache>
                <c:ptCount val="12"/>
                <c:pt idx="0">
                  <c:v>January </c:v>
                </c:pt>
                <c:pt idx="1">
                  <c:v>February</c:v>
                </c:pt>
                <c:pt idx="2">
                  <c:v>March</c:v>
                </c:pt>
                <c:pt idx="3">
                  <c:v>April </c:v>
                </c:pt>
                <c:pt idx="4">
                  <c:v>May</c:v>
                </c:pt>
                <c:pt idx="5">
                  <c:v>June</c:v>
                </c:pt>
                <c:pt idx="6">
                  <c:v>July</c:v>
                </c:pt>
                <c:pt idx="7">
                  <c:v>August </c:v>
                </c:pt>
                <c:pt idx="8">
                  <c:v>September</c:v>
                </c:pt>
                <c:pt idx="9">
                  <c:v>October</c:v>
                </c:pt>
                <c:pt idx="10">
                  <c:v>November</c:v>
                </c:pt>
                <c:pt idx="11">
                  <c:v>December</c:v>
                </c:pt>
              </c:strCache>
            </c:strRef>
          </c:cat>
          <c:val>
            <c:numRef>
              <c:f>'Volume and Value by Month'!$M$4:$M$15</c:f>
              <c:numCache>
                <c:formatCode>#,##0</c:formatCode>
                <c:ptCount val="12"/>
                <c:pt idx="0">
                  <c:v>2667</c:v>
                </c:pt>
                <c:pt idx="1">
                  <c:v>2758</c:v>
                </c:pt>
                <c:pt idx="2">
                  <c:v>3017</c:v>
                </c:pt>
                <c:pt idx="3">
                  <c:v>2990</c:v>
                </c:pt>
                <c:pt idx="4">
                  <c:v>3541</c:v>
                </c:pt>
                <c:pt idx="5">
                  <c:v>3484</c:v>
                </c:pt>
                <c:pt idx="6">
                  <c:v>4048</c:v>
                </c:pt>
                <c:pt idx="7">
                  <c:v>3723</c:v>
                </c:pt>
                <c:pt idx="8">
                  <c:v>3877</c:v>
                </c:pt>
                <c:pt idx="9">
                  <c:v>4034</c:v>
                </c:pt>
                <c:pt idx="10">
                  <c:v>3978</c:v>
                </c:pt>
                <c:pt idx="11">
                  <c:v>4083</c:v>
                </c:pt>
              </c:numCache>
            </c:numRef>
          </c:val>
          <c:extLst>
            <c:ext xmlns:c16="http://schemas.microsoft.com/office/drawing/2014/chart" uri="{C3380CC4-5D6E-409C-BE32-E72D297353CC}">
              <c16:uniqueId val="{00000001-BF52-460E-89CA-02FC79133471}"/>
            </c:ext>
          </c:extLst>
        </c:ser>
        <c:ser>
          <c:idx val="3"/>
          <c:order val="3"/>
          <c:tx>
            <c:strRef>
              <c:f>'Volume and Value by Month'!$O$3</c:f>
              <c:strCache>
                <c:ptCount val="1"/>
                <c:pt idx="0">
                  <c:v>2020 Count</c:v>
                </c:pt>
              </c:strCache>
            </c:strRef>
          </c:tx>
          <c:spPr>
            <a:solidFill>
              <a:srgbClr val="33CCCC"/>
            </a:solidFill>
            <a:ln>
              <a:solidFill>
                <a:srgbClr val="33CCCC"/>
              </a:solidFill>
            </a:ln>
            <a:effectLst/>
          </c:spPr>
          <c:invertIfNegative val="0"/>
          <c:cat>
            <c:strRef>
              <c:f>'Volume and Value by Month'!$K$4:$K$15</c:f>
              <c:strCache>
                <c:ptCount val="12"/>
                <c:pt idx="0">
                  <c:v>January </c:v>
                </c:pt>
                <c:pt idx="1">
                  <c:v>February</c:v>
                </c:pt>
                <c:pt idx="2">
                  <c:v>March</c:v>
                </c:pt>
                <c:pt idx="3">
                  <c:v>April </c:v>
                </c:pt>
                <c:pt idx="4">
                  <c:v>May</c:v>
                </c:pt>
                <c:pt idx="5">
                  <c:v>June</c:v>
                </c:pt>
                <c:pt idx="6">
                  <c:v>July</c:v>
                </c:pt>
                <c:pt idx="7">
                  <c:v>August </c:v>
                </c:pt>
                <c:pt idx="8">
                  <c:v>September</c:v>
                </c:pt>
                <c:pt idx="9">
                  <c:v>October</c:v>
                </c:pt>
                <c:pt idx="10">
                  <c:v>November</c:v>
                </c:pt>
                <c:pt idx="11">
                  <c:v>December</c:v>
                </c:pt>
              </c:strCache>
            </c:strRef>
          </c:cat>
          <c:val>
            <c:numRef>
              <c:f>'Volume and Value by Month'!$O$4:$O$15</c:f>
              <c:numCache>
                <c:formatCode>#,##0</c:formatCode>
                <c:ptCount val="12"/>
                <c:pt idx="0">
                  <c:v>2666</c:v>
                </c:pt>
                <c:pt idx="1">
                  <c:v>2858</c:v>
                </c:pt>
                <c:pt idx="2">
                  <c:v>3188</c:v>
                </c:pt>
                <c:pt idx="3">
                  <c:v>2133</c:v>
                </c:pt>
                <c:pt idx="4">
                  <c:v>2027</c:v>
                </c:pt>
                <c:pt idx="5">
                  <c:v>2432</c:v>
                </c:pt>
                <c:pt idx="6">
                  <c:v>2609</c:v>
                </c:pt>
                <c:pt idx="7">
                  <c:v>2310</c:v>
                </c:pt>
                <c:pt idx="8">
                  <c:v>3111</c:v>
                </c:pt>
                <c:pt idx="9">
                  <c:v>3615</c:v>
                </c:pt>
                <c:pt idx="10">
                  <c:v>3876</c:v>
                </c:pt>
                <c:pt idx="11">
                  <c:v>4408</c:v>
                </c:pt>
              </c:numCache>
            </c:numRef>
          </c:val>
          <c:extLst>
            <c:ext xmlns:c16="http://schemas.microsoft.com/office/drawing/2014/chart" uri="{C3380CC4-5D6E-409C-BE32-E72D297353CC}">
              <c16:uniqueId val="{00000003-BF52-460E-89CA-02FC79133471}"/>
            </c:ext>
          </c:extLst>
        </c:ser>
        <c:dLbls>
          <c:showLegendKey val="0"/>
          <c:showVal val="0"/>
          <c:showCatName val="0"/>
          <c:showSerName val="0"/>
          <c:showPercent val="0"/>
          <c:showBubbleSize val="0"/>
        </c:dLbls>
        <c:gapWidth val="219"/>
        <c:axId val="1090480472"/>
        <c:axId val="1090477192"/>
      </c:barChart>
      <c:lineChart>
        <c:grouping val="standard"/>
        <c:varyColors val="0"/>
        <c:ser>
          <c:idx val="0"/>
          <c:order val="0"/>
          <c:tx>
            <c:strRef>
              <c:f>'Volume and Value by Month'!$L$3</c:f>
              <c:strCache>
                <c:ptCount val="1"/>
                <c:pt idx="0">
                  <c:v>2019 Balance (€M)</c:v>
                </c:pt>
              </c:strCache>
            </c:strRef>
          </c:tx>
          <c:spPr>
            <a:ln w="28575" cap="rnd">
              <a:solidFill>
                <a:srgbClr val="0099CC"/>
              </a:solidFill>
              <a:round/>
            </a:ln>
            <a:effectLst/>
          </c:spPr>
          <c:marker>
            <c:symbol val="none"/>
          </c:marker>
          <c:cat>
            <c:strRef>
              <c:f>'Volume and Value by Month'!$K$4:$K$15</c:f>
              <c:strCache>
                <c:ptCount val="12"/>
                <c:pt idx="0">
                  <c:v>January </c:v>
                </c:pt>
                <c:pt idx="1">
                  <c:v>February</c:v>
                </c:pt>
                <c:pt idx="2">
                  <c:v>March</c:v>
                </c:pt>
                <c:pt idx="3">
                  <c:v>April </c:v>
                </c:pt>
                <c:pt idx="4">
                  <c:v>May</c:v>
                </c:pt>
                <c:pt idx="5">
                  <c:v>June</c:v>
                </c:pt>
                <c:pt idx="6">
                  <c:v>July</c:v>
                </c:pt>
                <c:pt idx="7">
                  <c:v>August </c:v>
                </c:pt>
                <c:pt idx="8">
                  <c:v>September</c:v>
                </c:pt>
                <c:pt idx="9">
                  <c:v>October</c:v>
                </c:pt>
                <c:pt idx="10">
                  <c:v>November</c:v>
                </c:pt>
                <c:pt idx="11">
                  <c:v>December</c:v>
                </c:pt>
              </c:strCache>
            </c:strRef>
          </c:cat>
          <c:val>
            <c:numRef>
              <c:f>'Volume and Value by Month'!$L$4:$L$15</c:f>
              <c:numCache>
                <c:formatCode>#,##0</c:formatCode>
                <c:ptCount val="12"/>
                <c:pt idx="0">
                  <c:v>618</c:v>
                </c:pt>
                <c:pt idx="1">
                  <c:v>619</c:v>
                </c:pt>
                <c:pt idx="2">
                  <c:v>688</c:v>
                </c:pt>
                <c:pt idx="3">
                  <c:v>681</c:v>
                </c:pt>
                <c:pt idx="4">
                  <c:v>811</c:v>
                </c:pt>
                <c:pt idx="5">
                  <c:v>803</c:v>
                </c:pt>
                <c:pt idx="6">
                  <c:v>947</c:v>
                </c:pt>
                <c:pt idx="7">
                  <c:v>860</c:v>
                </c:pt>
                <c:pt idx="8">
                  <c:v>884</c:v>
                </c:pt>
                <c:pt idx="9">
                  <c:v>928</c:v>
                </c:pt>
                <c:pt idx="10">
                  <c:v>932</c:v>
                </c:pt>
                <c:pt idx="11">
                  <c:v>957</c:v>
                </c:pt>
              </c:numCache>
            </c:numRef>
          </c:val>
          <c:smooth val="0"/>
          <c:extLst>
            <c:ext xmlns:c16="http://schemas.microsoft.com/office/drawing/2014/chart" uri="{C3380CC4-5D6E-409C-BE32-E72D297353CC}">
              <c16:uniqueId val="{00000000-BF52-460E-89CA-02FC79133471}"/>
            </c:ext>
          </c:extLst>
        </c:ser>
        <c:ser>
          <c:idx val="2"/>
          <c:order val="2"/>
          <c:tx>
            <c:strRef>
              <c:f>'Volume and Value by Month'!$N$3</c:f>
              <c:strCache>
                <c:ptCount val="1"/>
                <c:pt idx="0">
                  <c:v>2020 Balance (€M)</c:v>
                </c:pt>
              </c:strCache>
            </c:strRef>
          </c:tx>
          <c:spPr>
            <a:ln w="28575" cap="rnd">
              <a:solidFill>
                <a:schemeClr val="accent3"/>
              </a:solidFill>
              <a:round/>
            </a:ln>
            <a:effectLst/>
          </c:spPr>
          <c:marker>
            <c:symbol val="none"/>
          </c:marker>
          <c:cat>
            <c:strRef>
              <c:f>'Volume and Value by Month'!$K$4:$K$15</c:f>
              <c:strCache>
                <c:ptCount val="12"/>
                <c:pt idx="0">
                  <c:v>January </c:v>
                </c:pt>
                <c:pt idx="1">
                  <c:v>February</c:v>
                </c:pt>
                <c:pt idx="2">
                  <c:v>March</c:v>
                </c:pt>
                <c:pt idx="3">
                  <c:v>April </c:v>
                </c:pt>
                <c:pt idx="4">
                  <c:v>May</c:v>
                </c:pt>
                <c:pt idx="5">
                  <c:v>June</c:v>
                </c:pt>
                <c:pt idx="6">
                  <c:v>July</c:v>
                </c:pt>
                <c:pt idx="7">
                  <c:v>August </c:v>
                </c:pt>
                <c:pt idx="8">
                  <c:v>September</c:v>
                </c:pt>
                <c:pt idx="9">
                  <c:v>October</c:v>
                </c:pt>
                <c:pt idx="10">
                  <c:v>November</c:v>
                </c:pt>
                <c:pt idx="11">
                  <c:v>December</c:v>
                </c:pt>
              </c:strCache>
            </c:strRef>
          </c:cat>
          <c:val>
            <c:numRef>
              <c:f>'Volume and Value by Month'!$N$4:$N$15</c:f>
              <c:numCache>
                <c:formatCode>#,##0</c:formatCode>
                <c:ptCount val="12"/>
                <c:pt idx="0">
                  <c:v>634.92139999999995</c:v>
                </c:pt>
                <c:pt idx="1">
                  <c:v>662.01199999999994</c:v>
                </c:pt>
                <c:pt idx="2">
                  <c:v>753.57320000000004</c:v>
                </c:pt>
                <c:pt idx="3">
                  <c:v>476.30900000000003</c:v>
                </c:pt>
                <c:pt idx="4">
                  <c:v>457.98149999999998</c:v>
                </c:pt>
                <c:pt idx="5">
                  <c:v>580.42690000000005</c:v>
                </c:pt>
                <c:pt idx="6">
                  <c:v>634.53420000000006</c:v>
                </c:pt>
                <c:pt idx="7">
                  <c:v>556.10140000000001</c:v>
                </c:pt>
                <c:pt idx="8">
                  <c:v>763.98770000000002</c:v>
                </c:pt>
                <c:pt idx="9">
                  <c:v>885.3809</c:v>
                </c:pt>
                <c:pt idx="10">
                  <c:v>965.73019999999997</c:v>
                </c:pt>
                <c:pt idx="11">
                  <c:v>1097.365</c:v>
                </c:pt>
              </c:numCache>
            </c:numRef>
          </c:val>
          <c:smooth val="0"/>
          <c:extLst>
            <c:ext xmlns:c16="http://schemas.microsoft.com/office/drawing/2014/chart" uri="{C3380CC4-5D6E-409C-BE32-E72D297353CC}">
              <c16:uniqueId val="{00000002-BF52-460E-89CA-02FC79133471}"/>
            </c:ext>
          </c:extLst>
        </c:ser>
        <c:dLbls>
          <c:showLegendKey val="0"/>
          <c:showVal val="0"/>
          <c:showCatName val="0"/>
          <c:showSerName val="0"/>
          <c:showPercent val="0"/>
          <c:showBubbleSize val="0"/>
        </c:dLbls>
        <c:marker val="1"/>
        <c:smooth val="0"/>
        <c:axId val="436631872"/>
        <c:axId val="436633840"/>
      </c:lineChart>
      <c:catAx>
        <c:axId val="1090480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Lato" panose="020F0502020204030203" pitchFamily="34" charset="0"/>
                <a:ea typeface="+mn-ea"/>
                <a:cs typeface="+mn-cs"/>
              </a:defRPr>
            </a:pPr>
            <a:endParaRPr lang="en-US"/>
          </a:p>
        </c:txPr>
        <c:crossAx val="1090477192"/>
        <c:crosses val="autoZero"/>
        <c:auto val="1"/>
        <c:lblAlgn val="ctr"/>
        <c:lblOffset val="100"/>
        <c:noMultiLvlLbl val="0"/>
      </c:catAx>
      <c:valAx>
        <c:axId val="1090477192"/>
        <c:scaling>
          <c:orientation val="minMax"/>
          <c:max val="45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E">
                    <a:solidFill>
                      <a:sysClr val="windowText" lastClr="000000"/>
                    </a:solidFill>
                    <a:latin typeface="Lato" panose="020F0502020204030203" pitchFamily="34" charset="0"/>
                  </a:rPr>
                  <a:t>Number</a:t>
                </a:r>
                <a:r>
                  <a:rPr lang="en-IE" baseline="0">
                    <a:solidFill>
                      <a:sysClr val="windowText" lastClr="000000"/>
                    </a:solidFill>
                    <a:latin typeface="Lato" panose="020F0502020204030203" pitchFamily="34" charset="0"/>
                  </a:rPr>
                  <a:t> of Loans </a:t>
                </a:r>
                <a:endParaRPr lang="en-IE">
                  <a:solidFill>
                    <a:sysClr val="windowText" lastClr="000000"/>
                  </a:solidFill>
                  <a:latin typeface="Lato" panose="020F0502020204030203" pitchFamily="34" charset="0"/>
                </a:endParaRPr>
              </a:p>
            </c:rich>
          </c:tx>
          <c:layout>
            <c:manualLayout>
              <c:xMode val="edge"/>
              <c:yMode val="edge"/>
              <c:x val="2.2222222222222223E-2"/>
              <c:y val="0.1169280402449693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Lato" panose="020F0502020204030203" pitchFamily="34" charset="0"/>
                <a:ea typeface="+mn-ea"/>
                <a:cs typeface="+mn-cs"/>
              </a:defRPr>
            </a:pPr>
            <a:endParaRPr lang="en-US"/>
          </a:p>
        </c:txPr>
        <c:crossAx val="1090480472"/>
        <c:crosses val="autoZero"/>
        <c:crossBetween val="between"/>
      </c:valAx>
      <c:valAx>
        <c:axId val="43663384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E">
                    <a:solidFill>
                      <a:sysClr val="windowText" lastClr="000000"/>
                    </a:solidFill>
                    <a:latin typeface="Lato" panose="020F0502020204030203" pitchFamily="34" charset="0"/>
                  </a:rPr>
                  <a:t>Value</a:t>
                </a:r>
                <a:r>
                  <a:rPr lang="en-IE" baseline="0">
                    <a:solidFill>
                      <a:sysClr val="windowText" lastClr="000000"/>
                    </a:solidFill>
                    <a:latin typeface="Lato" panose="020F0502020204030203" pitchFamily="34" charset="0"/>
                  </a:rPr>
                  <a:t> of Lending (€MN)</a:t>
                </a:r>
                <a:endParaRPr lang="en-IE">
                  <a:solidFill>
                    <a:sysClr val="windowText" lastClr="000000"/>
                  </a:solidFill>
                  <a:latin typeface="Lato" panose="020F0502020204030203"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Lato" panose="020F0502020204030203" pitchFamily="34" charset="0"/>
                <a:ea typeface="+mn-ea"/>
                <a:cs typeface="+mn-cs"/>
              </a:defRPr>
            </a:pPr>
            <a:endParaRPr lang="en-US"/>
          </a:p>
        </c:txPr>
        <c:crossAx val="436631872"/>
        <c:crosses val="max"/>
        <c:crossBetween val="between"/>
      </c:valAx>
      <c:catAx>
        <c:axId val="436631872"/>
        <c:scaling>
          <c:orientation val="minMax"/>
        </c:scaling>
        <c:delete val="1"/>
        <c:axPos val="b"/>
        <c:numFmt formatCode="General" sourceLinked="1"/>
        <c:majorTickMark val="out"/>
        <c:minorTickMark val="none"/>
        <c:tickLblPos val="nextTo"/>
        <c:crossAx val="436633840"/>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Lato" panose="020F0502020204030203"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'Trend over Time in LTV and LTI'!$C$31</c:f>
              <c:strCache>
                <c:ptCount val="1"/>
                <c:pt idx="0">
                  <c:v>LTI FTB P10</c:v>
                </c:pt>
              </c:strCache>
            </c:strRef>
          </c:tx>
          <c:spPr>
            <a:ln w="28575" cap="rnd">
              <a:solidFill>
                <a:srgbClr val="CC0099"/>
              </a:solidFill>
              <a:round/>
            </a:ln>
            <a:effectLst/>
          </c:spPr>
          <c:marker>
            <c:symbol val="none"/>
          </c:marker>
          <c:cat>
            <c:numRef>
              <c:f>'Trend over Time in LTV and LTI'!$B$32:$B$46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'Trend over Time in LTV and LTI'!$C$32:$C$46</c:f>
              <c:numCache>
                <c:formatCode>0.0</c:formatCode>
                <c:ptCount val="15"/>
                <c:pt idx="0">
                  <c:v>2.514885</c:v>
                </c:pt>
                <c:pt idx="1">
                  <c:v>2.5882160000000001</c:v>
                </c:pt>
                <c:pt idx="2">
                  <c:v>2.6438009999999998</c:v>
                </c:pt>
                <c:pt idx="3">
                  <c:v>2.320624</c:v>
                </c:pt>
                <c:pt idx="4">
                  <c:v>2.2484459999999999</c:v>
                </c:pt>
                <c:pt idx="5">
                  <c:v>1.965603</c:v>
                </c:pt>
                <c:pt idx="6">
                  <c:v>1.616549</c:v>
                </c:pt>
                <c:pt idx="7">
                  <c:v>1.4567129999999999</c:v>
                </c:pt>
                <c:pt idx="8">
                  <c:v>1.541317</c:v>
                </c:pt>
                <c:pt idx="9">
                  <c:v>1.747824</c:v>
                </c:pt>
                <c:pt idx="10">
                  <c:v>1.87297</c:v>
                </c:pt>
                <c:pt idx="11">
                  <c:v>2.0296699999999999</c:v>
                </c:pt>
                <c:pt idx="12">
                  <c:v>2.1164999999999998</c:v>
                </c:pt>
                <c:pt idx="13">
                  <c:v>2.1623000000000001</c:v>
                </c:pt>
                <c:pt idx="14">
                  <c:v>2.16012</c:v>
                </c:pt>
              </c:numCache>
            </c:numRef>
          </c:val>
          <c:smooth val="0"/>
          <c:extLst>
            <c:ext xmlns:c16="http://schemas.microsoft.com/office/drawing/2014/chart" uri="{C3380CC4-5D6E-409C-BE32-E72D297353CC}">
              <c16:uniqueId val="{00000000-8B97-4EB4-83A9-568ABBE226C8}"/>
            </c:ext>
          </c:extLst>
        </c:ser>
        <c:ser>
          <c:idx val="1"/>
          <c:order val="1"/>
          <c:tx>
            <c:strRef>
              <c:f>'Trend over Time in LTV and LTI'!$D$31</c:f>
              <c:strCache>
                <c:ptCount val="1"/>
                <c:pt idx="0">
                  <c:v>LTI FTB P25</c:v>
                </c:pt>
              </c:strCache>
            </c:strRef>
          </c:tx>
          <c:spPr>
            <a:ln w="28575" cap="rnd">
              <a:solidFill>
                <a:srgbClr val="0099CC"/>
              </a:solidFill>
              <a:round/>
            </a:ln>
            <a:effectLst/>
          </c:spPr>
          <c:marker>
            <c:symbol val="none"/>
          </c:marker>
          <c:cat>
            <c:numRef>
              <c:f>'Trend over Time in LTV and LTI'!$B$32:$B$46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'Trend over Time in LTV and LTI'!$D$32:$D$46</c:f>
              <c:numCache>
                <c:formatCode>0.0</c:formatCode>
                <c:ptCount val="15"/>
                <c:pt idx="0">
                  <c:v>3.4146339999999999</c:v>
                </c:pt>
                <c:pt idx="1">
                  <c:v>3.5224310000000001</c:v>
                </c:pt>
                <c:pt idx="2">
                  <c:v>3.5714290000000002</c:v>
                </c:pt>
                <c:pt idx="3">
                  <c:v>3.222664</c:v>
                </c:pt>
                <c:pt idx="4">
                  <c:v>3.0084240000000002</c:v>
                </c:pt>
                <c:pt idx="5">
                  <c:v>2.6212599999999999</c:v>
                </c:pt>
                <c:pt idx="6">
                  <c:v>2.276688</c:v>
                </c:pt>
                <c:pt idx="7">
                  <c:v>2.0564849999999999</c:v>
                </c:pt>
                <c:pt idx="8">
                  <c:v>2.083453</c:v>
                </c:pt>
                <c:pt idx="9">
                  <c:v>2.3046859999999998</c:v>
                </c:pt>
                <c:pt idx="10">
                  <c:v>2.4352499999999999</c:v>
                </c:pt>
                <c:pt idx="11">
                  <c:v>2.5744500000000001</c:v>
                </c:pt>
                <c:pt idx="12">
                  <c:v>2.6769750000000001</c:v>
                </c:pt>
                <c:pt idx="13">
                  <c:v>2.7322000000000002</c:v>
                </c:pt>
                <c:pt idx="14">
                  <c:v>2.7273000000000001</c:v>
                </c:pt>
              </c:numCache>
            </c:numRef>
          </c:val>
          <c:smooth val="0"/>
          <c:extLst>
            <c:ext xmlns:c16="http://schemas.microsoft.com/office/drawing/2014/chart" uri="{C3380CC4-5D6E-409C-BE32-E72D297353CC}">
              <c16:uniqueId val="{00000001-8B97-4EB4-83A9-568ABBE226C8}"/>
            </c:ext>
          </c:extLst>
        </c:ser>
        <c:ser>
          <c:idx val="3"/>
          <c:order val="3"/>
          <c:tx>
            <c:strRef>
              <c:f>'Trend over Time in LTV and LTI'!$F$31</c:f>
              <c:strCache>
                <c:ptCount val="1"/>
                <c:pt idx="0">
                  <c:v>LTI FTB P75</c:v>
                </c:pt>
              </c:strCache>
            </c:strRef>
          </c:tx>
          <c:spPr>
            <a:ln w="28575" cap="rnd">
              <a:solidFill>
                <a:srgbClr val="009999"/>
              </a:solidFill>
              <a:round/>
            </a:ln>
            <a:effectLst/>
          </c:spPr>
          <c:marker>
            <c:symbol val="none"/>
          </c:marker>
          <c:cat>
            <c:numRef>
              <c:f>'Trend over Time in LTV and LTI'!$B$32:$B$46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'Trend over Time in LTV and LTI'!$F$32:$F$46</c:f>
              <c:numCache>
                <c:formatCode>0.0</c:formatCode>
                <c:ptCount val="15"/>
                <c:pt idx="0">
                  <c:v>5.0001100000000003</c:v>
                </c:pt>
                <c:pt idx="1">
                  <c:v>5.0999999999999996</c:v>
                </c:pt>
                <c:pt idx="2">
                  <c:v>5.2380950000000004</c:v>
                </c:pt>
                <c:pt idx="3">
                  <c:v>4.9249999999999998</c:v>
                </c:pt>
                <c:pt idx="4">
                  <c:v>4.6416490000000001</c:v>
                </c:pt>
                <c:pt idx="5">
                  <c:v>4.1666670000000003</c:v>
                </c:pt>
                <c:pt idx="6">
                  <c:v>3.7545039999999998</c:v>
                </c:pt>
                <c:pt idx="7">
                  <c:v>3.4158300000000001</c:v>
                </c:pt>
                <c:pt idx="8">
                  <c:v>3.3857140000000001</c:v>
                </c:pt>
                <c:pt idx="9">
                  <c:v>3.4964249999999999</c:v>
                </c:pt>
                <c:pt idx="10">
                  <c:v>3.4344250000000001</c:v>
                </c:pt>
                <c:pt idx="11">
                  <c:v>3.4948000000000001</c:v>
                </c:pt>
                <c:pt idx="12">
                  <c:v>3.4923999999999999</c:v>
                </c:pt>
                <c:pt idx="13">
                  <c:v>3.4937999999999998</c:v>
                </c:pt>
                <c:pt idx="14">
                  <c:v>3.4927999999999999</c:v>
                </c:pt>
              </c:numCache>
            </c:numRef>
          </c:val>
          <c:smooth val="0"/>
          <c:extLst>
            <c:ext xmlns:c16="http://schemas.microsoft.com/office/drawing/2014/chart" uri="{C3380CC4-5D6E-409C-BE32-E72D297353CC}">
              <c16:uniqueId val="{00000003-8B97-4EB4-83A9-568ABBE226C8}"/>
            </c:ext>
          </c:extLst>
        </c:ser>
        <c:ser>
          <c:idx val="4"/>
          <c:order val="4"/>
          <c:tx>
            <c:strRef>
              <c:f>'Trend over Time in LTV and LTI'!$G$31</c:f>
              <c:strCache>
                <c:ptCount val="1"/>
                <c:pt idx="0">
                  <c:v>LTI FTB P90 </c:v>
                </c:pt>
              </c:strCache>
            </c:strRef>
          </c:tx>
          <c:spPr>
            <a:ln w="28575" cap="rnd">
              <a:solidFill>
                <a:schemeClr val="accent5">
                  <a:lumMod val="50000"/>
                </a:schemeClr>
              </a:solidFill>
              <a:round/>
            </a:ln>
            <a:effectLst/>
          </c:spPr>
          <c:marker>
            <c:symbol val="none"/>
          </c:marker>
          <c:cat>
            <c:numRef>
              <c:f>'Trend over Time in LTV and LTI'!$B$32:$B$46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'Trend over Time in LTV and LTI'!$G$32:$G$46</c:f>
              <c:numCache>
                <c:formatCode>0.0</c:formatCode>
                <c:ptCount val="15"/>
                <c:pt idx="0">
                  <c:v>5.7868110000000001</c:v>
                </c:pt>
                <c:pt idx="1">
                  <c:v>5.8697629999999998</c:v>
                </c:pt>
                <c:pt idx="2">
                  <c:v>5.9688939999999997</c:v>
                </c:pt>
                <c:pt idx="3">
                  <c:v>5.5863769999999997</c:v>
                </c:pt>
                <c:pt idx="4">
                  <c:v>5.2139819999999997</c:v>
                </c:pt>
                <c:pt idx="5">
                  <c:v>4.7245720000000002</c:v>
                </c:pt>
                <c:pt idx="6">
                  <c:v>4.4148170000000002</c:v>
                </c:pt>
                <c:pt idx="7">
                  <c:v>3.9565350000000001</c:v>
                </c:pt>
                <c:pt idx="8">
                  <c:v>3.8902800000000002</c:v>
                </c:pt>
                <c:pt idx="9">
                  <c:v>3.9694400000000001</c:v>
                </c:pt>
                <c:pt idx="10">
                  <c:v>3.6865600000000001</c:v>
                </c:pt>
                <c:pt idx="11">
                  <c:v>3.9110499999999999</c:v>
                </c:pt>
                <c:pt idx="12">
                  <c:v>3.7680699999999998</c:v>
                </c:pt>
                <c:pt idx="13">
                  <c:v>3.7420900000000001</c:v>
                </c:pt>
                <c:pt idx="14">
                  <c:v>3.7563200000000001</c:v>
                </c:pt>
              </c:numCache>
            </c:numRef>
          </c:val>
          <c:smooth val="0"/>
          <c:extLst>
            <c:ext xmlns:c16="http://schemas.microsoft.com/office/drawing/2014/chart" uri="{C3380CC4-5D6E-409C-BE32-E72D297353CC}">
              <c16:uniqueId val="{00000004-8B97-4EB4-83A9-568ABBE226C8}"/>
            </c:ext>
          </c:extLst>
        </c:ser>
        <c:ser>
          <c:idx val="2"/>
          <c:order val="2"/>
          <c:tx>
            <c:strRef>
              <c:f>'Trend over Time in LTV and LTI'!$E$31</c:f>
              <c:strCache>
                <c:ptCount val="1"/>
                <c:pt idx="0">
                  <c:v>LTI FTB Median</c:v>
                </c:pt>
              </c:strCache>
            </c:strRef>
          </c:tx>
          <c:spPr>
            <a:ln w="28575" cap="rnd">
              <a:solidFill>
                <a:schemeClr val="accent3"/>
              </a:solidFill>
              <a:prstDash val="dash"/>
              <a:round/>
            </a:ln>
            <a:effectLst/>
          </c:spPr>
          <c:marker>
            <c:symbol val="none"/>
          </c:marker>
          <c:cat>
            <c:numRef>
              <c:f>'Trend over Time in LTV and LTI'!$B$32:$B$46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'Trend over Time in LTV and LTI'!$E$32:$E$46</c:f>
              <c:numCache>
                <c:formatCode>0.0</c:formatCode>
                <c:ptCount val="15"/>
                <c:pt idx="0">
                  <c:v>4.2348400000000002</c:v>
                </c:pt>
                <c:pt idx="1">
                  <c:v>4.3441039999999997</c:v>
                </c:pt>
                <c:pt idx="2">
                  <c:v>4.45214</c:v>
                </c:pt>
                <c:pt idx="3">
                  <c:v>4.1007540000000002</c:v>
                </c:pt>
                <c:pt idx="4">
                  <c:v>3.8680509999999999</c:v>
                </c:pt>
                <c:pt idx="5">
                  <c:v>3.399006</c:v>
                </c:pt>
                <c:pt idx="6">
                  <c:v>3.0032610000000002</c:v>
                </c:pt>
                <c:pt idx="7">
                  <c:v>2.7253180000000001</c:v>
                </c:pt>
                <c:pt idx="8">
                  <c:v>2.725285</c:v>
                </c:pt>
                <c:pt idx="9">
                  <c:v>2.9425500000000002</c:v>
                </c:pt>
                <c:pt idx="10">
                  <c:v>3.0082499999999999</c:v>
                </c:pt>
                <c:pt idx="11">
                  <c:v>3.1514000000000002</c:v>
                </c:pt>
                <c:pt idx="12">
                  <c:v>3.2193000000000001</c:v>
                </c:pt>
                <c:pt idx="13">
                  <c:v>3.2434500000000002</c:v>
                </c:pt>
                <c:pt idx="14">
                  <c:v>3.2387999999999999</c:v>
                </c:pt>
              </c:numCache>
            </c:numRef>
          </c:val>
          <c:smooth val="0"/>
          <c:extLst>
            <c:ext xmlns:c16="http://schemas.microsoft.com/office/drawing/2014/chart" uri="{C3380CC4-5D6E-409C-BE32-E72D297353CC}">
              <c16:uniqueId val="{00000002-8B97-4EB4-83A9-568ABBE226C8}"/>
            </c:ext>
          </c:extLst>
        </c:ser>
        <c:dLbls>
          <c:showLegendKey val="0"/>
          <c:showVal val="0"/>
          <c:showCatName val="0"/>
          <c:showSerName val="0"/>
          <c:showPercent val="0"/>
          <c:showBubbleSize val="0"/>
        </c:dLbls>
        <c:smooth val="0"/>
        <c:axId val="317666304"/>
        <c:axId val="317673520"/>
      </c:lineChart>
      <c:catAx>
        <c:axId val="31766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Lato" panose="020F0502020204030203" pitchFamily="34" charset="0"/>
                <a:ea typeface="+mn-ea"/>
                <a:cs typeface="+mn-cs"/>
              </a:defRPr>
            </a:pPr>
            <a:endParaRPr lang="en-US"/>
          </a:p>
        </c:txPr>
        <c:crossAx val="317673520"/>
        <c:crosses val="autoZero"/>
        <c:auto val="1"/>
        <c:lblAlgn val="ctr"/>
        <c:lblOffset val="100"/>
        <c:noMultiLvlLbl val="0"/>
      </c:catAx>
      <c:valAx>
        <c:axId val="317673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Lato" panose="020F0502020204030203" pitchFamily="34" charset="0"/>
                <a:ea typeface="+mn-ea"/>
                <a:cs typeface="+mn-cs"/>
              </a:defRPr>
            </a:pPr>
            <a:endParaRPr lang="en-US"/>
          </a:p>
        </c:txPr>
        <c:crossAx val="317666304"/>
        <c:crosses val="autoZero"/>
        <c:crossBetween val="between"/>
      </c:val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panose="020F0502020204030203"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'Trend over Time in LTV and LTI'!$H$31</c:f>
              <c:strCache>
                <c:ptCount val="1"/>
                <c:pt idx="0">
                  <c:v>LTV FTB P10</c:v>
                </c:pt>
              </c:strCache>
            </c:strRef>
          </c:tx>
          <c:spPr>
            <a:ln w="28575" cap="rnd">
              <a:solidFill>
                <a:srgbClr val="CC0099"/>
              </a:solidFill>
              <a:round/>
            </a:ln>
            <a:effectLst/>
          </c:spPr>
          <c:marker>
            <c:symbol val="none"/>
          </c:marker>
          <c:cat>
            <c:numRef>
              <c:f>'Trend over Time in LTV and LTI'!$B$32:$B$46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'Trend over Time in LTV and LTI'!$H$32:$H$46</c:f>
              <c:numCache>
                <c:formatCode>0%</c:formatCode>
                <c:ptCount val="15"/>
                <c:pt idx="0">
                  <c:v>0.5</c:v>
                </c:pt>
                <c:pt idx="1">
                  <c:v>0.47</c:v>
                </c:pt>
                <c:pt idx="2">
                  <c:v>0.46</c:v>
                </c:pt>
                <c:pt idx="3">
                  <c:v>0.49</c:v>
                </c:pt>
                <c:pt idx="4">
                  <c:v>0.52</c:v>
                </c:pt>
                <c:pt idx="5">
                  <c:v>0.44</c:v>
                </c:pt>
                <c:pt idx="6">
                  <c:v>0.41</c:v>
                </c:pt>
                <c:pt idx="7">
                  <c:v>0.44</c:v>
                </c:pt>
                <c:pt idx="8">
                  <c:v>0.49</c:v>
                </c:pt>
                <c:pt idx="9">
                  <c:v>0.56999999999999995</c:v>
                </c:pt>
                <c:pt idx="10">
                  <c:v>0.56999999999999995</c:v>
                </c:pt>
                <c:pt idx="11">
                  <c:v>0.6</c:v>
                </c:pt>
                <c:pt idx="12">
                  <c:v>0.6</c:v>
                </c:pt>
                <c:pt idx="13">
                  <c:v>0.62</c:v>
                </c:pt>
                <c:pt idx="14">
                  <c:v>0.63</c:v>
                </c:pt>
              </c:numCache>
            </c:numRef>
          </c:val>
          <c:smooth val="0"/>
          <c:extLst>
            <c:ext xmlns:c16="http://schemas.microsoft.com/office/drawing/2014/chart" uri="{C3380CC4-5D6E-409C-BE32-E72D297353CC}">
              <c16:uniqueId val="{00000000-04DA-416F-8D0E-FE8670BC42A6}"/>
            </c:ext>
          </c:extLst>
        </c:ser>
        <c:ser>
          <c:idx val="1"/>
          <c:order val="1"/>
          <c:tx>
            <c:strRef>
              <c:f>'Trend over Time in LTV and LTI'!$I$31</c:f>
              <c:strCache>
                <c:ptCount val="1"/>
                <c:pt idx="0">
                  <c:v>LTV FTB P25</c:v>
                </c:pt>
              </c:strCache>
            </c:strRef>
          </c:tx>
          <c:spPr>
            <a:ln w="28575" cap="rnd">
              <a:solidFill>
                <a:srgbClr val="0099CC"/>
              </a:solidFill>
              <a:round/>
            </a:ln>
            <a:effectLst/>
          </c:spPr>
          <c:marker>
            <c:symbol val="none"/>
          </c:marker>
          <c:cat>
            <c:numRef>
              <c:f>'Trend over Time in LTV and LTI'!$B$32:$B$46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'Trend over Time in LTV and LTI'!$I$32:$I$46</c:f>
              <c:numCache>
                <c:formatCode>0%</c:formatCode>
                <c:ptCount val="15"/>
                <c:pt idx="0">
                  <c:v>0.73</c:v>
                </c:pt>
                <c:pt idx="1">
                  <c:v>0.66</c:v>
                </c:pt>
                <c:pt idx="2">
                  <c:v>0.64</c:v>
                </c:pt>
                <c:pt idx="3">
                  <c:v>0.66</c:v>
                </c:pt>
                <c:pt idx="4">
                  <c:v>0.71</c:v>
                </c:pt>
                <c:pt idx="5">
                  <c:v>0.68</c:v>
                </c:pt>
                <c:pt idx="6">
                  <c:v>0.67</c:v>
                </c:pt>
                <c:pt idx="7">
                  <c:v>0.67</c:v>
                </c:pt>
                <c:pt idx="8">
                  <c:v>0.7</c:v>
                </c:pt>
                <c:pt idx="9">
                  <c:v>0.74</c:v>
                </c:pt>
                <c:pt idx="10">
                  <c:v>0.74</c:v>
                </c:pt>
                <c:pt idx="11">
                  <c:v>0.75</c:v>
                </c:pt>
                <c:pt idx="12">
                  <c:v>0.75</c:v>
                </c:pt>
                <c:pt idx="13">
                  <c:v>0.77</c:v>
                </c:pt>
                <c:pt idx="14">
                  <c:v>0.77</c:v>
                </c:pt>
              </c:numCache>
            </c:numRef>
          </c:val>
          <c:smooth val="0"/>
          <c:extLst>
            <c:ext xmlns:c16="http://schemas.microsoft.com/office/drawing/2014/chart" uri="{C3380CC4-5D6E-409C-BE32-E72D297353CC}">
              <c16:uniqueId val="{00000005-04DA-416F-8D0E-FE8670BC42A6}"/>
            </c:ext>
          </c:extLst>
        </c:ser>
        <c:ser>
          <c:idx val="2"/>
          <c:order val="2"/>
          <c:tx>
            <c:strRef>
              <c:f>'Trend over Time in LTV and LTI'!$J$31</c:f>
              <c:strCache>
                <c:ptCount val="1"/>
                <c:pt idx="0">
                  <c:v>LTV FTB Median</c:v>
                </c:pt>
              </c:strCache>
            </c:strRef>
          </c:tx>
          <c:spPr>
            <a:ln w="28575" cap="rnd">
              <a:solidFill>
                <a:schemeClr val="accent3"/>
              </a:solidFill>
              <a:prstDash val="dash"/>
              <a:round/>
            </a:ln>
            <a:effectLst/>
          </c:spPr>
          <c:marker>
            <c:symbol val="none"/>
          </c:marker>
          <c:cat>
            <c:numRef>
              <c:f>'Trend over Time in LTV and LTI'!$B$32:$B$46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'Trend over Time in LTV and LTI'!$J$32:$J$46</c:f>
              <c:numCache>
                <c:formatCode>0%</c:formatCode>
                <c:ptCount val="15"/>
                <c:pt idx="0">
                  <c:v>0.92</c:v>
                </c:pt>
                <c:pt idx="1">
                  <c:v>0.9</c:v>
                </c:pt>
                <c:pt idx="2">
                  <c:v>0.86</c:v>
                </c:pt>
                <c:pt idx="3">
                  <c:v>0.83</c:v>
                </c:pt>
                <c:pt idx="4">
                  <c:v>0.86</c:v>
                </c:pt>
                <c:pt idx="5">
                  <c:v>0.86</c:v>
                </c:pt>
                <c:pt idx="6">
                  <c:v>0.85</c:v>
                </c:pt>
                <c:pt idx="7">
                  <c:v>0.84</c:v>
                </c:pt>
                <c:pt idx="8">
                  <c:v>0.85</c:v>
                </c:pt>
                <c:pt idx="9">
                  <c:v>0.86</c:v>
                </c:pt>
                <c:pt idx="10">
                  <c:v>0.85</c:v>
                </c:pt>
                <c:pt idx="11">
                  <c:v>0.86</c:v>
                </c:pt>
                <c:pt idx="12">
                  <c:v>0.86</c:v>
                </c:pt>
                <c:pt idx="13">
                  <c:v>0.88</c:v>
                </c:pt>
                <c:pt idx="14">
                  <c:v>0.88</c:v>
                </c:pt>
              </c:numCache>
            </c:numRef>
          </c:val>
          <c:smooth val="0"/>
          <c:extLst>
            <c:ext xmlns:c16="http://schemas.microsoft.com/office/drawing/2014/chart" uri="{C3380CC4-5D6E-409C-BE32-E72D297353CC}">
              <c16:uniqueId val="{00000006-04DA-416F-8D0E-FE8670BC42A6}"/>
            </c:ext>
          </c:extLst>
        </c:ser>
        <c:ser>
          <c:idx val="3"/>
          <c:order val="3"/>
          <c:tx>
            <c:strRef>
              <c:f>'Trend over Time in LTV and LTI'!$K$31</c:f>
              <c:strCache>
                <c:ptCount val="1"/>
                <c:pt idx="0">
                  <c:v>LTV FTB P75</c:v>
                </c:pt>
              </c:strCache>
            </c:strRef>
          </c:tx>
          <c:spPr>
            <a:ln w="28575" cap="rnd">
              <a:solidFill>
                <a:srgbClr val="009999"/>
              </a:solidFill>
              <a:round/>
            </a:ln>
            <a:effectLst/>
          </c:spPr>
          <c:marker>
            <c:symbol val="none"/>
          </c:marker>
          <c:cat>
            <c:numRef>
              <c:f>'Trend over Time in LTV and LTI'!$B$32:$B$46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'Trend over Time in LTV and LTI'!$K$32:$K$46</c:f>
              <c:numCache>
                <c:formatCode>0%</c:formatCode>
                <c:ptCount val="15"/>
                <c:pt idx="0">
                  <c:v>1</c:v>
                </c:pt>
                <c:pt idx="1">
                  <c:v>0.97</c:v>
                </c:pt>
                <c:pt idx="2">
                  <c:v>0.92</c:v>
                </c:pt>
                <c:pt idx="3">
                  <c:v>0.92</c:v>
                </c:pt>
                <c:pt idx="4">
                  <c:v>0.92</c:v>
                </c:pt>
                <c:pt idx="5">
                  <c:v>0.9</c:v>
                </c:pt>
                <c:pt idx="6">
                  <c:v>0.9</c:v>
                </c:pt>
                <c:pt idx="7">
                  <c:v>0.9</c:v>
                </c:pt>
                <c:pt idx="8">
                  <c:v>0.9</c:v>
                </c:pt>
                <c:pt idx="9">
                  <c:v>0.9</c:v>
                </c:pt>
                <c:pt idx="10">
                  <c:v>0.9</c:v>
                </c:pt>
                <c:pt idx="11">
                  <c:v>0.9</c:v>
                </c:pt>
                <c:pt idx="12">
                  <c:v>0.9</c:v>
                </c:pt>
                <c:pt idx="13">
                  <c:v>0.9</c:v>
                </c:pt>
                <c:pt idx="14">
                  <c:v>0.9</c:v>
                </c:pt>
              </c:numCache>
            </c:numRef>
          </c:val>
          <c:smooth val="0"/>
          <c:extLst>
            <c:ext xmlns:c16="http://schemas.microsoft.com/office/drawing/2014/chart" uri="{C3380CC4-5D6E-409C-BE32-E72D297353CC}">
              <c16:uniqueId val="{00000007-04DA-416F-8D0E-FE8670BC42A6}"/>
            </c:ext>
          </c:extLst>
        </c:ser>
        <c:ser>
          <c:idx val="4"/>
          <c:order val="4"/>
          <c:tx>
            <c:strRef>
              <c:f>'Trend over Time in LTV and LTI'!$L$31</c:f>
              <c:strCache>
                <c:ptCount val="1"/>
                <c:pt idx="0">
                  <c:v>LTV FTB P90 </c:v>
                </c:pt>
              </c:strCache>
            </c:strRef>
          </c:tx>
          <c:spPr>
            <a:ln w="28575" cap="rnd">
              <a:solidFill>
                <a:schemeClr val="accent5">
                  <a:lumMod val="50000"/>
                </a:schemeClr>
              </a:solidFill>
              <a:round/>
            </a:ln>
            <a:effectLst/>
          </c:spPr>
          <c:marker>
            <c:symbol val="none"/>
          </c:marker>
          <c:cat>
            <c:numRef>
              <c:f>'Trend over Time in LTV and LTI'!$B$32:$B$46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'Trend over Time in LTV and LTI'!$L$32:$L$46</c:f>
              <c:numCache>
                <c:formatCode>0%</c:formatCode>
                <c:ptCount val="15"/>
                <c:pt idx="0">
                  <c:v>1</c:v>
                </c:pt>
                <c:pt idx="1">
                  <c:v>1</c:v>
                </c:pt>
                <c:pt idx="2">
                  <c:v>1</c:v>
                </c:pt>
                <c:pt idx="3">
                  <c:v>0.92</c:v>
                </c:pt>
                <c:pt idx="4">
                  <c:v>0.92</c:v>
                </c:pt>
                <c:pt idx="5">
                  <c:v>0.92</c:v>
                </c:pt>
                <c:pt idx="6">
                  <c:v>0.92</c:v>
                </c:pt>
                <c:pt idx="7">
                  <c:v>0.92</c:v>
                </c:pt>
                <c:pt idx="8">
                  <c:v>0.92</c:v>
                </c:pt>
                <c:pt idx="9">
                  <c:v>0.9</c:v>
                </c:pt>
                <c:pt idx="10">
                  <c:v>0.9</c:v>
                </c:pt>
                <c:pt idx="11">
                  <c:v>0.9</c:v>
                </c:pt>
                <c:pt idx="12">
                  <c:v>0.9</c:v>
                </c:pt>
                <c:pt idx="13">
                  <c:v>0.9</c:v>
                </c:pt>
                <c:pt idx="14">
                  <c:v>0.9</c:v>
                </c:pt>
              </c:numCache>
            </c:numRef>
          </c:val>
          <c:smooth val="0"/>
          <c:extLst>
            <c:ext xmlns:c16="http://schemas.microsoft.com/office/drawing/2014/chart" uri="{C3380CC4-5D6E-409C-BE32-E72D297353CC}">
              <c16:uniqueId val="{00000008-04DA-416F-8D0E-FE8670BC42A6}"/>
            </c:ext>
          </c:extLst>
        </c:ser>
        <c:dLbls>
          <c:showLegendKey val="0"/>
          <c:showVal val="0"/>
          <c:showCatName val="0"/>
          <c:showSerName val="0"/>
          <c:showPercent val="0"/>
          <c:showBubbleSize val="0"/>
        </c:dLbls>
        <c:smooth val="0"/>
        <c:axId val="317666304"/>
        <c:axId val="317673520"/>
      </c:lineChart>
      <c:catAx>
        <c:axId val="31766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Lato" panose="020F0502020204030203" pitchFamily="34" charset="0"/>
                <a:ea typeface="+mn-ea"/>
                <a:cs typeface="+mn-cs"/>
              </a:defRPr>
            </a:pPr>
            <a:endParaRPr lang="en-US"/>
          </a:p>
        </c:txPr>
        <c:crossAx val="317673520"/>
        <c:crosses val="autoZero"/>
        <c:auto val="1"/>
        <c:lblAlgn val="ctr"/>
        <c:lblOffset val="100"/>
        <c:noMultiLvlLbl val="0"/>
      </c:catAx>
      <c:valAx>
        <c:axId val="317673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Lato" panose="020F0502020204030203" pitchFamily="34" charset="0"/>
                <a:ea typeface="+mn-ea"/>
                <a:cs typeface="+mn-cs"/>
              </a:defRPr>
            </a:pPr>
            <a:endParaRPr lang="en-US"/>
          </a:p>
        </c:txPr>
        <c:crossAx val="317666304"/>
        <c:crosses val="autoZero"/>
        <c:crossBetween val="between"/>
      </c:val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panose="020F0502020204030203"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'Trend over Time in LTV and LTI'!$M$31</c:f>
              <c:strCache>
                <c:ptCount val="1"/>
                <c:pt idx="0">
                  <c:v>LTI SSB P10</c:v>
                </c:pt>
              </c:strCache>
            </c:strRef>
          </c:tx>
          <c:spPr>
            <a:ln w="28575" cap="rnd">
              <a:solidFill>
                <a:srgbClr val="CC0099"/>
              </a:solidFill>
              <a:round/>
            </a:ln>
            <a:effectLst/>
          </c:spPr>
          <c:marker>
            <c:symbol val="none"/>
          </c:marker>
          <c:cat>
            <c:numRef>
              <c:f>'Trend over Time in LTV and LTI'!$B$32:$B$46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'Trend over Time in LTV and LTI'!$M$32:$M$46</c:f>
              <c:numCache>
                <c:formatCode>0.0</c:formatCode>
                <c:ptCount val="15"/>
                <c:pt idx="0">
                  <c:v>1.31931</c:v>
                </c:pt>
                <c:pt idx="1">
                  <c:v>1.3333330000000001</c:v>
                </c:pt>
                <c:pt idx="2">
                  <c:v>1.1702779999999999</c:v>
                </c:pt>
                <c:pt idx="3">
                  <c:v>0.98239500000000002</c:v>
                </c:pt>
                <c:pt idx="4">
                  <c:v>1.016767</c:v>
                </c:pt>
                <c:pt idx="5">
                  <c:v>0.85119800000000001</c:v>
                </c:pt>
                <c:pt idx="6">
                  <c:v>0.83475100000000002</c:v>
                </c:pt>
                <c:pt idx="7">
                  <c:v>0.92600400000000005</c:v>
                </c:pt>
                <c:pt idx="8">
                  <c:v>0.93242800000000003</c:v>
                </c:pt>
                <c:pt idx="9">
                  <c:v>1.012543</c:v>
                </c:pt>
                <c:pt idx="10">
                  <c:v>1.19411</c:v>
                </c:pt>
                <c:pt idx="11">
                  <c:v>1.3042</c:v>
                </c:pt>
                <c:pt idx="12">
                  <c:v>1.3042800000000001</c:v>
                </c:pt>
                <c:pt idx="13">
                  <c:v>1.3147800000000001</c:v>
                </c:pt>
                <c:pt idx="14">
                  <c:v>1.3429199999999999</c:v>
                </c:pt>
              </c:numCache>
            </c:numRef>
          </c:val>
          <c:smooth val="0"/>
          <c:extLst>
            <c:ext xmlns:c16="http://schemas.microsoft.com/office/drawing/2014/chart" uri="{C3380CC4-5D6E-409C-BE32-E72D297353CC}">
              <c16:uniqueId val="{00000000-3E27-4642-B2A9-3DBFB81983DF}"/>
            </c:ext>
          </c:extLst>
        </c:ser>
        <c:ser>
          <c:idx val="1"/>
          <c:order val="1"/>
          <c:tx>
            <c:strRef>
              <c:f>'Trend over Time in LTV and LTI'!$N$31</c:f>
              <c:strCache>
                <c:ptCount val="1"/>
                <c:pt idx="0">
                  <c:v>LTI SSB P25</c:v>
                </c:pt>
              </c:strCache>
            </c:strRef>
          </c:tx>
          <c:spPr>
            <a:ln w="28575" cap="rnd">
              <a:solidFill>
                <a:srgbClr val="0099CC"/>
              </a:solidFill>
              <a:round/>
            </a:ln>
            <a:effectLst/>
          </c:spPr>
          <c:marker>
            <c:symbol val="none"/>
          </c:marker>
          <c:cat>
            <c:numRef>
              <c:f>'Trend over Time in LTV and LTI'!$B$32:$B$46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'Trend over Time in LTV and LTI'!$N$32:$N$46</c:f>
              <c:numCache>
                <c:formatCode>0.0</c:formatCode>
                <c:ptCount val="15"/>
                <c:pt idx="0">
                  <c:v>2.2623060000000002</c:v>
                </c:pt>
                <c:pt idx="1">
                  <c:v>2.303245</c:v>
                </c:pt>
                <c:pt idx="2">
                  <c:v>2.1548560000000001</c:v>
                </c:pt>
                <c:pt idx="3">
                  <c:v>1.8265690000000001</c:v>
                </c:pt>
                <c:pt idx="4">
                  <c:v>1.83714</c:v>
                </c:pt>
                <c:pt idx="5">
                  <c:v>1.4365479999999999</c:v>
                </c:pt>
                <c:pt idx="6">
                  <c:v>1.3839980000000001</c:v>
                </c:pt>
                <c:pt idx="7">
                  <c:v>1.446032</c:v>
                </c:pt>
                <c:pt idx="8">
                  <c:v>1.495652</c:v>
                </c:pt>
                <c:pt idx="9">
                  <c:v>1.6475219999999999</c:v>
                </c:pt>
                <c:pt idx="10">
                  <c:v>1.7505500000000001</c:v>
                </c:pt>
                <c:pt idx="11">
                  <c:v>1.8892500000000001</c:v>
                </c:pt>
                <c:pt idx="12">
                  <c:v>1.8779999999999999</c:v>
                </c:pt>
                <c:pt idx="13">
                  <c:v>1.8975</c:v>
                </c:pt>
                <c:pt idx="14">
                  <c:v>1.8851249999999999</c:v>
                </c:pt>
              </c:numCache>
            </c:numRef>
          </c:val>
          <c:smooth val="0"/>
          <c:extLst>
            <c:ext xmlns:c16="http://schemas.microsoft.com/office/drawing/2014/chart" uri="{C3380CC4-5D6E-409C-BE32-E72D297353CC}">
              <c16:uniqueId val="{00000007-3E27-4642-B2A9-3DBFB81983DF}"/>
            </c:ext>
          </c:extLst>
        </c:ser>
        <c:ser>
          <c:idx val="2"/>
          <c:order val="2"/>
          <c:tx>
            <c:strRef>
              <c:f>'Trend over Time in LTV and LTI'!$O$31</c:f>
              <c:strCache>
                <c:ptCount val="1"/>
                <c:pt idx="0">
                  <c:v>LTI SSB Median</c:v>
                </c:pt>
              </c:strCache>
            </c:strRef>
          </c:tx>
          <c:spPr>
            <a:ln w="28575" cap="rnd">
              <a:solidFill>
                <a:schemeClr val="accent3"/>
              </a:solidFill>
              <a:prstDash val="dash"/>
              <a:round/>
            </a:ln>
            <a:effectLst/>
          </c:spPr>
          <c:marker>
            <c:symbol val="none"/>
          </c:marker>
          <c:cat>
            <c:numRef>
              <c:f>'Trend over Time in LTV and LTI'!$B$32:$B$46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'Trend over Time in LTV and LTI'!$O$32:$O$46</c:f>
              <c:numCache>
                <c:formatCode>0.0</c:formatCode>
                <c:ptCount val="15"/>
                <c:pt idx="0">
                  <c:v>3.3741439999999998</c:v>
                </c:pt>
                <c:pt idx="1">
                  <c:v>3.454523</c:v>
                </c:pt>
                <c:pt idx="2">
                  <c:v>3.2959339999999999</c:v>
                </c:pt>
                <c:pt idx="3">
                  <c:v>2.9354840000000002</c:v>
                </c:pt>
                <c:pt idx="4">
                  <c:v>2.803776</c:v>
                </c:pt>
                <c:pt idx="5">
                  <c:v>2.1861090000000001</c:v>
                </c:pt>
                <c:pt idx="6">
                  <c:v>2.0155259999999999</c:v>
                </c:pt>
                <c:pt idx="7">
                  <c:v>2.0828220000000002</c:v>
                </c:pt>
                <c:pt idx="8">
                  <c:v>2.148917</c:v>
                </c:pt>
                <c:pt idx="9">
                  <c:v>2.3097059999999998</c:v>
                </c:pt>
                <c:pt idx="10">
                  <c:v>2.38205</c:v>
                </c:pt>
                <c:pt idx="11">
                  <c:v>2.5251000000000001</c:v>
                </c:pt>
                <c:pt idx="12">
                  <c:v>2.5154999999999998</c:v>
                </c:pt>
                <c:pt idx="13">
                  <c:v>2.5308000000000002</c:v>
                </c:pt>
                <c:pt idx="14">
                  <c:v>2.4975000000000001</c:v>
                </c:pt>
              </c:numCache>
            </c:numRef>
          </c:val>
          <c:smooth val="0"/>
          <c:extLst>
            <c:ext xmlns:c16="http://schemas.microsoft.com/office/drawing/2014/chart" uri="{C3380CC4-5D6E-409C-BE32-E72D297353CC}">
              <c16:uniqueId val="{00000008-3E27-4642-B2A9-3DBFB81983DF}"/>
            </c:ext>
          </c:extLst>
        </c:ser>
        <c:ser>
          <c:idx val="3"/>
          <c:order val="3"/>
          <c:tx>
            <c:strRef>
              <c:f>'Trend over Time in LTV and LTI'!$P$31</c:f>
              <c:strCache>
                <c:ptCount val="1"/>
                <c:pt idx="0">
                  <c:v>LTI SSB P75</c:v>
                </c:pt>
              </c:strCache>
            </c:strRef>
          </c:tx>
          <c:spPr>
            <a:ln w="28575" cap="rnd">
              <a:solidFill>
                <a:srgbClr val="009999"/>
              </a:solidFill>
              <a:round/>
            </a:ln>
            <a:effectLst/>
          </c:spPr>
          <c:marker>
            <c:symbol val="none"/>
          </c:marker>
          <c:cat>
            <c:numRef>
              <c:f>'Trend over Time in LTV and LTI'!$B$32:$B$46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'Trend over Time in LTV and LTI'!$P$32:$P$46</c:f>
              <c:numCache>
                <c:formatCode>0.0</c:formatCode>
                <c:ptCount val="15"/>
                <c:pt idx="0">
                  <c:v>4.4715350000000003</c:v>
                </c:pt>
                <c:pt idx="1">
                  <c:v>4.538462</c:v>
                </c:pt>
                <c:pt idx="2">
                  <c:v>4.376728</c:v>
                </c:pt>
                <c:pt idx="3">
                  <c:v>4.035088</c:v>
                </c:pt>
                <c:pt idx="4">
                  <c:v>3.8133840000000001</c:v>
                </c:pt>
                <c:pt idx="5">
                  <c:v>2.9218709999999999</c:v>
                </c:pt>
                <c:pt idx="6">
                  <c:v>2.6920839999999999</c:v>
                </c:pt>
                <c:pt idx="7">
                  <c:v>2.745768</c:v>
                </c:pt>
                <c:pt idx="8">
                  <c:v>2.8229410000000001</c:v>
                </c:pt>
                <c:pt idx="9">
                  <c:v>2.9702250000000001</c:v>
                </c:pt>
                <c:pt idx="10">
                  <c:v>2.9944999999999999</c:v>
                </c:pt>
                <c:pt idx="11">
                  <c:v>3.1093000000000002</c:v>
                </c:pt>
                <c:pt idx="12">
                  <c:v>3.1133999999999999</c:v>
                </c:pt>
                <c:pt idx="13">
                  <c:v>3.133</c:v>
                </c:pt>
                <c:pt idx="14">
                  <c:v>3.1161249999999998</c:v>
                </c:pt>
              </c:numCache>
            </c:numRef>
          </c:val>
          <c:smooth val="0"/>
          <c:extLst>
            <c:ext xmlns:c16="http://schemas.microsoft.com/office/drawing/2014/chart" uri="{C3380CC4-5D6E-409C-BE32-E72D297353CC}">
              <c16:uniqueId val="{00000009-3E27-4642-B2A9-3DBFB81983DF}"/>
            </c:ext>
          </c:extLst>
        </c:ser>
        <c:ser>
          <c:idx val="4"/>
          <c:order val="4"/>
          <c:tx>
            <c:strRef>
              <c:f>'Trend over Time in LTV and LTI'!$Q$31</c:f>
              <c:strCache>
                <c:ptCount val="1"/>
                <c:pt idx="0">
                  <c:v>LTI SSB P90 </c:v>
                </c:pt>
              </c:strCache>
            </c:strRef>
          </c:tx>
          <c:spPr>
            <a:ln w="28575" cap="rnd">
              <a:solidFill>
                <a:schemeClr val="accent5">
                  <a:lumMod val="50000"/>
                </a:schemeClr>
              </a:solidFill>
              <a:round/>
            </a:ln>
            <a:effectLst/>
          </c:spPr>
          <c:marker>
            <c:symbol val="none"/>
          </c:marker>
          <c:cat>
            <c:numRef>
              <c:f>'Trend over Time in LTV and LTI'!$B$32:$B$46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'Trend over Time in LTV and LTI'!$Q$32:$Q$46</c:f>
              <c:numCache>
                <c:formatCode>0.0</c:formatCode>
                <c:ptCount val="15"/>
                <c:pt idx="0">
                  <c:v>5.4646169999999996</c:v>
                </c:pt>
                <c:pt idx="1">
                  <c:v>5.5307820000000003</c:v>
                </c:pt>
                <c:pt idx="2">
                  <c:v>5.3293569999999999</c:v>
                </c:pt>
                <c:pt idx="3">
                  <c:v>5.0190739999999998</c:v>
                </c:pt>
                <c:pt idx="4">
                  <c:v>4.7269709999999998</c:v>
                </c:pt>
                <c:pt idx="5">
                  <c:v>3.6750780000000001</c:v>
                </c:pt>
                <c:pt idx="6">
                  <c:v>3.4279730000000002</c:v>
                </c:pt>
                <c:pt idx="7">
                  <c:v>3.4082840000000001</c:v>
                </c:pt>
                <c:pt idx="8">
                  <c:v>3.461401</c:v>
                </c:pt>
                <c:pt idx="9">
                  <c:v>3.49756</c:v>
                </c:pt>
                <c:pt idx="10">
                  <c:v>3.4471400000000001</c:v>
                </c:pt>
                <c:pt idx="11">
                  <c:v>3.4906000000000001</c:v>
                </c:pt>
                <c:pt idx="12">
                  <c:v>3.4803199999999999</c:v>
                </c:pt>
                <c:pt idx="13">
                  <c:v>3.4826199999999998</c:v>
                </c:pt>
                <c:pt idx="14">
                  <c:v>3.4799000000000002</c:v>
                </c:pt>
              </c:numCache>
            </c:numRef>
          </c:val>
          <c:smooth val="0"/>
          <c:extLst>
            <c:ext xmlns:c16="http://schemas.microsoft.com/office/drawing/2014/chart" uri="{C3380CC4-5D6E-409C-BE32-E72D297353CC}">
              <c16:uniqueId val="{0000000A-3E27-4642-B2A9-3DBFB81983DF}"/>
            </c:ext>
          </c:extLst>
        </c:ser>
        <c:dLbls>
          <c:showLegendKey val="0"/>
          <c:showVal val="0"/>
          <c:showCatName val="0"/>
          <c:showSerName val="0"/>
          <c:showPercent val="0"/>
          <c:showBubbleSize val="0"/>
        </c:dLbls>
        <c:smooth val="0"/>
        <c:axId val="317666304"/>
        <c:axId val="317673520"/>
      </c:lineChart>
      <c:catAx>
        <c:axId val="31766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Lato" panose="020F0502020204030203" pitchFamily="34" charset="0"/>
                <a:ea typeface="+mn-ea"/>
                <a:cs typeface="+mn-cs"/>
              </a:defRPr>
            </a:pPr>
            <a:endParaRPr lang="en-US"/>
          </a:p>
        </c:txPr>
        <c:crossAx val="317673520"/>
        <c:crosses val="autoZero"/>
        <c:auto val="1"/>
        <c:lblAlgn val="ctr"/>
        <c:lblOffset val="100"/>
        <c:noMultiLvlLbl val="0"/>
      </c:catAx>
      <c:valAx>
        <c:axId val="317673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Lato" panose="020F0502020204030203" pitchFamily="34" charset="0"/>
                <a:ea typeface="+mn-ea"/>
                <a:cs typeface="+mn-cs"/>
              </a:defRPr>
            </a:pPr>
            <a:endParaRPr lang="en-US"/>
          </a:p>
        </c:txPr>
        <c:crossAx val="317666304"/>
        <c:crosses val="autoZero"/>
        <c:crossBetween val="between"/>
      </c:val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panose="020F0502020204030203"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'Trend over Time in LTV and LTI'!$R$31</c:f>
              <c:strCache>
                <c:ptCount val="1"/>
                <c:pt idx="0">
                  <c:v>LTV SSB P10</c:v>
                </c:pt>
              </c:strCache>
            </c:strRef>
          </c:tx>
          <c:spPr>
            <a:ln w="28575" cap="rnd">
              <a:solidFill>
                <a:srgbClr val="CC0099"/>
              </a:solidFill>
              <a:round/>
            </a:ln>
            <a:effectLst/>
          </c:spPr>
          <c:marker>
            <c:symbol val="none"/>
          </c:marker>
          <c:cat>
            <c:numRef>
              <c:f>'Trend over Time in LTV and LTI'!$B$32:$B$46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'Trend over Time in LTV and LTI'!$R$32:$R$46</c:f>
              <c:numCache>
                <c:formatCode>0%</c:formatCode>
                <c:ptCount val="15"/>
                <c:pt idx="0">
                  <c:v>0.24</c:v>
                </c:pt>
                <c:pt idx="1">
                  <c:v>0.26</c:v>
                </c:pt>
                <c:pt idx="2">
                  <c:v>0.23</c:v>
                </c:pt>
                <c:pt idx="3">
                  <c:v>0.2</c:v>
                </c:pt>
                <c:pt idx="4">
                  <c:v>0.23</c:v>
                </c:pt>
                <c:pt idx="5">
                  <c:v>0.2</c:v>
                </c:pt>
                <c:pt idx="6">
                  <c:v>0.21</c:v>
                </c:pt>
                <c:pt idx="7">
                  <c:v>0.26</c:v>
                </c:pt>
                <c:pt idx="8">
                  <c:v>0.27</c:v>
                </c:pt>
                <c:pt idx="9">
                  <c:v>0.3</c:v>
                </c:pt>
                <c:pt idx="10">
                  <c:v>0.31</c:v>
                </c:pt>
                <c:pt idx="11">
                  <c:v>0.33</c:v>
                </c:pt>
                <c:pt idx="12">
                  <c:v>0.34</c:v>
                </c:pt>
                <c:pt idx="13">
                  <c:v>0.35</c:v>
                </c:pt>
                <c:pt idx="14">
                  <c:v>0.36</c:v>
                </c:pt>
              </c:numCache>
            </c:numRef>
          </c:val>
          <c:smooth val="0"/>
          <c:extLst>
            <c:ext xmlns:c16="http://schemas.microsoft.com/office/drawing/2014/chart" uri="{C3380CC4-5D6E-409C-BE32-E72D297353CC}">
              <c16:uniqueId val="{00000000-A104-48FD-AEB4-7D28ED5B1D38}"/>
            </c:ext>
          </c:extLst>
        </c:ser>
        <c:ser>
          <c:idx val="1"/>
          <c:order val="1"/>
          <c:tx>
            <c:strRef>
              <c:f>'Trend over Time in LTV and LTI'!$S$31</c:f>
              <c:strCache>
                <c:ptCount val="1"/>
                <c:pt idx="0">
                  <c:v>LTV SSB P25</c:v>
                </c:pt>
              </c:strCache>
            </c:strRef>
          </c:tx>
          <c:spPr>
            <a:ln w="28575" cap="rnd">
              <a:solidFill>
                <a:srgbClr val="0099CC"/>
              </a:solidFill>
              <a:round/>
            </a:ln>
            <a:effectLst/>
          </c:spPr>
          <c:marker>
            <c:symbol val="none"/>
          </c:marker>
          <c:cat>
            <c:numRef>
              <c:f>'Trend over Time in LTV and LTI'!$B$32:$B$46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'Trend over Time in LTV and LTI'!$S$32:$S$46</c:f>
              <c:numCache>
                <c:formatCode>0%</c:formatCode>
                <c:ptCount val="15"/>
                <c:pt idx="0">
                  <c:v>0.41</c:v>
                </c:pt>
                <c:pt idx="1">
                  <c:v>0.44</c:v>
                </c:pt>
                <c:pt idx="2">
                  <c:v>0.41</c:v>
                </c:pt>
                <c:pt idx="3">
                  <c:v>0.37</c:v>
                </c:pt>
                <c:pt idx="4">
                  <c:v>0.41</c:v>
                </c:pt>
                <c:pt idx="5">
                  <c:v>0.39</c:v>
                </c:pt>
                <c:pt idx="6">
                  <c:v>0.43</c:v>
                </c:pt>
                <c:pt idx="7">
                  <c:v>0.48</c:v>
                </c:pt>
                <c:pt idx="8">
                  <c:v>0.48</c:v>
                </c:pt>
                <c:pt idx="9">
                  <c:v>0.49</c:v>
                </c:pt>
                <c:pt idx="10">
                  <c:v>0.49</c:v>
                </c:pt>
                <c:pt idx="11">
                  <c:v>0.5</c:v>
                </c:pt>
                <c:pt idx="12">
                  <c:v>0.5</c:v>
                </c:pt>
                <c:pt idx="13">
                  <c:v>0.51</c:v>
                </c:pt>
                <c:pt idx="14">
                  <c:v>0.51</c:v>
                </c:pt>
              </c:numCache>
            </c:numRef>
          </c:val>
          <c:smooth val="0"/>
          <c:extLst>
            <c:ext xmlns:c16="http://schemas.microsoft.com/office/drawing/2014/chart" uri="{C3380CC4-5D6E-409C-BE32-E72D297353CC}">
              <c16:uniqueId val="{00000005-A104-48FD-AEB4-7D28ED5B1D38}"/>
            </c:ext>
          </c:extLst>
        </c:ser>
        <c:ser>
          <c:idx val="2"/>
          <c:order val="2"/>
          <c:tx>
            <c:strRef>
              <c:f>'Trend over Time in LTV and LTI'!$T$31</c:f>
              <c:strCache>
                <c:ptCount val="1"/>
                <c:pt idx="0">
                  <c:v>LTV SSB Median</c:v>
                </c:pt>
              </c:strCache>
            </c:strRef>
          </c:tx>
          <c:spPr>
            <a:ln w="28575" cap="rnd">
              <a:solidFill>
                <a:schemeClr val="accent3"/>
              </a:solidFill>
              <a:prstDash val="dash"/>
              <a:round/>
            </a:ln>
            <a:effectLst/>
          </c:spPr>
          <c:marker>
            <c:symbol val="none"/>
          </c:marker>
          <c:cat>
            <c:numRef>
              <c:f>'Trend over Time in LTV and LTI'!$B$32:$B$46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'Trend over Time in LTV and LTI'!$T$32:$T$46</c:f>
              <c:numCache>
                <c:formatCode>0%</c:formatCode>
                <c:ptCount val="15"/>
                <c:pt idx="0">
                  <c:v>0.64</c:v>
                </c:pt>
                <c:pt idx="1">
                  <c:v>0.66</c:v>
                </c:pt>
                <c:pt idx="2">
                  <c:v>0.63</c:v>
                </c:pt>
                <c:pt idx="3">
                  <c:v>0.6</c:v>
                </c:pt>
                <c:pt idx="4">
                  <c:v>0.66</c:v>
                </c:pt>
                <c:pt idx="5">
                  <c:v>0.64</c:v>
                </c:pt>
                <c:pt idx="6">
                  <c:v>0.7</c:v>
                </c:pt>
                <c:pt idx="7">
                  <c:v>0.73</c:v>
                </c:pt>
                <c:pt idx="8">
                  <c:v>0.71</c:v>
                </c:pt>
                <c:pt idx="9">
                  <c:v>0.69</c:v>
                </c:pt>
                <c:pt idx="10">
                  <c:v>0.69</c:v>
                </c:pt>
                <c:pt idx="11">
                  <c:v>0.69</c:v>
                </c:pt>
                <c:pt idx="12">
                  <c:v>0.68</c:v>
                </c:pt>
                <c:pt idx="13">
                  <c:v>0.69</c:v>
                </c:pt>
                <c:pt idx="14">
                  <c:v>0.68</c:v>
                </c:pt>
              </c:numCache>
            </c:numRef>
          </c:val>
          <c:smooth val="0"/>
          <c:extLst>
            <c:ext xmlns:c16="http://schemas.microsoft.com/office/drawing/2014/chart" uri="{C3380CC4-5D6E-409C-BE32-E72D297353CC}">
              <c16:uniqueId val="{00000006-A104-48FD-AEB4-7D28ED5B1D38}"/>
            </c:ext>
          </c:extLst>
        </c:ser>
        <c:ser>
          <c:idx val="3"/>
          <c:order val="3"/>
          <c:tx>
            <c:strRef>
              <c:f>'Trend over Time in LTV and LTI'!$U$31</c:f>
              <c:strCache>
                <c:ptCount val="1"/>
                <c:pt idx="0">
                  <c:v>LTV SSB P75</c:v>
                </c:pt>
              </c:strCache>
            </c:strRef>
          </c:tx>
          <c:spPr>
            <a:ln w="28575" cap="rnd">
              <a:solidFill>
                <a:srgbClr val="009999"/>
              </a:solidFill>
              <a:round/>
            </a:ln>
            <a:effectLst/>
          </c:spPr>
          <c:marker>
            <c:symbol val="none"/>
          </c:marker>
          <c:cat>
            <c:numRef>
              <c:f>'Trend over Time in LTV and LTI'!$B$32:$B$46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'Trend over Time in LTV and LTI'!$U$32:$U$46</c:f>
              <c:numCache>
                <c:formatCode>0%</c:formatCode>
                <c:ptCount val="15"/>
                <c:pt idx="0">
                  <c:v>0.83</c:v>
                </c:pt>
                <c:pt idx="1">
                  <c:v>0.83</c:v>
                </c:pt>
                <c:pt idx="2">
                  <c:v>0.81</c:v>
                </c:pt>
                <c:pt idx="3">
                  <c:v>0.81</c:v>
                </c:pt>
                <c:pt idx="4">
                  <c:v>0.85</c:v>
                </c:pt>
                <c:pt idx="5">
                  <c:v>0.85</c:v>
                </c:pt>
                <c:pt idx="6">
                  <c:v>0.87</c:v>
                </c:pt>
                <c:pt idx="7">
                  <c:v>0.88</c:v>
                </c:pt>
                <c:pt idx="8">
                  <c:v>0.87</c:v>
                </c:pt>
                <c:pt idx="9">
                  <c:v>0.8</c:v>
                </c:pt>
                <c:pt idx="10">
                  <c:v>0.8</c:v>
                </c:pt>
                <c:pt idx="11">
                  <c:v>0.8</c:v>
                </c:pt>
                <c:pt idx="12">
                  <c:v>0.8</c:v>
                </c:pt>
                <c:pt idx="13">
                  <c:v>0.8</c:v>
                </c:pt>
                <c:pt idx="14">
                  <c:v>0.8</c:v>
                </c:pt>
              </c:numCache>
            </c:numRef>
          </c:val>
          <c:smooth val="0"/>
          <c:extLst>
            <c:ext xmlns:c16="http://schemas.microsoft.com/office/drawing/2014/chart" uri="{C3380CC4-5D6E-409C-BE32-E72D297353CC}">
              <c16:uniqueId val="{00000007-A104-48FD-AEB4-7D28ED5B1D38}"/>
            </c:ext>
          </c:extLst>
        </c:ser>
        <c:ser>
          <c:idx val="4"/>
          <c:order val="4"/>
          <c:tx>
            <c:strRef>
              <c:f>'Trend over Time in LTV and LTI'!$V$31</c:f>
              <c:strCache>
                <c:ptCount val="1"/>
                <c:pt idx="0">
                  <c:v>LTV SSB P90 </c:v>
                </c:pt>
              </c:strCache>
            </c:strRef>
          </c:tx>
          <c:spPr>
            <a:ln w="28575" cap="rnd">
              <a:solidFill>
                <a:srgbClr val="4472C4">
                  <a:lumMod val="50000"/>
                </a:srgbClr>
              </a:solidFill>
              <a:round/>
            </a:ln>
            <a:effectLst/>
          </c:spPr>
          <c:marker>
            <c:symbol val="none"/>
          </c:marker>
          <c:cat>
            <c:numRef>
              <c:f>'Trend over Time in LTV and LTI'!$B$32:$B$46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'Trend over Time in LTV and LTI'!$V$32:$V$46</c:f>
              <c:numCache>
                <c:formatCode>0%</c:formatCode>
                <c:ptCount val="15"/>
                <c:pt idx="0">
                  <c:v>0.92</c:v>
                </c:pt>
                <c:pt idx="1">
                  <c:v>0.92</c:v>
                </c:pt>
                <c:pt idx="2">
                  <c:v>0.92</c:v>
                </c:pt>
                <c:pt idx="3">
                  <c:v>0.92</c:v>
                </c:pt>
                <c:pt idx="4">
                  <c:v>0.92</c:v>
                </c:pt>
                <c:pt idx="5">
                  <c:v>0.92</c:v>
                </c:pt>
                <c:pt idx="6">
                  <c:v>0.92</c:v>
                </c:pt>
                <c:pt idx="7">
                  <c:v>0.91</c:v>
                </c:pt>
                <c:pt idx="8">
                  <c:v>0.9</c:v>
                </c:pt>
                <c:pt idx="9">
                  <c:v>0.9</c:v>
                </c:pt>
                <c:pt idx="10">
                  <c:v>0.85</c:v>
                </c:pt>
                <c:pt idx="11">
                  <c:v>0.87</c:v>
                </c:pt>
                <c:pt idx="12">
                  <c:v>0.83</c:v>
                </c:pt>
                <c:pt idx="13">
                  <c:v>0.84</c:v>
                </c:pt>
                <c:pt idx="14">
                  <c:v>0.83</c:v>
                </c:pt>
              </c:numCache>
            </c:numRef>
          </c:val>
          <c:smooth val="0"/>
          <c:extLst>
            <c:ext xmlns:c16="http://schemas.microsoft.com/office/drawing/2014/chart" uri="{C3380CC4-5D6E-409C-BE32-E72D297353CC}">
              <c16:uniqueId val="{00000008-A104-48FD-AEB4-7D28ED5B1D38}"/>
            </c:ext>
          </c:extLst>
        </c:ser>
        <c:dLbls>
          <c:showLegendKey val="0"/>
          <c:showVal val="0"/>
          <c:showCatName val="0"/>
          <c:showSerName val="0"/>
          <c:showPercent val="0"/>
          <c:showBubbleSize val="0"/>
        </c:dLbls>
        <c:smooth val="0"/>
        <c:axId val="317666304"/>
        <c:axId val="317673520"/>
      </c:lineChart>
      <c:catAx>
        <c:axId val="31766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Lato" panose="020F0502020204030203" pitchFamily="34" charset="0"/>
                <a:ea typeface="+mn-ea"/>
                <a:cs typeface="+mn-cs"/>
              </a:defRPr>
            </a:pPr>
            <a:endParaRPr lang="en-US"/>
          </a:p>
        </c:txPr>
        <c:crossAx val="317673520"/>
        <c:crosses val="autoZero"/>
        <c:auto val="1"/>
        <c:lblAlgn val="ctr"/>
        <c:lblOffset val="100"/>
        <c:noMultiLvlLbl val="0"/>
      </c:catAx>
      <c:valAx>
        <c:axId val="317673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Lato" panose="020F0502020204030203" pitchFamily="34" charset="0"/>
                <a:ea typeface="+mn-ea"/>
                <a:cs typeface="+mn-cs"/>
              </a:defRPr>
            </a:pPr>
            <a:endParaRPr lang="en-US"/>
          </a:p>
        </c:txPr>
        <c:crossAx val="317666304"/>
        <c:crosses val="autoZero"/>
        <c:crossBetween val="between"/>
      </c:val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panose="020F0502020204030203"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'Allowances value over time'!$K$4</c:f>
              <c:strCache>
                <c:ptCount val="1"/>
                <c:pt idx="0">
                  <c:v>2016</c:v>
                </c:pt>
              </c:strCache>
            </c:strRef>
          </c:tx>
          <c:spPr>
            <a:solidFill>
              <a:srgbClr val="009999"/>
            </a:solidFill>
            <a:ln>
              <a:solidFill>
                <a:srgbClr val="009999"/>
              </a:solidFill>
            </a:ln>
            <a:effectLst/>
          </c:spPr>
          <c:invertIfNegative val="0"/>
          <c:cat>
            <c:strRef>
              <c:f>'Allowances value over time'!$L$3</c:f>
              <c:strCache>
                <c:ptCount val="1"/>
                <c:pt idx="0">
                  <c:v>Share of PDH Lending with an allowance by Value (%)</c:v>
                </c:pt>
              </c:strCache>
            </c:strRef>
          </c:cat>
          <c:val>
            <c:numRef>
              <c:f>'Allowances value over time'!$L$4</c:f>
              <c:numCache>
                <c:formatCode>#,##0</c:formatCode>
                <c:ptCount val="1"/>
                <c:pt idx="0">
                  <c:v>21.2</c:v>
                </c:pt>
              </c:numCache>
            </c:numRef>
          </c:val>
          <c:extLst>
            <c:ext xmlns:c16="http://schemas.microsoft.com/office/drawing/2014/chart" uri="{C3380CC4-5D6E-409C-BE32-E72D297353CC}">
              <c16:uniqueId val="{00000000-A60E-4CFC-BD78-E253279D01EE}"/>
            </c:ext>
          </c:extLst>
        </c:ser>
        <c:ser>
          <c:idx val="1"/>
          <c:order val="1"/>
          <c:tx>
            <c:strRef>
              <c:f>'Allowances value over time'!$K$5</c:f>
              <c:strCache>
                <c:ptCount val="1"/>
                <c:pt idx="0">
                  <c:v>2017</c:v>
                </c:pt>
              </c:strCache>
            </c:strRef>
          </c:tx>
          <c:spPr>
            <a:solidFill>
              <a:srgbClr val="0099CC"/>
            </a:solidFill>
            <a:ln>
              <a:solidFill>
                <a:srgbClr val="0099CC"/>
              </a:solidFill>
            </a:ln>
            <a:effectLst/>
          </c:spPr>
          <c:invertIfNegative val="0"/>
          <c:cat>
            <c:strRef>
              <c:f>'Allowances value over time'!$L$3</c:f>
              <c:strCache>
                <c:ptCount val="1"/>
                <c:pt idx="0">
                  <c:v>Share of PDH Lending with an allowance by Value (%)</c:v>
                </c:pt>
              </c:strCache>
            </c:strRef>
          </c:cat>
          <c:val>
            <c:numRef>
              <c:f>'Allowances value over time'!$L$5</c:f>
              <c:numCache>
                <c:formatCode>#,##0</c:formatCode>
                <c:ptCount val="1"/>
                <c:pt idx="0">
                  <c:v>23.367000000000001</c:v>
                </c:pt>
              </c:numCache>
            </c:numRef>
          </c:val>
          <c:extLst>
            <c:ext xmlns:c16="http://schemas.microsoft.com/office/drawing/2014/chart" uri="{C3380CC4-5D6E-409C-BE32-E72D297353CC}">
              <c16:uniqueId val="{00000001-A60E-4CFC-BD78-E253279D01EE}"/>
            </c:ext>
          </c:extLst>
        </c:ser>
        <c:ser>
          <c:idx val="2"/>
          <c:order val="2"/>
          <c:tx>
            <c:strRef>
              <c:f>'Allowances value over time'!$K$6</c:f>
              <c:strCache>
                <c:ptCount val="1"/>
                <c:pt idx="0">
                  <c:v>2018</c:v>
                </c:pt>
              </c:strCache>
            </c:strRef>
          </c:tx>
          <c:spPr>
            <a:solidFill>
              <a:schemeClr val="accent3"/>
            </a:solidFill>
            <a:ln>
              <a:noFill/>
            </a:ln>
            <a:effectLst/>
          </c:spPr>
          <c:invertIfNegative val="0"/>
          <c:cat>
            <c:strRef>
              <c:f>'Allowances value over time'!$L$3</c:f>
              <c:strCache>
                <c:ptCount val="1"/>
                <c:pt idx="0">
                  <c:v>Share of PDH Lending with an allowance by Value (%)</c:v>
                </c:pt>
              </c:strCache>
            </c:strRef>
          </c:cat>
          <c:val>
            <c:numRef>
              <c:f>'Allowances value over time'!$L$6</c:f>
              <c:numCache>
                <c:formatCode>#,##0</c:formatCode>
                <c:ptCount val="1"/>
                <c:pt idx="0">
                  <c:v>17.396570000000001</c:v>
                </c:pt>
              </c:numCache>
            </c:numRef>
          </c:val>
          <c:extLst>
            <c:ext xmlns:c16="http://schemas.microsoft.com/office/drawing/2014/chart" uri="{C3380CC4-5D6E-409C-BE32-E72D297353CC}">
              <c16:uniqueId val="{00000002-A60E-4CFC-BD78-E253279D01EE}"/>
            </c:ext>
          </c:extLst>
        </c:ser>
        <c:ser>
          <c:idx val="3"/>
          <c:order val="3"/>
          <c:tx>
            <c:strRef>
              <c:f>'Allowances value over time'!$K$7</c:f>
              <c:strCache>
                <c:ptCount val="1"/>
                <c:pt idx="0">
                  <c:v>2019</c:v>
                </c:pt>
              </c:strCache>
            </c:strRef>
          </c:tx>
          <c:spPr>
            <a:solidFill>
              <a:srgbClr val="33CCCC"/>
            </a:solidFill>
            <a:ln>
              <a:solidFill>
                <a:srgbClr val="33CCCC"/>
              </a:solidFill>
            </a:ln>
            <a:effectLst/>
          </c:spPr>
          <c:invertIfNegative val="0"/>
          <c:cat>
            <c:strRef>
              <c:f>'Allowances value over time'!$L$3</c:f>
              <c:strCache>
                <c:ptCount val="1"/>
                <c:pt idx="0">
                  <c:v>Share of PDH Lending with an allowance by Value (%)</c:v>
                </c:pt>
              </c:strCache>
            </c:strRef>
          </c:cat>
          <c:val>
            <c:numRef>
              <c:f>'Allowances value over time'!$L$7</c:f>
              <c:numCache>
                <c:formatCode>#,##0</c:formatCode>
                <c:ptCount val="1"/>
                <c:pt idx="0">
                  <c:v>16.93</c:v>
                </c:pt>
              </c:numCache>
            </c:numRef>
          </c:val>
          <c:extLst>
            <c:ext xmlns:c16="http://schemas.microsoft.com/office/drawing/2014/chart" uri="{C3380CC4-5D6E-409C-BE32-E72D297353CC}">
              <c16:uniqueId val="{00000003-A60E-4CFC-BD78-E253279D01EE}"/>
            </c:ext>
          </c:extLst>
        </c:ser>
        <c:ser>
          <c:idx val="4"/>
          <c:order val="4"/>
          <c:tx>
            <c:strRef>
              <c:f>'Allowances value over time'!$K$8</c:f>
              <c:strCache>
                <c:ptCount val="1"/>
                <c:pt idx="0">
                  <c:v>2020</c:v>
                </c:pt>
              </c:strCache>
            </c:strRef>
          </c:tx>
          <c:spPr>
            <a:solidFill>
              <a:srgbClr val="CC0099"/>
            </a:solidFill>
            <a:ln>
              <a:solidFill>
                <a:srgbClr val="CC0099"/>
              </a:solidFill>
            </a:ln>
            <a:effectLst/>
          </c:spPr>
          <c:invertIfNegative val="0"/>
          <c:cat>
            <c:strRef>
              <c:f>'Allowances value over time'!$L$3</c:f>
              <c:strCache>
                <c:ptCount val="1"/>
                <c:pt idx="0">
                  <c:v>Share of PDH Lending with an allowance by Value (%)</c:v>
                </c:pt>
              </c:strCache>
            </c:strRef>
          </c:cat>
          <c:val>
            <c:numRef>
              <c:f>'Allowances value over time'!$L$8</c:f>
              <c:numCache>
                <c:formatCode>#,##0</c:formatCode>
                <c:ptCount val="1"/>
                <c:pt idx="0">
                  <c:v>12.8</c:v>
                </c:pt>
              </c:numCache>
            </c:numRef>
          </c:val>
          <c:extLst>
            <c:ext xmlns:c16="http://schemas.microsoft.com/office/drawing/2014/chart" uri="{C3380CC4-5D6E-409C-BE32-E72D297353CC}">
              <c16:uniqueId val="{00000004-A60E-4CFC-BD78-E253279D01EE}"/>
            </c:ext>
          </c:extLst>
        </c:ser>
        <c:dLbls>
          <c:showLegendKey val="0"/>
          <c:showVal val="0"/>
          <c:showCatName val="0"/>
          <c:showSerName val="0"/>
          <c:showPercent val="0"/>
          <c:showBubbleSize val="0"/>
        </c:dLbls>
        <c:gapWidth val="219"/>
        <c:overlap val="-27"/>
        <c:axId val="831033128"/>
        <c:axId val="831031160"/>
      </c:barChart>
      <c:catAx>
        <c:axId val="831033128"/>
        <c:scaling>
          <c:orientation val="minMax"/>
        </c:scaling>
        <c:delete val="1"/>
        <c:axPos val="b"/>
        <c:title>
          <c:tx>
            <c:rich>
              <a:bodyPr rot="0" spcFirstLastPara="1" vertOverflow="ellipsis" vert="horz" wrap="square" anchor="ctr" anchorCtr="1"/>
              <a:lstStyle/>
              <a:p>
                <a:pPr>
                  <a:defRPr sz="1000" b="0" i="0" u="none" strike="noStrike" kern="1200" baseline="0">
                    <a:solidFill>
                      <a:sysClr val="windowText" lastClr="000000"/>
                    </a:solidFill>
                    <a:latin typeface="Lato" panose="020F0502020204030203" pitchFamily="34" charset="0"/>
                    <a:ea typeface="+mn-ea"/>
                    <a:cs typeface="+mn-cs"/>
                  </a:defRPr>
                </a:pPr>
                <a:r>
                  <a:rPr lang="en-IE" sz="1000">
                    <a:solidFill>
                      <a:sysClr val="windowText" lastClr="000000"/>
                    </a:solidFill>
                    <a:latin typeface="Lato" panose="020F0502020204030203" pitchFamily="34" charset="0"/>
                  </a:rPr>
                  <a:t>Year</a:t>
                </a:r>
              </a:p>
            </c:rich>
          </c:tx>
          <c:layout>
            <c:manualLayout>
              <c:xMode val="edge"/>
              <c:yMode val="edge"/>
              <c:x val="0.47188888888888891"/>
              <c:y val="0.7968518518518518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Lato" panose="020F0502020204030203" pitchFamily="34" charset="0"/>
                  <a:ea typeface="+mn-ea"/>
                  <a:cs typeface="+mn-cs"/>
                </a:defRPr>
              </a:pPr>
              <a:endParaRPr lang="en-US"/>
            </a:p>
          </c:txPr>
        </c:title>
        <c:numFmt formatCode="General" sourceLinked="1"/>
        <c:majorTickMark val="none"/>
        <c:minorTickMark val="none"/>
        <c:tickLblPos val="nextTo"/>
        <c:crossAx val="831031160"/>
        <c:crosses val="autoZero"/>
        <c:auto val="1"/>
        <c:lblAlgn val="ctr"/>
        <c:lblOffset val="100"/>
        <c:noMultiLvlLbl val="0"/>
      </c:catAx>
      <c:valAx>
        <c:axId val="8310311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Lato" panose="020F0502020204030203" pitchFamily="34" charset="0"/>
                    <a:ea typeface="+mn-ea"/>
                    <a:cs typeface="+mn-cs"/>
                  </a:defRPr>
                </a:pPr>
                <a:r>
                  <a:rPr lang="en-IE" sz="1000">
                    <a:solidFill>
                      <a:sysClr val="windowText" lastClr="000000"/>
                    </a:solidFill>
                    <a:latin typeface="Lato" panose="020F0502020204030203" pitchFamily="34" charset="0"/>
                  </a:rPr>
                  <a:t>Share</a:t>
                </a:r>
                <a:r>
                  <a:rPr lang="en-IE" sz="1000" baseline="0">
                    <a:solidFill>
                      <a:sysClr val="windowText" lastClr="000000"/>
                    </a:solidFill>
                    <a:latin typeface="Lato" panose="020F0502020204030203" pitchFamily="34" charset="0"/>
                  </a:rPr>
                  <a:t> of PDH Lending with an Allowance (%)</a:t>
                </a:r>
                <a:endParaRPr lang="en-IE" sz="1000">
                  <a:solidFill>
                    <a:sysClr val="windowText" lastClr="000000"/>
                  </a:solidFill>
                  <a:latin typeface="Lato" panose="020F0502020204030203" pitchFamily="34" charset="0"/>
                </a:endParaRPr>
              </a:p>
            </c:rich>
          </c:tx>
          <c:layout>
            <c:manualLayout>
              <c:xMode val="edge"/>
              <c:yMode val="edge"/>
              <c:x val="1.9444444444444445E-2"/>
              <c:y val="9.546296296296297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Lato" panose="020F0502020204030203"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Lato" panose="020F0502020204030203" pitchFamily="34" charset="0"/>
                <a:ea typeface="+mn-ea"/>
                <a:cs typeface="+mn-cs"/>
              </a:defRPr>
            </a:pPr>
            <a:endParaRPr lang="en-US"/>
          </a:p>
        </c:txPr>
        <c:crossAx val="831033128"/>
        <c:crosses val="autoZero"/>
        <c:crossBetween val="between"/>
      </c:val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Lato" panose="020F0502020204030203"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'Allowance Share by Month'!$L$3</c:f>
              <c:strCache>
                <c:ptCount val="1"/>
                <c:pt idx="0">
                  <c:v>2019 Balance (€M)</c:v>
                </c:pt>
              </c:strCache>
            </c:strRef>
          </c:tx>
          <c:spPr>
            <a:solidFill>
              <a:srgbClr val="0099CC"/>
            </a:solidFill>
            <a:ln>
              <a:solidFill>
                <a:srgbClr val="0099CC"/>
              </a:solidFill>
            </a:ln>
            <a:effectLst/>
          </c:spPr>
          <c:invertIfNegative val="0"/>
          <c:cat>
            <c:strRef>
              <c:f>'Allowance Share by Month'!$K$4:$K$15</c:f>
              <c:strCache>
                <c:ptCount val="12"/>
                <c:pt idx="0">
                  <c:v>January </c:v>
                </c:pt>
                <c:pt idx="1">
                  <c:v>February</c:v>
                </c:pt>
                <c:pt idx="2">
                  <c:v>March</c:v>
                </c:pt>
                <c:pt idx="3">
                  <c:v>April </c:v>
                </c:pt>
                <c:pt idx="4">
                  <c:v>May</c:v>
                </c:pt>
                <c:pt idx="5">
                  <c:v>June</c:v>
                </c:pt>
                <c:pt idx="6">
                  <c:v>July</c:v>
                </c:pt>
                <c:pt idx="7">
                  <c:v>August </c:v>
                </c:pt>
                <c:pt idx="8">
                  <c:v>September</c:v>
                </c:pt>
                <c:pt idx="9">
                  <c:v>October</c:v>
                </c:pt>
                <c:pt idx="10">
                  <c:v>November</c:v>
                </c:pt>
                <c:pt idx="11">
                  <c:v>December</c:v>
                </c:pt>
              </c:strCache>
            </c:strRef>
          </c:cat>
          <c:val>
            <c:numRef>
              <c:f>'Allowance Share by Month'!$L$4:$L$15</c:f>
              <c:numCache>
                <c:formatCode>#,##0</c:formatCode>
                <c:ptCount val="12"/>
                <c:pt idx="0">
                  <c:v>93.9</c:v>
                </c:pt>
                <c:pt idx="1">
                  <c:v>80.180000000000007</c:v>
                </c:pt>
                <c:pt idx="2">
                  <c:v>100.95</c:v>
                </c:pt>
                <c:pt idx="3">
                  <c:v>114.9</c:v>
                </c:pt>
                <c:pt idx="4">
                  <c:v>148.30000000000001</c:v>
                </c:pt>
                <c:pt idx="5">
                  <c:v>153.5</c:v>
                </c:pt>
                <c:pt idx="6">
                  <c:v>171.97</c:v>
                </c:pt>
                <c:pt idx="7">
                  <c:v>158.6</c:v>
                </c:pt>
                <c:pt idx="8">
                  <c:v>158.91</c:v>
                </c:pt>
                <c:pt idx="9">
                  <c:v>154.19999999999999</c:v>
                </c:pt>
                <c:pt idx="10">
                  <c:v>154.5</c:v>
                </c:pt>
                <c:pt idx="11">
                  <c:v>157.6</c:v>
                </c:pt>
              </c:numCache>
            </c:numRef>
          </c:val>
          <c:extLst>
            <c:ext xmlns:c16="http://schemas.microsoft.com/office/drawing/2014/chart" uri="{C3380CC4-5D6E-409C-BE32-E72D297353CC}">
              <c16:uniqueId val="{00000002-0AC8-48AB-B2D7-E484FF4E596D}"/>
            </c:ext>
          </c:extLst>
        </c:ser>
        <c:ser>
          <c:idx val="2"/>
          <c:order val="2"/>
          <c:tx>
            <c:strRef>
              <c:f>'Allowance Share by Month'!$N$3</c:f>
              <c:strCache>
                <c:ptCount val="1"/>
                <c:pt idx="0">
                  <c:v>2020 Balance (€M)</c:v>
                </c:pt>
              </c:strCache>
            </c:strRef>
          </c:tx>
          <c:spPr>
            <a:solidFill>
              <a:schemeClr val="accent5">
                <a:lumMod val="50000"/>
              </a:schemeClr>
            </a:solidFill>
            <a:ln>
              <a:solidFill>
                <a:schemeClr val="accent5">
                  <a:lumMod val="50000"/>
                </a:schemeClr>
              </a:solidFill>
            </a:ln>
            <a:effectLst/>
          </c:spPr>
          <c:invertIfNegative val="0"/>
          <c:cat>
            <c:strRef>
              <c:f>'Allowance Share by Month'!$K$4:$K$15</c:f>
              <c:strCache>
                <c:ptCount val="12"/>
                <c:pt idx="0">
                  <c:v>January </c:v>
                </c:pt>
                <c:pt idx="1">
                  <c:v>February</c:v>
                </c:pt>
                <c:pt idx="2">
                  <c:v>March</c:v>
                </c:pt>
                <c:pt idx="3">
                  <c:v>April </c:v>
                </c:pt>
                <c:pt idx="4">
                  <c:v>May</c:v>
                </c:pt>
                <c:pt idx="5">
                  <c:v>June</c:v>
                </c:pt>
                <c:pt idx="6">
                  <c:v>July</c:v>
                </c:pt>
                <c:pt idx="7">
                  <c:v>August </c:v>
                </c:pt>
                <c:pt idx="8">
                  <c:v>September</c:v>
                </c:pt>
                <c:pt idx="9">
                  <c:v>October</c:v>
                </c:pt>
                <c:pt idx="10">
                  <c:v>November</c:v>
                </c:pt>
                <c:pt idx="11">
                  <c:v>December</c:v>
                </c:pt>
              </c:strCache>
            </c:strRef>
          </c:cat>
          <c:val>
            <c:numRef>
              <c:f>'Allowance Share by Month'!$N$4:$N$15</c:f>
              <c:numCache>
                <c:formatCode>#,##0</c:formatCode>
                <c:ptCount val="12"/>
                <c:pt idx="0">
                  <c:v>105.7</c:v>
                </c:pt>
                <c:pt idx="1">
                  <c:v>112.8</c:v>
                </c:pt>
                <c:pt idx="2">
                  <c:v>126.4</c:v>
                </c:pt>
                <c:pt idx="3">
                  <c:v>78.8</c:v>
                </c:pt>
                <c:pt idx="4">
                  <c:v>79.400000000000006</c:v>
                </c:pt>
                <c:pt idx="5">
                  <c:v>89.6</c:v>
                </c:pt>
                <c:pt idx="6">
                  <c:v>86.578000000000003</c:v>
                </c:pt>
                <c:pt idx="7">
                  <c:v>69.3</c:v>
                </c:pt>
                <c:pt idx="8">
                  <c:v>71.900000000000006</c:v>
                </c:pt>
                <c:pt idx="9">
                  <c:v>85.856999999999999</c:v>
                </c:pt>
                <c:pt idx="10">
                  <c:v>79.260000000000005</c:v>
                </c:pt>
                <c:pt idx="11">
                  <c:v>98.3</c:v>
                </c:pt>
              </c:numCache>
            </c:numRef>
          </c:val>
          <c:extLst>
            <c:ext xmlns:c16="http://schemas.microsoft.com/office/drawing/2014/chart" uri="{C3380CC4-5D6E-409C-BE32-E72D297353CC}">
              <c16:uniqueId val="{00000003-0AC8-48AB-B2D7-E484FF4E596D}"/>
            </c:ext>
          </c:extLst>
        </c:ser>
        <c:dLbls>
          <c:showLegendKey val="0"/>
          <c:showVal val="0"/>
          <c:showCatName val="0"/>
          <c:showSerName val="0"/>
          <c:showPercent val="0"/>
          <c:showBubbleSize val="0"/>
        </c:dLbls>
        <c:gapWidth val="150"/>
        <c:axId val="1090480472"/>
        <c:axId val="1090477192"/>
      </c:barChart>
      <c:lineChart>
        <c:grouping val="standard"/>
        <c:varyColors val="0"/>
        <c:ser>
          <c:idx val="1"/>
          <c:order val="1"/>
          <c:tx>
            <c:strRef>
              <c:f>'Allowance Share by Month'!$M$3</c:f>
              <c:strCache>
                <c:ptCount val="1"/>
                <c:pt idx="0">
                  <c:v>2019 Share of PDH Lending by Value (%)</c:v>
                </c:pt>
              </c:strCache>
            </c:strRef>
          </c:tx>
          <c:spPr>
            <a:ln w="28575" cap="rnd">
              <a:solidFill>
                <a:srgbClr val="CC0099"/>
              </a:solidFill>
              <a:round/>
            </a:ln>
            <a:effectLst/>
          </c:spPr>
          <c:marker>
            <c:symbol val="none"/>
          </c:marker>
          <c:cat>
            <c:strRef>
              <c:f>'Allowance Share by Month'!$K$4:$K$15</c:f>
              <c:strCache>
                <c:ptCount val="12"/>
                <c:pt idx="0">
                  <c:v>January </c:v>
                </c:pt>
                <c:pt idx="1">
                  <c:v>February</c:v>
                </c:pt>
                <c:pt idx="2">
                  <c:v>March</c:v>
                </c:pt>
                <c:pt idx="3">
                  <c:v>April </c:v>
                </c:pt>
                <c:pt idx="4">
                  <c:v>May</c:v>
                </c:pt>
                <c:pt idx="5">
                  <c:v>June</c:v>
                </c:pt>
                <c:pt idx="6">
                  <c:v>July</c:v>
                </c:pt>
                <c:pt idx="7">
                  <c:v>August </c:v>
                </c:pt>
                <c:pt idx="8">
                  <c:v>September</c:v>
                </c:pt>
                <c:pt idx="9">
                  <c:v>October</c:v>
                </c:pt>
                <c:pt idx="10">
                  <c:v>November</c:v>
                </c:pt>
                <c:pt idx="11">
                  <c:v>December</c:v>
                </c:pt>
              </c:strCache>
            </c:strRef>
          </c:cat>
          <c:val>
            <c:numRef>
              <c:f>'Allowance Share by Month'!$M$4:$M$15</c:f>
              <c:numCache>
                <c:formatCode>#,##0</c:formatCode>
                <c:ptCount val="12"/>
                <c:pt idx="0">
                  <c:v>15.6</c:v>
                </c:pt>
                <c:pt idx="1">
                  <c:v>13.37</c:v>
                </c:pt>
                <c:pt idx="2">
                  <c:v>15.148999999999999</c:v>
                </c:pt>
                <c:pt idx="3">
                  <c:v>17.46</c:v>
                </c:pt>
                <c:pt idx="4">
                  <c:v>18.708939999999998</c:v>
                </c:pt>
                <c:pt idx="5">
                  <c:v>19.538</c:v>
                </c:pt>
                <c:pt idx="6">
                  <c:v>18.489999999999998</c:v>
                </c:pt>
                <c:pt idx="7">
                  <c:v>18.866</c:v>
                </c:pt>
                <c:pt idx="8">
                  <c:v>18.350000000000001</c:v>
                </c:pt>
                <c:pt idx="9">
                  <c:v>17.146000000000001</c:v>
                </c:pt>
                <c:pt idx="10">
                  <c:v>16.989999999999998</c:v>
                </c:pt>
                <c:pt idx="11">
                  <c:v>16.911200000000001</c:v>
                </c:pt>
              </c:numCache>
            </c:numRef>
          </c:val>
          <c:smooth val="0"/>
          <c:extLst>
            <c:ext xmlns:c16="http://schemas.microsoft.com/office/drawing/2014/chart" uri="{C3380CC4-5D6E-409C-BE32-E72D297353CC}">
              <c16:uniqueId val="{00000000-0AC8-48AB-B2D7-E484FF4E596D}"/>
            </c:ext>
          </c:extLst>
        </c:ser>
        <c:ser>
          <c:idx val="3"/>
          <c:order val="3"/>
          <c:tx>
            <c:strRef>
              <c:f>'Allowance Share by Month'!$O$3</c:f>
              <c:strCache>
                <c:ptCount val="1"/>
                <c:pt idx="0">
                  <c:v>2020 Share of PDH Lending by Value (%)</c:v>
                </c:pt>
              </c:strCache>
            </c:strRef>
          </c:tx>
          <c:spPr>
            <a:ln w="28575" cap="rnd">
              <a:solidFill>
                <a:srgbClr val="33CCCC"/>
              </a:solidFill>
              <a:round/>
            </a:ln>
            <a:effectLst/>
          </c:spPr>
          <c:marker>
            <c:symbol val="none"/>
          </c:marker>
          <c:cat>
            <c:strRef>
              <c:f>'Allowance Share by Month'!$K$4:$K$15</c:f>
              <c:strCache>
                <c:ptCount val="12"/>
                <c:pt idx="0">
                  <c:v>January </c:v>
                </c:pt>
                <c:pt idx="1">
                  <c:v>February</c:v>
                </c:pt>
                <c:pt idx="2">
                  <c:v>March</c:v>
                </c:pt>
                <c:pt idx="3">
                  <c:v>April </c:v>
                </c:pt>
                <c:pt idx="4">
                  <c:v>May</c:v>
                </c:pt>
                <c:pt idx="5">
                  <c:v>June</c:v>
                </c:pt>
                <c:pt idx="6">
                  <c:v>July</c:v>
                </c:pt>
                <c:pt idx="7">
                  <c:v>August </c:v>
                </c:pt>
                <c:pt idx="8">
                  <c:v>September</c:v>
                </c:pt>
                <c:pt idx="9">
                  <c:v>October</c:v>
                </c:pt>
                <c:pt idx="10">
                  <c:v>November</c:v>
                </c:pt>
                <c:pt idx="11">
                  <c:v>December</c:v>
                </c:pt>
              </c:strCache>
            </c:strRef>
          </c:cat>
          <c:val>
            <c:numRef>
              <c:f>'Allowance Share by Month'!$O$4:$O$15</c:f>
              <c:numCache>
                <c:formatCode>#,##0</c:formatCode>
                <c:ptCount val="12"/>
                <c:pt idx="0">
                  <c:v>17.77</c:v>
                </c:pt>
                <c:pt idx="1">
                  <c:v>17.395900000000001</c:v>
                </c:pt>
                <c:pt idx="2">
                  <c:v>17.239999999999998</c:v>
                </c:pt>
                <c:pt idx="3">
                  <c:v>16.920000000000002</c:v>
                </c:pt>
                <c:pt idx="4">
                  <c:v>17.690000000000001</c:v>
                </c:pt>
                <c:pt idx="5">
                  <c:v>15.8</c:v>
                </c:pt>
                <c:pt idx="6">
                  <c:v>13.87</c:v>
                </c:pt>
                <c:pt idx="7">
                  <c:v>12.7</c:v>
                </c:pt>
                <c:pt idx="8">
                  <c:v>9.56</c:v>
                </c:pt>
                <c:pt idx="9">
                  <c:v>9.83</c:v>
                </c:pt>
                <c:pt idx="10">
                  <c:v>8.3000000000000007</c:v>
                </c:pt>
                <c:pt idx="11">
                  <c:v>9.1</c:v>
                </c:pt>
              </c:numCache>
            </c:numRef>
          </c:val>
          <c:smooth val="0"/>
          <c:extLst>
            <c:ext xmlns:c16="http://schemas.microsoft.com/office/drawing/2014/chart" uri="{C3380CC4-5D6E-409C-BE32-E72D297353CC}">
              <c16:uniqueId val="{00000001-0AC8-48AB-B2D7-E484FF4E596D}"/>
            </c:ext>
          </c:extLst>
        </c:ser>
        <c:dLbls>
          <c:showLegendKey val="0"/>
          <c:showVal val="0"/>
          <c:showCatName val="0"/>
          <c:showSerName val="0"/>
          <c:showPercent val="0"/>
          <c:showBubbleSize val="0"/>
        </c:dLbls>
        <c:marker val="1"/>
        <c:smooth val="0"/>
        <c:axId val="436631872"/>
        <c:axId val="436633840"/>
      </c:lineChart>
      <c:catAx>
        <c:axId val="1090480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Lato" panose="020F0502020204030203" pitchFamily="34" charset="0"/>
                <a:ea typeface="+mn-ea"/>
                <a:cs typeface="+mn-cs"/>
              </a:defRPr>
            </a:pPr>
            <a:endParaRPr lang="en-US"/>
          </a:p>
        </c:txPr>
        <c:crossAx val="1090477192"/>
        <c:crosses val="autoZero"/>
        <c:auto val="1"/>
        <c:lblAlgn val="ctr"/>
        <c:lblOffset val="100"/>
        <c:noMultiLvlLbl val="0"/>
      </c:catAx>
      <c:valAx>
        <c:axId val="1090477192"/>
        <c:scaling>
          <c:orientation val="minMax"/>
          <c:max val="2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E" baseline="0">
                    <a:solidFill>
                      <a:sysClr val="windowText" lastClr="000000"/>
                    </a:solidFill>
                    <a:latin typeface="Lato" panose="020F0502020204030203" pitchFamily="34" charset="0"/>
                  </a:rPr>
                  <a:t>Value of PDH Lending with an allowance </a:t>
                </a:r>
                <a:endParaRPr lang="en-IE">
                  <a:solidFill>
                    <a:sysClr val="windowText" lastClr="000000"/>
                  </a:solidFill>
                  <a:latin typeface="Lato" panose="020F0502020204030203" pitchFamily="34" charset="0"/>
                </a:endParaRPr>
              </a:p>
            </c:rich>
          </c:tx>
          <c:layout>
            <c:manualLayout>
              <c:xMode val="edge"/>
              <c:yMode val="edge"/>
              <c:x val="2.2222222222222223E-2"/>
              <c:y val="0.1169280402449693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Lato" panose="020F0502020204030203" pitchFamily="34" charset="0"/>
                <a:ea typeface="+mn-ea"/>
                <a:cs typeface="+mn-cs"/>
              </a:defRPr>
            </a:pPr>
            <a:endParaRPr lang="en-US"/>
          </a:p>
        </c:txPr>
        <c:crossAx val="1090480472"/>
        <c:crosses val="autoZero"/>
        <c:crossBetween val="between"/>
      </c:valAx>
      <c:valAx>
        <c:axId val="43663384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E" baseline="0">
                    <a:solidFill>
                      <a:sysClr val="windowText" lastClr="000000"/>
                    </a:solidFill>
                    <a:latin typeface="Lato" panose="020F0502020204030203" pitchFamily="34" charset="0"/>
                  </a:rPr>
                  <a:t>Share of PDH lending by value </a:t>
                </a:r>
                <a:endParaRPr lang="en-IE">
                  <a:solidFill>
                    <a:sysClr val="windowText" lastClr="000000"/>
                  </a:solidFill>
                  <a:latin typeface="Lato" panose="020F0502020204030203"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Lato" panose="020F0502020204030203" pitchFamily="34" charset="0"/>
                <a:ea typeface="+mn-ea"/>
                <a:cs typeface="+mn-cs"/>
              </a:defRPr>
            </a:pPr>
            <a:endParaRPr lang="en-US"/>
          </a:p>
        </c:txPr>
        <c:crossAx val="436631872"/>
        <c:crosses val="max"/>
        <c:crossBetween val="between"/>
      </c:valAx>
      <c:catAx>
        <c:axId val="436631872"/>
        <c:scaling>
          <c:orientation val="minMax"/>
        </c:scaling>
        <c:delete val="1"/>
        <c:axPos val="b"/>
        <c:numFmt formatCode="General" sourceLinked="1"/>
        <c:majorTickMark val="out"/>
        <c:minorTickMark val="none"/>
        <c:tickLblPos val="nextTo"/>
        <c:crossAx val="436633840"/>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Lato" panose="020F0502020204030203"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'Allowance Share by Region'!$L$3</c:f>
              <c:strCache>
                <c:ptCount val="1"/>
                <c:pt idx="0">
                  <c:v>Dublin (No.) </c:v>
                </c:pt>
              </c:strCache>
            </c:strRef>
          </c:tx>
          <c:spPr>
            <a:solidFill>
              <a:srgbClr val="009999"/>
            </a:solidFill>
            <a:ln>
              <a:solidFill>
                <a:srgbClr val="009999"/>
              </a:solidFill>
            </a:ln>
            <a:effectLst/>
          </c:spPr>
          <c:invertIfNegative val="0"/>
          <c:cat>
            <c:numRef>
              <c:f>'Allowance Share by Region'!$K$4:$K$9</c:f>
              <c:numCache>
                <c:formatCode>General</c:formatCode>
                <c:ptCount val="6"/>
                <c:pt idx="0">
                  <c:v>2015</c:v>
                </c:pt>
                <c:pt idx="1">
                  <c:v>2016</c:v>
                </c:pt>
                <c:pt idx="2">
                  <c:v>2017</c:v>
                </c:pt>
                <c:pt idx="3">
                  <c:v>2018</c:v>
                </c:pt>
                <c:pt idx="4">
                  <c:v>2019</c:v>
                </c:pt>
                <c:pt idx="5">
                  <c:v>2020</c:v>
                </c:pt>
              </c:numCache>
            </c:numRef>
          </c:cat>
          <c:val>
            <c:numRef>
              <c:f>'Allowance Share by Region'!$L$4:$L$9</c:f>
              <c:numCache>
                <c:formatCode>#,##0</c:formatCode>
                <c:ptCount val="6"/>
                <c:pt idx="0">
                  <c:v>1507</c:v>
                </c:pt>
                <c:pt idx="1">
                  <c:v>2451</c:v>
                </c:pt>
                <c:pt idx="2">
                  <c:v>3348</c:v>
                </c:pt>
                <c:pt idx="3">
                  <c:v>2863</c:v>
                </c:pt>
                <c:pt idx="4">
                  <c:v>2854</c:v>
                </c:pt>
                <c:pt idx="5">
                  <c:v>1767</c:v>
                </c:pt>
              </c:numCache>
            </c:numRef>
          </c:val>
          <c:extLst>
            <c:ext xmlns:c16="http://schemas.microsoft.com/office/drawing/2014/chart" uri="{C3380CC4-5D6E-409C-BE32-E72D297353CC}">
              <c16:uniqueId val="{00000000-F93F-4487-92C2-206F73416ACB}"/>
            </c:ext>
          </c:extLst>
        </c:ser>
        <c:ser>
          <c:idx val="2"/>
          <c:order val="2"/>
          <c:tx>
            <c:strRef>
              <c:f>'Allowance Share by Region'!$N$3</c:f>
              <c:strCache>
                <c:ptCount val="1"/>
                <c:pt idx="0">
                  <c:v>Leinster Excl. Dublin (No.) </c:v>
                </c:pt>
              </c:strCache>
            </c:strRef>
          </c:tx>
          <c:spPr>
            <a:solidFill>
              <a:schemeClr val="accent3"/>
            </a:solidFill>
            <a:ln>
              <a:noFill/>
            </a:ln>
            <a:effectLst/>
          </c:spPr>
          <c:invertIfNegative val="0"/>
          <c:cat>
            <c:numRef>
              <c:f>'Allowance Share by Region'!$K$4:$K$9</c:f>
              <c:numCache>
                <c:formatCode>General</c:formatCode>
                <c:ptCount val="6"/>
                <c:pt idx="0">
                  <c:v>2015</c:v>
                </c:pt>
                <c:pt idx="1">
                  <c:v>2016</c:v>
                </c:pt>
                <c:pt idx="2">
                  <c:v>2017</c:v>
                </c:pt>
                <c:pt idx="3">
                  <c:v>2018</c:v>
                </c:pt>
                <c:pt idx="4">
                  <c:v>2019</c:v>
                </c:pt>
                <c:pt idx="5">
                  <c:v>2020</c:v>
                </c:pt>
              </c:numCache>
            </c:numRef>
          </c:cat>
          <c:val>
            <c:numRef>
              <c:f>'Allowance Share by Region'!$N$4:$N$9</c:f>
              <c:numCache>
                <c:formatCode>#,##0</c:formatCode>
                <c:ptCount val="6"/>
                <c:pt idx="0">
                  <c:v>709</c:v>
                </c:pt>
                <c:pt idx="1">
                  <c:v>968</c:v>
                </c:pt>
                <c:pt idx="2">
                  <c:v>1430</c:v>
                </c:pt>
                <c:pt idx="3">
                  <c:v>1139</c:v>
                </c:pt>
                <c:pt idx="4">
                  <c:v>1302</c:v>
                </c:pt>
                <c:pt idx="5">
                  <c:v>841</c:v>
                </c:pt>
              </c:numCache>
            </c:numRef>
          </c:val>
          <c:extLst>
            <c:ext xmlns:c16="http://schemas.microsoft.com/office/drawing/2014/chart" uri="{C3380CC4-5D6E-409C-BE32-E72D297353CC}">
              <c16:uniqueId val="{00000001-F93F-4487-92C2-206F73416ACB}"/>
            </c:ext>
          </c:extLst>
        </c:ser>
        <c:ser>
          <c:idx val="4"/>
          <c:order val="4"/>
          <c:tx>
            <c:strRef>
              <c:f>'Allowance Share by Region'!$P$3</c:f>
              <c:strCache>
                <c:ptCount val="1"/>
                <c:pt idx="0">
                  <c:v>Other Region (No.) </c:v>
                </c:pt>
              </c:strCache>
            </c:strRef>
          </c:tx>
          <c:spPr>
            <a:solidFill>
              <a:srgbClr val="0099CC"/>
            </a:solidFill>
            <a:ln>
              <a:solidFill>
                <a:srgbClr val="0099CC"/>
              </a:solidFill>
            </a:ln>
            <a:effectLst/>
          </c:spPr>
          <c:invertIfNegative val="0"/>
          <c:cat>
            <c:numRef>
              <c:f>'Allowance Share by Region'!$K$4:$K$9</c:f>
              <c:numCache>
                <c:formatCode>General</c:formatCode>
                <c:ptCount val="6"/>
                <c:pt idx="0">
                  <c:v>2015</c:v>
                </c:pt>
                <c:pt idx="1">
                  <c:v>2016</c:v>
                </c:pt>
                <c:pt idx="2">
                  <c:v>2017</c:v>
                </c:pt>
                <c:pt idx="3">
                  <c:v>2018</c:v>
                </c:pt>
                <c:pt idx="4">
                  <c:v>2019</c:v>
                </c:pt>
                <c:pt idx="5">
                  <c:v>2020</c:v>
                </c:pt>
              </c:numCache>
            </c:numRef>
          </c:cat>
          <c:val>
            <c:numRef>
              <c:f>'Allowance Share by Region'!$P$4:$P$9</c:f>
              <c:numCache>
                <c:formatCode>#,##0</c:formatCode>
                <c:ptCount val="6"/>
                <c:pt idx="0">
                  <c:v>629</c:v>
                </c:pt>
                <c:pt idx="1">
                  <c:v>946</c:v>
                </c:pt>
                <c:pt idx="2">
                  <c:v>1146</c:v>
                </c:pt>
                <c:pt idx="3">
                  <c:v>839</c:v>
                </c:pt>
                <c:pt idx="4">
                  <c:v>959</c:v>
                </c:pt>
                <c:pt idx="5">
                  <c:v>607</c:v>
                </c:pt>
              </c:numCache>
            </c:numRef>
          </c:val>
          <c:extLst>
            <c:ext xmlns:c16="http://schemas.microsoft.com/office/drawing/2014/chart" uri="{C3380CC4-5D6E-409C-BE32-E72D297353CC}">
              <c16:uniqueId val="{00000004-F93F-4487-92C2-206F73416ACB}"/>
            </c:ext>
          </c:extLst>
        </c:ser>
        <c:dLbls>
          <c:showLegendKey val="0"/>
          <c:showVal val="0"/>
          <c:showCatName val="0"/>
          <c:showSerName val="0"/>
          <c:showPercent val="0"/>
          <c:showBubbleSize val="0"/>
        </c:dLbls>
        <c:gapWidth val="150"/>
        <c:axId val="1090480472"/>
        <c:axId val="1090477192"/>
      </c:barChart>
      <c:lineChart>
        <c:grouping val="standard"/>
        <c:varyColors val="0"/>
        <c:ser>
          <c:idx val="1"/>
          <c:order val="1"/>
          <c:tx>
            <c:strRef>
              <c:f>'Allowance Share by Region'!$M$3</c:f>
              <c:strCache>
                <c:ptCount val="1"/>
                <c:pt idx="0">
                  <c:v>Dublin Share (%)</c:v>
                </c:pt>
              </c:strCache>
            </c:strRef>
          </c:tx>
          <c:spPr>
            <a:ln w="28575" cap="rnd">
              <a:solidFill>
                <a:schemeClr val="accent5">
                  <a:lumMod val="50000"/>
                </a:schemeClr>
              </a:solidFill>
              <a:round/>
            </a:ln>
            <a:effectLst/>
          </c:spPr>
          <c:marker>
            <c:symbol val="none"/>
          </c:marker>
          <c:cat>
            <c:numRef>
              <c:f>'Allowance Share by Region'!$K$4:$K$9</c:f>
              <c:numCache>
                <c:formatCode>General</c:formatCode>
                <c:ptCount val="6"/>
                <c:pt idx="0">
                  <c:v>2015</c:v>
                </c:pt>
                <c:pt idx="1">
                  <c:v>2016</c:v>
                </c:pt>
                <c:pt idx="2">
                  <c:v>2017</c:v>
                </c:pt>
                <c:pt idx="3">
                  <c:v>2018</c:v>
                </c:pt>
                <c:pt idx="4">
                  <c:v>2019</c:v>
                </c:pt>
                <c:pt idx="5">
                  <c:v>2020</c:v>
                </c:pt>
              </c:numCache>
            </c:numRef>
          </c:cat>
          <c:val>
            <c:numRef>
              <c:f>'Allowance Share by Region'!$M$4:$M$9</c:f>
              <c:numCache>
                <c:formatCode>#,##0</c:formatCode>
                <c:ptCount val="6"/>
                <c:pt idx="0">
                  <c:v>52.970123022847105</c:v>
                </c:pt>
                <c:pt idx="1">
                  <c:v>56.151202749140893</c:v>
                </c:pt>
                <c:pt idx="2">
                  <c:v>56.515867656988519</c:v>
                </c:pt>
                <c:pt idx="3">
                  <c:v>59.140673414583766</c:v>
                </c:pt>
                <c:pt idx="4">
                  <c:v>55.796676441837732</c:v>
                </c:pt>
                <c:pt idx="5">
                  <c:v>54.961119751166407</c:v>
                </c:pt>
              </c:numCache>
            </c:numRef>
          </c:val>
          <c:smooth val="0"/>
          <c:extLst>
            <c:ext xmlns:c16="http://schemas.microsoft.com/office/drawing/2014/chart" uri="{C3380CC4-5D6E-409C-BE32-E72D297353CC}">
              <c16:uniqueId val="{00000002-F93F-4487-92C2-206F73416ACB}"/>
            </c:ext>
          </c:extLst>
        </c:ser>
        <c:ser>
          <c:idx val="3"/>
          <c:order val="3"/>
          <c:tx>
            <c:strRef>
              <c:f>'Allowance Share by Region'!$O$3</c:f>
              <c:strCache>
                <c:ptCount val="1"/>
                <c:pt idx="0">
                  <c:v>Leinster Excl. Dublin  (% Share) </c:v>
                </c:pt>
              </c:strCache>
            </c:strRef>
          </c:tx>
          <c:spPr>
            <a:ln w="28575" cap="rnd">
              <a:solidFill>
                <a:schemeClr val="accent5">
                  <a:lumMod val="50000"/>
                </a:schemeClr>
              </a:solidFill>
              <a:round/>
            </a:ln>
            <a:effectLst/>
          </c:spPr>
          <c:marker>
            <c:symbol val="none"/>
          </c:marker>
          <c:cat>
            <c:numRef>
              <c:f>'Allowance Share by Region'!$K$4:$K$9</c:f>
              <c:numCache>
                <c:formatCode>General</c:formatCode>
                <c:ptCount val="6"/>
                <c:pt idx="0">
                  <c:v>2015</c:v>
                </c:pt>
                <c:pt idx="1">
                  <c:v>2016</c:v>
                </c:pt>
                <c:pt idx="2">
                  <c:v>2017</c:v>
                </c:pt>
                <c:pt idx="3">
                  <c:v>2018</c:v>
                </c:pt>
                <c:pt idx="4">
                  <c:v>2019</c:v>
                </c:pt>
                <c:pt idx="5">
                  <c:v>2020</c:v>
                </c:pt>
              </c:numCache>
            </c:numRef>
          </c:cat>
          <c:val>
            <c:numRef>
              <c:f>'Allowance Share by Region'!$O$4:$O$9</c:f>
              <c:numCache>
                <c:formatCode>#,##0</c:formatCode>
                <c:ptCount val="6"/>
                <c:pt idx="0">
                  <c:v>24.920913884007028</c:v>
                </c:pt>
                <c:pt idx="1">
                  <c:v>22.176403207331042</c:v>
                </c:pt>
                <c:pt idx="2">
                  <c:v>24.139095205941931</c:v>
                </c:pt>
                <c:pt idx="3">
                  <c:v>23.528196653583972</c:v>
                </c:pt>
                <c:pt idx="4">
                  <c:v>25.454545454545453</c:v>
                </c:pt>
                <c:pt idx="5">
                  <c:v>26.158631415241057</c:v>
                </c:pt>
              </c:numCache>
            </c:numRef>
          </c:val>
          <c:smooth val="0"/>
          <c:extLst>
            <c:ext xmlns:c16="http://schemas.microsoft.com/office/drawing/2014/chart" uri="{C3380CC4-5D6E-409C-BE32-E72D297353CC}">
              <c16:uniqueId val="{00000003-F93F-4487-92C2-206F73416ACB}"/>
            </c:ext>
          </c:extLst>
        </c:ser>
        <c:ser>
          <c:idx val="5"/>
          <c:order val="5"/>
          <c:tx>
            <c:strRef>
              <c:f>'Allowance Share by Region'!$Q$3</c:f>
              <c:strCache>
                <c:ptCount val="1"/>
                <c:pt idx="0">
                  <c:v>Other Region (% Share) </c:v>
                </c:pt>
              </c:strCache>
            </c:strRef>
          </c:tx>
          <c:spPr>
            <a:ln w="28575" cap="rnd">
              <a:solidFill>
                <a:srgbClr val="CC0099"/>
              </a:solidFill>
              <a:round/>
            </a:ln>
            <a:effectLst/>
          </c:spPr>
          <c:marker>
            <c:symbol val="none"/>
          </c:marker>
          <c:cat>
            <c:numRef>
              <c:f>'Allowance Share by Region'!$K$4:$K$9</c:f>
              <c:numCache>
                <c:formatCode>General</c:formatCode>
                <c:ptCount val="6"/>
                <c:pt idx="0">
                  <c:v>2015</c:v>
                </c:pt>
                <c:pt idx="1">
                  <c:v>2016</c:v>
                </c:pt>
                <c:pt idx="2">
                  <c:v>2017</c:v>
                </c:pt>
                <c:pt idx="3">
                  <c:v>2018</c:v>
                </c:pt>
                <c:pt idx="4">
                  <c:v>2019</c:v>
                </c:pt>
                <c:pt idx="5">
                  <c:v>2020</c:v>
                </c:pt>
              </c:numCache>
            </c:numRef>
          </c:cat>
          <c:val>
            <c:numRef>
              <c:f>'Allowance Share by Region'!$Q$4:$Q$9</c:f>
              <c:numCache>
                <c:formatCode>#,##0</c:formatCode>
                <c:ptCount val="6"/>
                <c:pt idx="0">
                  <c:v>22.108963093145871</c:v>
                </c:pt>
                <c:pt idx="1">
                  <c:v>21.672394043528065</c:v>
                </c:pt>
                <c:pt idx="2">
                  <c:v>19.34503713706955</c:v>
                </c:pt>
                <c:pt idx="3">
                  <c:v>17.331129931832265</c:v>
                </c:pt>
                <c:pt idx="4">
                  <c:v>18.748778103616814</c:v>
                </c:pt>
                <c:pt idx="5">
                  <c:v>18.880248833592535</c:v>
                </c:pt>
              </c:numCache>
            </c:numRef>
          </c:val>
          <c:smooth val="0"/>
          <c:extLst>
            <c:ext xmlns:c16="http://schemas.microsoft.com/office/drawing/2014/chart" uri="{C3380CC4-5D6E-409C-BE32-E72D297353CC}">
              <c16:uniqueId val="{00000005-F93F-4487-92C2-206F73416ACB}"/>
            </c:ext>
          </c:extLst>
        </c:ser>
        <c:dLbls>
          <c:showLegendKey val="0"/>
          <c:showVal val="0"/>
          <c:showCatName val="0"/>
          <c:showSerName val="0"/>
          <c:showPercent val="0"/>
          <c:showBubbleSize val="0"/>
        </c:dLbls>
        <c:marker val="1"/>
        <c:smooth val="0"/>
        <c:axId val="436631872"/>
        <c:axId val="436633840"/>
      </c:lineChart>
      <c:catAx>
        <c:axId val="1090480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Lato" panose="020F0502020204030203" pitchFamily="34" charset="0"/>
                <a:ea typeface="+mn-ea"/>
                <a:cs typeface="+mn-cs"/>
              </a:defRPr>
            </a:pPr>
            <a:endParaRPr lang="en-US"/>
          </a:p>
        </c:txPr>
        <c:crossAx val="1090477192"/>
        <c:crosses val="autoZero"/>
        <c:auto val="1"/>
        <c:lblAlgn val="ctr"/>
        <c:lblOffset val="100"/>
        <c:noMultiLvlLbl val="0"/>
      </c:catAx>
      <c:valAx>
        <c:axId val="1090477192"/>
        <c:scaling>
          <c:orientation val="minMax"/>
          <c:max val="35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E" baseline="0">
                    <a:solidFill>
                      <a:sysClr val="windowText" lastClr="000000"/>
                    </a:solidFill>
                    <a:latin typeface="Lato" panose="020F0502020204030203" pitchFamily="34" charset="0"/>
                  </a:rPr>
                  <a:t>Number of loans with an allowance</a:t>
                </a:r>
                <a:endParaRPr lang="en-IE">
                  <a:solidFill>
                    <a:sysClr val="windowText" lastClr="000000"/>
                  </a:solidFill>
                  <a:latin typeface="Lato" panose="020F0502020204030203" pitchFamily="34" charset="0"/>
                </a:endParaRPr>
              </a:p>
            </c:rich>
          </c:tx>
          <c:layout>
            <c:manualLayout>
              <c:xMode val="edge"/>
              <c:yMode val="edge"/>
              <c:x val="2.2222222222222223E-2"/>
              <c:y val="0.1169280402449693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Lato" panose="020F0502020204030203" pitchFamily="34" charset="0"/>
                <a:ea typeface="+mn-ea"/>
                <a:cs typeface="+mn-cs"/>
              </a:defRPr>
            </a:pPr>
            <a:endParaRPr lang="en-US"/>
          </a:p>
        </c:txPr>
        <c:crossAx val="1090480472"/>
        <c:crosses val="autoZero"/>
        <c:crossBetween val="between"/>
      </c:valAx>
      <c:valAx>
        <c:axId val="436633840"/>
        <c:scaling>
          <c:orientation val="minMax"/>
          <c:max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E" baseline="0">
                    <a:solidFill>
                      <a:sysClr val="windowText" lastClr="000000"/>
                    </a:solidFill>
                    <a:latin typeface="Lato" panose="020F0502020204030203" pitchFamily="34" charset="0"/>
                  </a:rPr>
                  <a:t>Share of PDH lending in each region </a:t>
                </a:r>
                <a:endParaRPr lang="en-IE">
                  <a:solidFill>
                    <a:sysClr val="windowText" lastClr="000000"/>
                  </a:solidFill>
                  <a:latin typeface="Lato" panose="020F0502020204030203"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Lato" panose="020F0502020204030203" pitchFamily="34" charset="0"/>
                <a:ea typeface="+mn-ea"/>
                <a:cs typeface="+mn-cs"/>
              </a:defRPr>
            </a:pPr>
            <a:endParaRPr lang="en-US"/>
          </a:p>
        </c:txPr>
        <c:crossAx val="436631872"/>
        <c:crosses val="max"/>
        <c:crossBetween val="between"/>
      </c:valAx>
      <c:catAx>
        <c:axId val="436631872"/>
        <c:scaling>
          <c:orientation val="minMax"/>
        </c:scaling>
        <c:delete val="1"/>
        <c:axPos val="b"/>
        <c:numFmt formatCode="General" sourceLinked="1"/>
        <c:majorTickMark val="out"/>
        <c:minorTickMark val="none"/>
        <c:tickLblPos val="nextTo"/>
        <c:crossAx val="436633840"/>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0966494845360825"/>
          <c:y val="0.78733742235461812"/>
          <c:w val="0.83006872852233693"/>
          <c:h val="0.1903160484323093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Lato" panose="020F0502020204030203"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xdr:col>
      <xdr:colOff>83820</xdr:colOff>
      <xdr:row>3</xdr:row>
      <xdr:rowOff>110490</xdr:rowOff>
    </xdr:from>
    <xdr:to>
      <xdr:col>8</xdr:col>
      <xdr:colOff>617220</xdr:colOff>
      <xdr:row>21</xdr:row>
      <xdr:rowOff>99060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137160</xdr:colOff>
      <xdr:row>4</xdr:row>
      <xdr:rowOff>19050</xdr:rowOff>
    </xdr:from>
    <xdr:to>
      <xdr:col>9</xdr:col>
      <xdr:colOff>45720</xdr:colOff>
      <xdr:row>24</xdr:row>
      <xdr:rowOff>91440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297180</xdr:colOff>
      <xdr:row>3</xdr:row>
      <xdr:rowOff>38101</xdr:rowOff>
    </xdr:from>
    <xdr:to>
      <xdr:col>6</xdr:col>
      <xdr:colOff>716279</xdr:colOff>
      <xdr:row>23</xdr:row>
      <xdr:rowOff>142827</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1720" y="601981"/>
          <a:ext cx="5593079" cy="3769946"/>
        </a:xfrm>
        <a:prstGeom prst="rect">
          <a:avLst/>
        </a:prstGeom>
      </xdr:spPr>
    </xdr:pic>
    <xdr:clientData/>
  </xdr:twoCellAnchor>
  <xdr:twoCellAnchor editAs="oneCell">
    <xdr:from>
      <xdr:col>8</xdr:col>
      <xdr:colOff>68580</xdr:colOff>
      <xdr:row>3</xdr:row>
      <xdr:rowOff>106681</xdr:rowOff>
    </xdr:from>
    <xdr:to>
      <xdr:col>12</xdr:col>
      <xdr:colOff>1005839</xdr:colOff>
      <xdr:row>23</xdr:row>
      <xdr:rowOff>68581</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18120" y="670561"/>
          <a:ext cx="5722619" cy="3627120"/>
        </a:xfrm>
        <a:prstGeom prst="rect">
          <a:avLst/>
        </a:prstGeom>
      </xdr:spPr>
    </xdr:pic>
    <xdr:clientData/>
  </xdr:twoCellAnchor>
  <xdr:twoCellAnchor editAs="oneCell">
    <xdr:from>
      <xdr:col>15</xdr:col>
      <xdr:colOff>30480</xdr:colOff>
      <xdr:row>3</xdr:row>
      <xdr:rowOff>60960</xdr:rowOff>
    </xdr:from>
    <xdr:to>
      <xdr:col>19</xdr:col>
      <xdr:colOff>1143000</xdr:colOff>
      <xdr:row>23</xdr:row>
      <xdr:rowOff>143541</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704820" y="624840"/>
          <a:ext cx="5524500" cy="3747801"/>
        </a:xfrm>
        <a:prstGeom prst="rect">
          <a:avLst/>
        </a:prstGeom>
      </xdr:spPr>
    </xdr:pic>
    <xdr:clientData/>
  </xdr:twoCellAnchor>
  <xdr:twoCellAnchor editAs="oneCell">
    <xdr:from>
      <xdr:col>22</xdr:col>
      <xdr:colOff>68581</xdr:colOff>
      <xdr:row>3</xdr:row>
      <xdr:rowOff>69997</xdr:rowOff>
    </xdr:from>
    <xdr:to>
      <xdr:col>25</xdr:col>
      <xdr:colOff>1430546</xdr:colOff>
      <xdr:row>23</xdr:row>
      <xdr:rowOff>91440</xdr:rowOff>
    </xdr:to>
    <xdr:pic>
      <xdr:nvPicPr>
        <xdr:cNvPr id="5"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43921" y="633877"/>
          <a:ext cx="5210065" cy="36866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147434</xdr:colOff>
      <xdr:row>3</xdr:row>
      <xdr:rowOff>121920</xdr:rowOff>
    </xdr:from>
    <xdr:to>
      <xdr:col>9</xdr:col>
      <xdr:colOff>518160</xdr:colOff>
      <xdr:row>23</xdr:row>
      <xdr:rowOff>99060</xdr:rowOff>
    </xdr:to>
    <xdr:pic>
      <xdr:nvPicPr>
        <xdr:cNvPr id="2" name="Picture 1"/>
        <xdr:cNvPicPr>
          <a:picLocks noChangeAspect="1"/>
        </xdr:cNvPicPr>
      </xdr:nvPicPr>
      <xdr:blipFill>
        <a:blip xmlns:r="http://schemas.openxmlformats.org/officeDocument/2006/relationships" r:embed="rId1"/>
        <a:stretch>
          <a:fillRect/>
        </a:stretch>
      </xdr:blipFill>
      <xdr:spPr>
        <a:xfrm>
          <a:off x="772274" y="662940"/>
          <a:ext cx="5369446" cy="3497580"/>
        </a:xfrm>
        <a:prstGeom prst="rect">
          <a:avLst/>
        </a:prstGeom>
      </xdr:spPr>
    </xdr:pic>
    <xdr:clientData/>
  </xdr:twoCellAnchor>
  <xdr:twoCellAnchor editAs="oneCell">
    <xdr:from>
      <xdr:col>15</xdr:col>
      <xdr:colOff>231024</xdr:colOff>
      <xdr:row>3</xdr:row>
      <xdr:rowOff>68580</xdr:rowOff>
    </xdr:from>
    <xdr:to>
      <xdr:col>23</xdr:col>
      <xdr:colOff>388619</xdr:colOff>
      <xdr:row>23</xdr:row>
      <xdr:rowOff>134256</xdr:rowOff>
    </xdr:to>
    <xdr:pic>
      <xdr:nvPicPr>
        <xdr:cNvPr id="3" name="Picture 2"/>
        <xdr:cNvPicPr>
          <a:picLocks noChangeAspect="1"/>
        </xdr:cNvPicPr>
      </xdr:nvPicPr>
      <xdr:blipFill>
        <a:blip xmlns:r="http://schemas.openxmlformats.org/officeDocument/2006/relationships" r:embed="rId2"/>
        <a:stretch>
          <a:fillRect/>
        </a:stretch>
      </xdr:blipFill>
      <xdr:spPr>
        <a:xfrm>
          <a:off x="13779384" y="609600"/>
          <a:ext cx="5156315" cy="35861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45720</xdr:colOff>
      <xdr:row>3</xdr:row>
      <xdr:rowOff>106679</xdr:rowOff>
    </xdr:from>
    <xdr:to>
      <xdr:col>9</xdr:col>
      <xdr:colOff>487679</xdr:colOff>
      <xdr:row>23</xdr:row>
      <xdr:rowOff>76200</xdr:rowOff>
    </xdr:to>
    <xdr:pic>
      <xdr:nvPicPr>
        <xdr:cNvPr id="2" name="Picture 1"/>
        <xdr:cNvPicPr>
          <a:picLocks noChangeAspect="1"/>
        </xdr:cNvPicPr>
      </xdr:nvPicPr>
      <xdr:blipFill>
        <a:blip xmlns:r="http://schemas.openxmlformats.org/officeDocument/2006/relationships" r:embed="rId1"/>
        <a:stretch>
          <a:fillRect/>
        </a:stretch>
      </xdr:blipFill>
      <xdr:spPr>
        <a:xfrm>
          <a:off x="670560" y="647699"/>
          <a:ext cx="5440679" cy="3489961"/>
        </a:xfrm>
        <a:prstGeom prst="rect">
          <a:avLst/>
        </a:prstGeom>
      </xdr:spPr>
    </xdr:pic>
    <xdr:clientData/>
  </xdr:twoCellAnchor>
  <xdr:twoCellAnchor editAs="oneCell">
    <xdr:from>
      <xdr:col>15</xdr:col>
      <xdr:colOff>242818</xdr:colOff>
      <xdr:row>3</xdr:row>
      <xdr:rowOff>144780</xdr:rowOff>
    </xdr:from>
    <xdr:to>
      <xdr:col>23</xdr:col>
      <xdr:colOff>396239</xdr:colOff>
      <xdr:row>23</xdr:row>
      <xdr:rowOff>122819</xdr:rowOff>
    </xdr:to>
    <xdr:pic>
      <xdr:nvPicPr>
        <xdr:cNvPr id="3" name="Picture 2"/>
        <xdr:cNvPicPr>
          <a:picLocks noChangeAspect="1"/>
        </xdr:cNvPicPr>
      </xdr:nvPicPr>
      <xdr:blipFill>
        <a:blip xmlns:r="http://schemas.openxmlformats.org/officeDocument/2006/relationships" r:embed="rId2"/>
        <a:stretch>
          <a:fillRect/>
        </a:stretch>
      </xdr:blipFill>
      <xdr:spPr>
        <a:xfrm>
          <a:off x="14255998" y="685800"/>
          <a:ext cx="5152141" cy="34984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121920</xdr:colOff>
      <xdr:row>3</xdr:row>
      <xdr:rowOff>114300</xdr:rowOff>
    </xdr:from>
    <xdr:to>
      <xdr:col>6</xdr:col>
      <xdr:colOff>693420</xdr:colOff>
      <xdr:row>23</xdr:row>
      <xdr:rowOff>38100</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114300</xdr:colOff>
      <xdr:row>3</xdr:row>
      <xdr:rowOff>167640</xdr:rowOff>
    </xdr:from>
    <xdr:to>
      <xdr:col>13</xdr:col>
      <xdr:colOff>632460</xdr:colOff>
      <xdr:row>23</xdr:row>
      <xdr:rowOff>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3</xdr:row>
      <xdr:rowOff>0</xdr:rowOff>
    </xdr:from>
    <xdr:to>
      <xdr:col>20</xdr:col>
      <xdr:colOff>746760</xdr:colOff>
      <xdr:row>22</xdr:row>
      <xdr:rowOff>99060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129540</xdr:colOff>
      <xdr:row>3</xdr:row>
      <xdr:rowOff>0</xdr:rowOff>
    </xdr:from>
    <xdr:to>
      <xdr:col>27</xdr:col>
      <xdr:colOff>502920</xdr:colOff>
      <xdr:row>23</xdr:row>
      <xdr:rowOff>60960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563880</xdr:colOff>
      <xdr:row>2</xdr:row>
      <xdr:rowOff>53341</xdr:rowOff>
    </xdr:from>
    <xdr:to>
      <xdr:col>7</xdr:col>
      <xdr:colOff>144780</xdr:colOff>
      <xdr:row>22</xdr:row>
      <xdr:rowOff>160151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65020" y="434341"/>
          <a:ext cx="5318760" cy="3764410"/>
        </a:xfrm>
        <a:prstGeom prst="rect">
          <a:avLst/>
        </a:prstGeom>
      </xdr:spPr>
    </xdr:pic>
    <xdr:clientData/>
  </xdr:twoCellAnchor>
  <xdr:twoCellAnchor editAs="oneCell">
    <xdr:from>
      <xdr:col>9</xdr:col>
      <xdr:colOff>695301</xdr:colOff>
      <xdr:row>2</xdr:row>
      <xdr:rowOff>83821</xdr:rowOff>
    </xdr:from>
    <xdr:to>
      <xdr:col>14</xdr:col>
      <xdr:colOff>259080</xdr:colOff>
      <xdr:row>22</xdr:row>
      <xdr:rowOff>128369</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33561" y="464821"/>
          <a:ext cx="5301639" cy="37021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121920</xdr:colOff>
      <xdr:row>3</xdr:row>
      <xdr:rowOff>163830</xdr:rowOff>
    </xdr:from>
    <xdr:to>
      <xdr:col>8</xdr:col>
      <xdr:colOff>464820</xdr:colOff>
      <xdr:row>21</xdr:row>
      <xdr:rowOff>30480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83820</xdr:colOff>
      <xdr:row>3</xdr:row>
      <xdr:rowOff>110490</xdr:rowOff>
    </xdr:from>
    <xdr:to>
      <xdr:col>8</xdr:col>
      <xdr:colOff>815340</xdr:colOff>
      <xdr:row>21</xdr:row>
      <xdr:rowOff>99060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121920</xdr:colOff>
      <xdr:row>4</xdr:row>
      <xdr:rowOff>35995</xdr:rowOff>
    </xdr:from>
    <xdr:to>
      <xdr:col>8</xdr:col>
      <xdr:colOff>502920</xdr:colOff>
      <xdr:row>23</xdr:row>
      <xdr:rowOff>135406</xdr:rowOff>
    </xdr:to>
    <xdr:pic>
      <xdr:nvPicPr>
        <xdr:cNvPr id="3" name="Picture 2"/>
        <xdr:cNvPicPr>
          <a:picLocks noChangeAspect="1"/>
        </xdr:cNvPicPr>
      </xdr:nvPicPr>
      <xdr:blipFill>
        <a:blip xmlns:r="http://schemas.openxmlformats.org/officeDocument/2006/relationships" r:embed="rId1"/>
        <a:stretch>
          <a:fillRect/>
        </a:stretch>
      </xdr:blipFill>
      <xdr:spPr>
        <a:xfrm>
          <a:off x="746760" y="759895"/>
          <a:ext cx="4754880" cy="3429351"/>
        </a:xfrm>
        <a:prstGeom prst="rect">
          <a:avLst/>
        </a:prstGeom>
      </xdr:spPr>
    </xdr:pic>
    <xdr:clientData/>
  </xdr:twoCellAnchor>
  <xdr:twoCellAnchor editAs="oneCell">
    <xdr:from>
      <xdr:col>9</xdr:col>
      <xdr:colOff>87019</xdr:colOff>
      <xdr:row>4</xdr:row>
      <xdr:rowOff>30480</xdr:rowOff>
    </xdr:from>
    <xdr:to>
      <xdr:col>16</xdr:col>
      <xdr:colOff>472440</xdr:colOff>
      <xdr:row>23</xdr:row>
      <xdr:rowOff>112181</xdr:rowOff>
    </xdr:to>
    <xdr:pic>
      <xdr:nvPicPr>
        <xdr:cNvPr id="4" name="Picture 3"/>
        <xdr:cNvPicPr>
          <a:picLocks noChangeAspect="1"/>
        </xdr:cNvPicPr>
      </xdr:nvPicPr>
      <xdr:blipFill>
        <a:blip xmlns:r="http://schemas.openxmlformats.org/officeDocument/2006/relationships" r:embed="rId2"/>
        <a:stretch>
          <a:fillRect/>
        </a:stretch>
      </xdr:blipFill>
      <xdr:spPr>
        <a:xfrm>
          <a:off x="5710579" y="754380"/>
          <a:ext cx="4759301" cy="341164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98608</xdr:colOff>
      <xdr:row>4</xdr:row>
      <xdr:rowOff>114301</xdr:rowOff>
    </xdr:from>
    <xdr:to>
      <xdr:col>8</xdr:col>
      <xdr:colOff>579623</xdr:colOff>
      <xdr:row>23</xdr:row>
      <xdr:rowOff>91441</xdr:rowOff>
    </xdr:to>
    <xdr:pic>
      <xdr:nvPicPr>
        <xdr:cNvPr id="2" name="Picture 1"/>
        <xdr:cNvPicPr>
          <a:picLocks noChangeAspect="1"/>
        </xdr:cNvPicPr>
      </xdr:nvPicPr>
      <xdr:blipFill>
        <a:blip xmlns:r="http://schemas.openxmlformats.org/officeDocument/2006/relationships" r:embed="rId1"/>
        <a:stretch>
          <a:fillRect/>
        </a:stretch>
      </xdr:blipFill>
      <xdr:spPr>
        <a:xfrm>
          <a:off x="723448" y="838201"/>
          <a:ext cx="4854895" cy="3307080"/>
        </a:xfrm>
        <a:prstGeom prst="rect">
          <a:avLst/>
        </a:prstGeom>
      </xdr:spPr>
    </xdr:pic>
    <xdr:clientData/>
  </xdr:twoCellAnchor>
  <xdr:twoCellAnchor editAs="oneCell">
    <xdr:from>
      <xdr:col>9</xdr:col>
      <xdr:colOff>31353</xdr:colOff>
      <xdr:row>4</xdr:row>
      <xdr:rowOff>83820</xdr:rowOff>
    </xdr:from>
    <xdr:to>
      <xdr:col>16</xdr:col>
      <xdr:colOff>579120</xdr:colOff>
      <xdr:row>23</xdr:row>
      <xdr:rowOff>45720</xdr:rowOff>
    </xdr:to>
    <xdr:pic>
      <xdr:nvPicPr>
        <xdr:cNvPr id="3" name="Picture 2"/>
        <xdr:cNvPicPr>
          <a:picLocks noChangeAspect="1"/>
        </xdr:cNvPicPr>
      </xdr:nvPicPr>
      <xdr:blipFill>
        <a:blip xmlns:r="http://schemas.openxmlformats.org/officeDocument/2006/relationships" r:embed="rId2"/>
        <a:stretch>
          <a:fillRect/>
        </a:stretch>
      </xdr:blipFill>
      <xdr:spPr>
        <a:xfrm>
          <a:off x="5654913" y="807720"/>
          <a:ext cx="4921647" cy="329184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centralbank.ie/financial-system/financial-stability/macro-prudential-policy/mortgage-measures/new-mortgage-lending-data-and-commentary" TargetMode="External"/><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centralbank.ie/financial-system/financial-stability/macro-prudential-policy/mortgage-measures/new-mortgage-lending-data-and-commentary" TargetMode="External"/><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centralbank.ie/financial-system/financial-stability/macro-prudential-policy/mortgage-measureshttps:/www.centralbank.ie/financial-system/financial-stability/macro-prudential-policy/mortgage-measures" TargetMode="Externa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CC"/>
    <pageSetUpPr autoPageBreaks="0"/>
  </sheetPr>
  <dimension ref="B2:P26"/>
  <sheetViews>
    <sheetView tabSelected="1" zoomScaleNormal="100" workbookViewId="0"/>
  </sheetViews>
  <sheetFormatPr defaultColWidth="9.140625" defaultRowHeight="14.25" x14ac:dyDescent="0.2"/>
  <cols>
    <col min="1" max="1" width="9.140625" style="10"/>
    <col min="2" max="2" width="8.85546875" style="10" customWidth="1"/>
    <col min="3" max="16384" width="9.140625" style="10"/>
  </cols>
  <sheetData>
    <row r="2" spans="2:16" ht="15" thickBot="1" x14ac:dyDescent="0.25"/>
    <row r="3" spans="2:16" ht="15" thickBot="1" x14ac:dyDescent="0.25">
      <c r="B3" s="191" t="s">
        <v>205</v>
      </c>
      <c r="C3" s="192"/>
      <c r="D3" s="192"/>
      <c r="E3" s="192"/>
      <c r="F3" s="192"/>
      <c r="G3" s="192"/>
      <c r="H3" s="192"/>
      <c r="I3" s="192"/>
      <c r="J3" s="192"/>
      <c r="K3" s="192"/>
      <c r="L3" s="192"/>
      <c r="M3" s="192"/>
      <c r="N3" s="192"/>
      <c r="O3" s="192"/>
      <c r="P3" s="193"/>
    </row>
    <row r="4" spans="2:16" ht="27.6" customHeight="1" x14ac:dyDescent="0.2">
      <c r="B4" s="200" t="s">
        <v>344</v>
      </c>
      <c r="C4" s="201"/>
      <c r="D4" s="201"/>
      <c r="E4" s="201"/>
      <c r="F4" s="201"/>
      <c r="G4" s="201"/>
      <c r="H4" s="201"/>
      <c r="I4" s="201"/>
      <c r="J4" s="201"/>
      <c r="K4" s="201"/>
      <c r="L4" s="201"/>
      <c r="M4" s="201"/>
      <c r="N4" s="201"/>
      <c r="O4" s="201"/>
      <c r="P4" s="202"/>
    </row>
    <row r="5" spans="2:16" ht="30" customHeight="1" x14ac:dyDescent="0.2">
      <c r="B5" s="182" t="s">
        <v>345</v>
      </c>
      <c r="C5" s="183"/>
      <c r="D5" s="183"/>
      <c r="E5" s="183"/>
      <c r="F5" s="183"/>
      <c r="G5" s="183"/>
      <c r="H5" s="183"/>
      <c r="I5" s="183"/>
      <c r="J5" s="183"/>
      <c r="K5" s="183"/>
      <c r="L5" s="183"/>
      <c r="M5" s="183"/>
      <c r="N5" s="183"/>
      <c r="O5" s="183"/>
      <c r="P5" s="184"/>
    </row>
    <row r="6" spans="2:16" s="165" customFormat="1" ht="30" customHeight="1" x14ac:dyDescent="0.2">
      <c r="B6" s="173" t="s">
        <v>411</v>
      </c>
      <c r="C6" s="174"/>
      <c r="D6" s="174"/>
      <c r="E6" s="174"/>
      <c r="F6" s="174"/>
      <c r="G6" s="174"/>
      <c r="H6" s="174"/>
      <c r="I6" s="174"/>
      <c r="J6" s="174"/>
      <c r="K6" s="174"/>
      <c r="L6" s="174"/>
      <c r="M6" s="174"/>
      <c r="N6" s="174"/>
      <c r="O6" s="174"/>
      <c r="P6" s="175"/>
    </row>
    <row r="7" spans="2:16" ht="35.450000000000003" customHeight="1" x14ac:dyDescent="0.2">
      <c r="B7" s="179" t="s">
        <v>346</v>
      </c>
      <c r="C7" s="180"/>
      <c r="D7" s="180"/>
      <c r="E7" s="180"/>
      <c r="F7" s="180"/>
      <c r="G7" s="180"/>
      <c r="H7" s="180"/>
      <c r="I7" s="180"/>
      <c r="J7" s="180"/>
      <c r="K7" s="180"/>
      <c r="L7" s="180"/>
      <c r="M7" s="180"/>
      <c r="N7" s="180"/>
      <c r="O7" s="180"/>
      <c r="P7" s="181"/>
    </row>
    <row r="8" spans="2:16" ht="35.450000000000003" customHeight="1" x14ac:dyDescent="0.2">
      <c r="B8" s="173" t="s">
        <v>423</v>
      </c>
      <c r="C8" s="174"/>
      <c r="D8" s="174"/>
      <c r="E8" s="174"/>
      <c r="F8" s="174"/>
      <c r="G8" s="174"/>
      <c r="H8" s="174"/>
      <c r="I8" s="174"/>
      <c r="J8" s="174"/>
      <c r="K8" s="174"/>
      <c r="L8" s="174"/>
      <c r="M8" s="174"/>
      <c r="N8" s="174"/>
      <c r="O8" s="174"/>
      <c r="P8" s="175"/>
    </row>
    <row r="9" spans="2:16" ht="35.450000000000003" customHeight="1" x14ac:dyDescent="0.2">
      <c r="B9" s="179" t="s">
        <v>372</v>
      </c>
      <c r="C9" s="180"/>
      <c r="D9" s="180"/>
      <c r="E9" s="180"/>
      <c r="F9" s="180"/>
      <c r="G9" s="180"/>
      <c r="H9" s="180"/>
      <c r="I9" s="180"/>
      <c r="J9" s="180"/>
      <c r="K9" s="180"/>
      <c r="L9" s="180"/>
      <c r="M9" s="180"/>
      <c r="N9" s="180"/>
      <c r="O9" s="180"/>
      <c r="P9" s="181"/>
    </row>
    <row r="10" spans="2:16" ht="42" customHeight="1" x14ac:dyDescent="0.2">
      <c r="B10" s="173" t="s">
        <v>349</v>
      </c>
      <c r="C10" s="206"/>
      <c r="D10" s="206"/>
      <c r="E10" s="206"/>
      <c r="F10" s="206"/>
      <c r="G10" s="206"/>
      <c r="H10" s="206"/>
      <c r="I10" s="206"/>
      <c r="J10" s="206"/>
      <c r="K10" s="206"/>
      <c r="L10" s="206"/>
      <c r="M10" s="206"/>
      <c r="N10" s="206"/>
      <c r="O10" s="206"/>
      <c r="P10" s="207"/>
    </row>
    <row r="11" spans="2:16" ht="39" customHeight="1" x14ac:dyDescent="0.2">
      <c r="B11" s="179" t="s">
        <v>395</v>
      </c>
      <c r="C11" s="180"/>
      <c r="D11" s="180"/>
      <c r="E11" s="180"/>
      <c r="F11" s="180"/>
      <c r="G11" s="180"/>
      <c r="H11" s="180"/>
      <c r="I11" s="180"/>
      <c r="J11" s="180"/>
      <c r="K11" s="180"/>
      <c r="L11" s="180"/>
      <c r="M11" s="180"/>
      <c r="N11" s="180"/>
      <c r="O11" s="180"/>
      <c r="P11" s="181"/>
    </row>
    <row r="12" spans="2:16" ht="32.1" customHeight="1" x14ac:dyDescent="0.2">
      <c r="B12" s="179" t="s">
        <v>348</v>
      </c>
      <c r="C12" s="180"/>
      <c r="D12" s="180"/>
      <c r="E12" s="180"/>
      <c r="F12" s="180"/>
      <c r="G12" s="180"/>
      <c r="H12" s="180"/>
      <c r="I12" s="180"/>
      <c r="J12" s="180"/>
      <c r="K12" s="180"/>
      <c r="L12" s="180"/>
      <c r="M12" s="180"/>
      <c r="N12" s="180"/>
      <c r="O12" s="180"/>
      <c r="P12" s="181"/>
    </row>
    <row r="13" spans="2:16" ht="42.6" customHeight="1" x14ac:dyDescent="0.2">
      <c r="B13" s="179" t="s">
        <v>350</v>
      </c>
      <c r="C13" s="208"/>
      <c r="D13" s="208"/>
      <c r="E13" s="208"/>
      <c r="F13" s="208"/>
      <c r="G13" s="208"/>
      <c r="H13" s="208"/>
      <c r="I13" s="208"/>
      <c r="J13" s="208"/>
      <c r="K13" s="208"/>
      <c r="L13" s="208"/>
      <c r="M13" s="208"/>
      <c r="N13" s="208"/>
      <c r="O13" s="208"/>
      <c r="P13" s="209"/>
    </row>
    <row r="14" spans="2:16" ht="33" customHeight="1" x14ac:dyDescent="0.2">
      <c r="B14" s="173" t="s">
        <v>264</v>
      </c>
      <c r="C14" s="206"/>
      <c r="D14" s="206"/>
      <c r="E14" s="206"/>
      <c r="F14" s="206"/>
      <c r="G14" s="206"/>
      <c r="H14" s="206"/>
      <c r="I14" s="206"/>
      <c r="J14" s="206"/>
      <c r="K14" s="206"/>
      <c r="L14" s="206"/>
      <c r="M14" s="206"/>
      <c r="N14" s="206"/>
      <c r="O14" s="206"/>
      <c r="P14" s="207"/>
    </row>
    <row r="15" spans="2:16" ht="18" customHeight="1" x14ac:dyDescent="0.2">
      <c r="B15" s="203" t="s">
        <v>368</v>
      </c>
      <c r="C15" s="204"/>
      <c r="D15" s="204"/>
      <c r="E15" s="204"/>
      <c r="F15" s="204"/>
      <c r="G15" s="204"/>
      <c r="H15" s="204"/>
      <c r="I15" s="204"/>
      <c r="J15" s="204"/>
      <c r="K15" s="204"/>
      <c r="L15" s="204"/>
      <c r="M15" s="204"/>
      <c r="N15" s="204"/>
      <c r="O15" s="204"/>
      <c r="P15" s="205"/>
    </row>
    <row r="16" spans="2:16" ht="31.9" customHeight="1" x14ac:dyDescent="0.2">
      <c r="B16" s="185" t="s">
        <v>374</v>
      </c>
      <c r="C16" s="186"/>
      <c r="D16" s="186"/>
      <c r="E16" s="186"/>
      <c r="F16" s="186"/>
      <c r="G16" s="186"/>
      <c r="H16" s="186"/>
      <c r="I16" s="186"/>
      <c r="J16" s="186"/>
      <c r="K16" s="186"/>
      <c r="L16" s="186"/>
      <c r="M16" s="186"/>
      <c r="N16" s="186"/>
      <c r="O16" s="186"/>
      <c r="P16" s="187"/>
    </row>
    <row r="17" spans="2:16" ht="47.45" customHeight="1" x14ac:dyDescent="0.2">
      <c r="B17" s="173" t="s">
        <v>347</v>
      </c>
      <c r="C17" s="174"/>
      <c r="D17" s="174"/>
      <c r="E17" s="174"/>
      <c r="F17" s="174"/>
      <c r="G17" s="174"/>
      <c r="H17" s="174"/>
      <c r="I17" s="174"/>
      <c r="J17" s="174"/>
      <c r="K17" s="174"/>
      <c r="L17" s="174"/>
      <c r="M17" s="174"/>
      <c r="N17" s="174"/>
      <c r="O17" s="174"/>
      <c r="P17" s="175"/>
    </row>
    <row r="18" spans="2:16" ht="32.450000000000003" customHeight="1" thickBot="1" x14ac:dyDescent="0.25">
      <c r="B18" s="176" t="s">
        <v>371</v>
      </c>
      <c r="C18" s="177"/>
      <c r="D18" s="177"/>
      <c r="E18" s="177"/>
      <c r="F18" s="177"/>
      <c r="G18" s="177"/>
      <c r="H18" s="177"/>
      <c r="I18" s="177"/>
      <c r="J18" s="177"/>
      <c r="K18" s="177"/>
      <c r="L18" s="177"/>
      <c r="M18" s="177"/>
      <c r="N18" s="177"/>
      <c r="O18" s="177"/>
      <c r="P18" s="178"/>
    </row>
    <row r="20" spans="2:16" ht="15" thickBot="1" x14ac:dyDescent="0.25">
      <c r="B20" s="163" t="s">
        <v>343</v>
      </c>
    </row>
    <row r="21" spans="2:16" x14ac:dyDescent="0.2">
      <c r="B21" s="194" t="s">
        <v>260</v>
      </c>
      <c r="C21" s="195"/>
      <c r="D21" s="195"/>
      <c r="E21" s="195"/>
      <c r="F21" s="195"/>
      <c r="G21" s="195"/>
      <c r="H21" s="195"/>
      <c r="I21" s="195"/>
      <c r="J21" s="195"/>
      <c r="K21" s="195"/>
      <c r="L21" s="195"/>
      <c r="M21" s="195"/>
      <c r="N21" s="195"/>
      <c r="O21" s="195"/>
      <c r="P21" s="196"/>
    </row>
    <row r="22" spans="2:16" ht="44.45" customHeight="1" x14ac:dyDescent="0.2">
      <c r="B22" s="197" t="s">
        <v>261</v>
      </c>
      <c r="C22" s="198"/>
      <c r="D22" s="198"/>
      <c r="E22" s="198"/>
      <c r="F22" s="198"/>
      <c r="G22" s="198"/>
      <c r="H22" s="198"/>
      <c r="I22" s="198"/>
      <c r="J22" s="198"/>
      <c r="K22" s="198"/>
      <c r="L22" s="198"/>
      <c r="M22" s="198"/>
      <c r="N22" s="198"/>
      <c r="O22" s="198"/>
      <c r="P22" s="199"/>
    </row>
    <row r="23" spans="2:16" x14ac:dyDescent="0.2">
      <c r="B23" s="179" t="s">
        <v>262</v>
      </c>
      <c r="C23" s="180"/>
      <c r="D23" s="180"/>
      <c r="E23" s="180"/>
      <c r="F23" s="180"/>
      <c r="G23" s="180"/>
      <c r="H23" s="180"/>
      <c r="I23" s="180"/>
      <c r="J23" s="180"/>
      <c r="K23" s="180"/>
      <c r="L23" s="180"/>
      <c r="M23" s="180"/>
      <c r="N23" s="180"/>
      <c r="O23" s="180"/>
      <c r="P23" s="181"/>
    </row>
    <row r="24" spans="2:16" x14ac:dyDescent="0.2">
      <c r="B24" s="179" t="s">
        <v>326</v>
      </c>
      <c r="C24" s="180"/>
      <c r="D24" s="180"/>
      <c r="E24" s="180"/>
      <c r="F24" s="180"/>
      <c r="G24" s="180"/>
      <c r="H24" s="180"/>
      <c r="I24" s="180"/>
      <c r="J24" s="180"/>
      <c r="K24" s="180"/>
      <c r="L24" s="180"/>
      <c r="M24" s="180"/>
      <c r="N24" s="180"/>
      <c r="O24" s="180"/>
      <c r="P24" s="181"/>
    </row>
    <row r="25" spans="2:16" x14ac:dyDescent="0.2">
      <c r="B25" s="179" t="s">
        <v>280</v>
      </c>
      <c r="C25" s="180"/>
      <c r="D25" s="180"/>
      <c r="E25" s="180"/>
      <c r="F25" s="180"/>
      <c r="G25" s="180"/>
      <c r="H25" s="180"/>
      <c r="I25" s="180"/>
      <c r="J25" s="180"/>
      <c r="K25" s="180"/>
      <c r="L25" s="180"/>
      <c r="M25" s="180"/>
      <c r="N25" s="180"/>
      <c r="O25" s="180"/>
      <c r="P25" s="181"/>
    </row>
    <row r="26" spans="2:16" ht="15" thickBot="1" x14ac:dyDescent="0.25">
      <c r="B26" s="188" t="s">
        <v>263</v>
      </c>
      <c r="C26" s="189"/>
      <c r="D26" s="189"/>
      <c r="E26" s="189"/>
      <c r="F26" s="189"/>
      <c r="G26" s="189"/>
      <c r="H26" s="189"/>
      <c r="I26" s="189"/>
      <c r="J26" s="189"/>
      <c r="K26" s="189"/>
      <c r="L26" s="189"/>
      <c r="M26" s="189"/>
      <c r="N26" s="189"/>
      <c r="O26" s="189"/>
      <c r="P26" s="190"/>
    </row>
  </sheetData>
  <customSheetViews>
    <customSheetView guid="{41816220-B35C-45A9-9EE2-EC676D322318}" printArea="1" topLeftCell="A10">
      <selection activeCell="B16" sqref="B16:P16"/>
      <pageMargins left="0.7" right="0.7" top="0.75" bottom="0.75" header="0.3" footer="0.3"/>
      <pageSetup paperSize="9" orientation="landscape" r:id="rId1"/>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customSheetView>
  </customSheetViews>
  <mergeCells count="22">
    <mergeCell ref="B25:P25"/>
    <mergeCell ref="B26:P26"/>
    <mergeCell ref="B11:P11"/>
    <mergeCell ref="B12:P12"/>
    <mergeCell ref="B3:P3"/>
    <mergeCell ref="B21:P21"/>
    <mergeCell ref="B22:P22"/>
    <mergeCell ref="B23:P23"/>
    <mergeCell ref="B4:P4"/>
    <mergeCell ref="B9:P9"/>
    <mergeCell ref="B8:P8"/>
    <mergeCell ref="B17:P17"/>
    <mergeCell ref="B15:P15"/>
    <mergeCell ref="B10:P10"/>
    <mergeCell ref="B13:P13"/>
    <mergeCell ref="B14:P14"/>
    <mergeCell ref="B6:P6"/>
    <mergeCell ref="B18:P18"/>
    <mergeCell ref="B24:P24"/>
    <mergeCell ref="B7:P7"/>
    <mergeCell ref="B5:P5"/>
    <mergeCell ref="B16:P16"/>
  </mergeCells>
  <pageMargins left="0.7" right="0.7" top="0.75" bottom="0.75" header="0.3" footer="0.3"/>
  <pageSetup paperSize="9" orientation="landscape" r:id="rId2"/>
  <headerFooter>
    <oddHeader>&amp;L&amp;"Times New Roman,Regular"&amp;12&amp;K000000 </oddHeader>
    <evenHeader>&amp;L&amp;"Times New Roman,Regular"&amp;12&amp;K000000 </evenHeader>
    <firstHeader>&amp;L&amp;"Times New Roman,Regular"&amp;12&amp;K000000 </first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CC"/>
    <pageSetUpPr autoPageBreaks="0"/>
  </sheetPr>
  <dimension ref="B2:AB47"/>
  <sheetViews>
    <sheetView zoomScaleNormal="100" workbookViewId="0"/>
  </sheetViews>
  <sheetFormatPr defaultColWidth="8.85546875" defaultRowHeight="14.25" x14ac:dyDescent="0.2"/>
  <cols>
    <col min="1" max="1" width="8.85546875" style="10"/>
    <col min="2" max="2" width="8.85546875" style="74"/>
    <col min="3" max="3" width="18.5703125" style="10" bestFit="1" customWidth="1"/>
    <col min="4" max="4" width="12.42578125" style="10" bestFit="1" customWidth="1"/>
    <col min="5" max="5" width="15.85546875" style="10" bestFit="1" customWidth="1"/>
    <col min="6" max="6" width="12.42578125" style="10" bestFit="1" customWidth="1"/>
    <col min="7" max="7" width="12.7109375" style="10" bestFit="1" customWidth="1"/>
    <col min="8" max="9" width="12.7109375" style="10" customWidth="1"/>
    <col min="10" max="10" width="15.85546875" style="10" bestFit="1" customWidth="1"/>
    <col min="11" max="11" width="12.42578125" style="10" bestFit="1" customWidth="1"/>
    <col min="12" max="12" width="12.7109375" style="10" customWidth="1"/>
    <col min="13" max="14" width="12.42578125" style="10" bestFit="1" customWidth="1"/>
    <col min="15" max="15" width="15.85546875" style="10" bestFit="1" customWidth="1"/>
    <col min="16" max="16" width="12.42578125" style="10" bestFit="1" customWidth="1"/>
    <col min="17" max="17" width="12.7109375" style="10" bestFit="1" customWidth="1"/>
    <col min="18" max="19" width="12.28515625" style="10" bestFit="1" customWidth="1"/>
    <col min="20" max="20" width="15.7109375" style="10" bestFit="1" customWidth="1"/>
    <col min="21" max="21" width="12.28515625" style="10" bestFit="1" customWidth="1"/>
    <col min="22" max="22" width="12.7109375" style="10" bestFit="1" customWidth="1"/>
    <col min="23" max="23" width="17.5703125" style="10" customWidth="1"/>
    <col min="24" max="24" width="15.85546875" style="10" customWidth="1"/>
    <col min="25" max="25" width="18" style="10" customWidth="1"/>
    <col min="26" max="26" width="10.28515625" style="10" customWidth="1"/>
    <col min="27" max="27" width="7" style="10" customWidth="1"/>
    <col min="28" max="16384" width="8.85546875" style="10"/>
  </cols>
  <sheetData>
    <row r="2" spans="2:28" ht="15" thickBot="1" x14ac:dyDescent="0.25"/>
    <row r="3" spans="2:28" s="69" customFormat="1" ht="15" customHeight="1" thickBot="1" x14ac:dyDescent="0.25">
      <c r="B3" s="210" t="s">
        <v>130</v>
      </c>
      <c r="C3" s="211"/>
      <c r="D3" s="211"/>
      <c r="E3" s="211"/>
      <c r="F3" s="211"/>
      <c r="G3" s="212"/>
      <c r="I3" s="210" t="s">
        <v>131</v>
      </c>
      <c r="J3" s="211"/>
      <c r="K3" s="211"/>
      <c r="L3" s="211"/>
      <c r="M3" s="211"/>
      <c r="N3" s="212"/>
      <c r="P3" s="210" t="s">
        <v>132</v>
      </c>
      <c r="Q3" s="211"/>
      <c r="R3" s="211"/>
      <c r="S3" s="211"/>
      <c r="T3" s="211"/>
      <c r="U3" s="212"/>
      <c r="W3" s="210" t="s">
        <v>133</v>
      </c>
      <c r="X3" s="211"/>
      <c r="Y3" s="211"/>
      <c r="Z3" s="211"/>
      <c r="AA3" s="211"/>
      <c r="AB3" s="212"/>
    </row>
    <row r="4" spans="2:28" s="69" customFormat="1" x14ac:dyDescent="0.2">
      <c r="B4" s="110"/>
      <c r="C4" s="36"/>
      <c r="D4" s="36"/>
      <c r="E4" s="36"/>
      <c r="F4" s="36"/>
      <c r="G4" s="75"/>
      <c r="H4" s="68"/>
      <c r="I4" s="110"/>
      <c r="J4" s="36"/>
      <c r="K4" s="36"/>
      <c r="L4" s="36"/>
      <c r="M4" s="36"/>
      <c r="N4" s="75"/>
      <c r="P4" s="110"/>
      <c r="Q4" s="36"/>
      <c r="R4" s="36"/>
      <c r="S4" s="36"/>
      <c r="T4" s="36"/>
      <c r="U4" s="75"/>
      <c r="W4" s="110"/>
      <c r="X4" s="36"/>
      <c r="Y4" s="36"/>
      <c r="Z4" s="36"/>
      <c r="AA4" s="36"/>
      <c r="AB4" s="75"/>
    </row>
    <row r="5" spans="2:28" s="69" customFormat="1" x14ac:dyDescent="0.2">
      <c r="B5" s="116"/>
      <c r="C5" s="12"/>
      <c r="D5" s="12"/>
      <c r="E5" s="12"/>
      <c r="F5" s="12"/>
      <c r="G5" s="13"/>
      <c r="H5" s="77"/>
      <c r="I5" s="116"/>
      <c r="J5" s="12"/>
      <c r="K5" s="12"/>
      <c r="L5" s="12"/>
      <c r="M5" s="12"/>
      <c r="N5" s="13"/>
      <c r="P5" s="116"/>
      <c r="Q5" s="12"/>
      <c r="R5" s="12"/>
      <c r="S5" s="12"/>
      <c r="T5" s="12"/>
      <c r="U5" s="13"/>
      <c r="W5" s="116"/>
      <c r="X5" s="12"/>
      <c r="Y5" s="12"/>
      <c r="Z5" s="12"/>
      <c r="AA5" s="12"/>
      <c r="AB5" s="13"/>
    </row>
    <row r="6" spans="2:28" s="69" customFormat="1" x14ac:dyDescent="0.2">
      <c r="B6" s="116"/>
      <c r="C6" s="12"/>
      <c r="D6" s="12"/>
      <c r="E6" s="12"/>
      <c r="F6" s="12"/>
      <c r="G6" s="13"/>
      <c r="H6" s="77"/>
      <c r="I6" s="116"/>
      <c r="J6" s="12"/>
      <c r="K6" s="12"/>
      <c r="L6" s="12"/>
      <c r="M6" s="12"/>
      <c r="N6" s="13"/>
      <c r="P6" s="116"/>
      <c r="Q6" s="12"/>
      <c r="R6" s="12"/>
      <c r="S6" s="12"/>
      <c r="T6" s="12"/>
      <c r="U6" s="13"/>
      <c r="W6" s="116"/>
      <c r="X6" s="12"/>
      <c r="Y6" s="12"/>
      <c r="Z6" s="12"/>
      <c r="AA6" s="12"/>
      <c r="AB6" s="13"/>
    </row>
    <row r="7" spans="2:28" s="69" customFormat="1" x14ac:dyDescent="0.2">
      <c r="B7" s="116"/>
      <c r="C7" s="12"/>
      <c r="D7" s="12"/>
      <c r="E7" s="12"/>
      <c r="F7" s="12"/>
      <c r="G7" s="13"/>
      <c r="H7" s="77"/>
      <c r="I7" s="116"/>
      <c r="J7" s="12"/>
      <c r="K7" s="12"/>
      <c r="L7" s="12"/>
      <c r="M7" s="12"/>
      <c r="N7" s="13"/>
      <c r="P7" s="116"/>
      <c r="Q7" s="12"/>
      <c r="R7" s="12"/>
      <c r="S7" s="12"/>
      <c r="T7" s="12"/>
      <c r="U7" s="13"/>
      <c r="W7" s="116"/>
      <c r="X7" s="12"/>
      <c r="Y7" s="12"/>
      <c r="Z7" s="12"/>
      <c r="AA7" s="12"/>
      <c r="AB7" s="13"/>
    </row>
    <row r="8" spans="2:28" s="69" customFormat="1" x14ac:dyDescent="0.2">
      <c r="B8" s="116"/>
      <c r="C8" s="12"/>
      <c r="D8" s="12"/>
      <c r="E8" s="12"/>
      <c r="F8" s="12"/>
      <c r="G8" s="13"/>
      <c r="H8" s="77"/>
      <c r="I8" s="116"/>
      <c r="J8" s="12"/>
      <c r="K8" s="12"/>
      <c r="L8" s="12"/>
      <c r="M8" s="12"/>
      <c r="N8" s="13"/>
      <c r="P8" s="116"/>
      <c r="Q8" s="12"/>
      <c r="R8" s="12"/>
      <c r="S8" s="12"/>
      <c r="T8" s="12"/>
      <c r="U8" s="13"/>
      <c r="W8" s="116"/>
      <c r="X8" s="12"/>
      <c r="Y8" s="12"/>
      <c r="Z8" s="12"/>
      <c r="AA8" s="12"/>
      <c r="AB8" s="13"/>
    </row>
    <row r="9" spans="2:28" s="69" customFormat="1" x14ac:dyDescent="0.2">
      <c r="B9" s="116"/>
      <c r="C9" s="12"/>
      <c r="D9" s="12"/>
      <c r="E9" s="12"/>
      <c r="F9" s="12"/>
      <c r="G9" s="13"/>
      <c r="H9" s="77"/>
      <c r="I9" s="116"/>
      <c r="J9" s="12"/>
      <c r="K9" s="12"/>
      <c r="L9" s="12"/>
      <c r="M9" s="12"/>
      <c r="N9" s="13"/>
      <c r="P9" s="116"/>
      <c r="Q9" s="12"/>
      <c r="R9" s="12"/>
      <c r="S9" s="12"/>
      <c r="T9" s="12"/>
      <c r="U9" s="13"/>
      <c r="W9" s="116"/>
      <c r="X9" s="12"/>
      <c r="Y9" s="12"/>
      <c r="Z9" s="12"/>
      <c r="AA9" s="12"/>
      <c r="AB9" s="13"/>
    </row>
    <row r="10" spans="2:28" s="69" customFormat="1" x14ac:dyDescent="0.2">
      <c r="B10" s="116"/>
      <c r="C10" s="12"/>
      <c r="D10" s="12"/>
      <c r="E10" s="12"/>
      <c r="F10" s="12"/>
      <c r="G10" s="13"/>
      <c r="H10" s="77"/>
      <c r="I10" s="116"/>
      <c r="J10" s="12"/>
      <c r="K10" s="12"/>
      <c r="L10" s="12"/>
      <c r="M10" s="12"/>
      <c r="N10" s="13"/>
      <c r="P10" s="116"/>
      <c r="Q10" s="12"/>
      <c r="R10" s="12"/>
      <c r="S10" s="12"/>
      <c r="T10" s="12"/>
      <c r="U10" s="13"/>
      <c r="W10" s="116"/>
      <c r="X10" s="12"/>
      <c r="Y10" s="12"/>
      <c r="Z10" s="12"/>
      <c r="AA10" s="12"/>
      <c r="AB10" s="13"/>
    </row>
    <row r="11" spans="2:28" s="69" customFormat="1" x14ac:dyDescent="0.2">
      <c r="B11" s="116"/>
      <c r="C11" s="12"/>
      <c r="D11" s="12"/>
      <c r="E11" s="12"/>
      <c r="F11" s="12"/>
      <c r="G11" s="13"/>
      <c r="H11" s="77"/>
      <c r="I11" s="116"/>
      <c r="J11" s="12"/>
      <c r="K11" s="12"/>
      <c r="L11" s="12"/>
      <c r="M11" s="12"/>
      <c r="N11" s="13"/>
      <c r="P11" s="116"/>
      <c r="Q11" s="12"/>
      <c r="R11" s="12"/>
      <c r="S11" s="12"/>
      <c r="T11" s="12"/>
      <c r="U11" s="13"/>
      <c r="W11" s="116"/>
      <c r="X11" s="12"/>
      <c r="Y11" s="12"/>
      <c r="Z11" s="12"/>
      <c r="AA11" s="12"/>
      <c r="AB11" s="13"/>
    </row>
    <row r="12" spans="2:28" s="69" customFormat="1" x14ac:dyDescent="0.2">
      <c r="B12" s="116"/>
      <c r="C12" s="12"/>
      <c r="D12" s="12"/>
      <c r="E12" s="12"/>
      <c r="F12" s="12"/>
      <c r="G12" s="13"/>
      <c r="H12" s="77"/>
      <c r="I12" s="116"/>
      <c r="J12" s="12"/>
      <c r="K12" s="12"/>
      <c r="L12" s="12"/>
      <c r="M12" s="12"/>
      <c r="N12" s="13"/>
      <c r="P12" s="116"/>
      <c r="Q12" s="12"/>
      <c r="R12" s="12"/>
      <c r="S12" s="12"/>
      <c r="T12" s="12"/>
      <c r="U12" s="13"/>
      <c r="W12" s="116"/>
      <c r="X12" s="12"/>
      <c r="Y12" s="12"/>
      <c r="Z12" s="12"/>
      <c r="AA12" s="12"/>
      <c r="AB12" s="13"/>
    </row>
    <row r="13" spans="2:28" s="69" customFormat="1" x14ac:dyDescent="0.2">
      <c r="B13" s="116"/>
      <c r="C13" s="12"/>
      <c r="D13" s="12"/>
      <c r="E13" s="12"/>
      <c r="F13" s="12"/>
      <c r="G13" s="13"/>
      <c r="H13" s="77"/>
      <c r="I13" s="116"/>
      <c r="J13" s="12"/>
      <c r="K13" s="12"/>
      <c r="L13" s="12"/>
      <c r="M13" s="12"/>
      <c r="N13" s="13"/>
      <c r="P13" s="116"/>
      <c r="Q13" s="12"/>
      <c r="R13" s="12"/>
      <c r="S13" s="12"/>
      <c r="T13" s="12"/>
      <c r="U13" s="13"/>
      <c r="W13" s="116"/>
      <c r="X13" s="12"/>
      <c r="Y13" s="12"/>
      <c r="Z13" s="12"/>
      <c r="AA13" s="12"/>
      <c r="AB13" s="13"/>
    </row>
    <row r="14" spans="2:28" s="69" customFormat="1" x14ac:dyDescent="0.2">
      <c r="B14" s="116"/>
      <c r="C14" s="12"/>
      <c r="D14" s="12"/>
      <c r="E14" s="12"/>
      <c r="F14" s="12"/>
      <c r="G14" s="13"/>
      <c r="H14" s="77"/>
      <c r="I14" s="116"/>
      <c r="J14" s="12"/>
      <c r="K14" s="12"/>
      <c r="L14" s="12"/>
      <c r="M14" s="12"/>
      <c r="N14" s="13"/>
      <c r="P14" s="116"/>
      <c r="Q14" s="12"/>
      <c r="R14" s="12"/>
      <c r="S14" s="12"/>
      <c r="T14" s="12"/>
      <c r="U14" s="13"/>
      <c r="W14" s="116"/>
      <c r="X14" s="12"/>
      <c r="Y14" s="12"/>
      <c r="Z14" s="12"/>
      <c r="AA14" s="12"/>
      <c r="AB14" s="13"/>
    </row>
    <row r="15" spans="2:28" s="69" customFormat="1" x14ac:dyDescent="0.2">
      <c r="B15" s="116"/>
      <c r="C15" s="12"/>
      <c r="D15" s="12"/>
      <c r="E15" s="12"/>
      <c r="F15" s="12"/>
      <c r="G15" s="13"/>
      <c r="H15" s="77"/>
      <c r="I15" s="116"/>
      <c r="J15" s="12"/>
      <c r="K15" s="12"/>
      <c r="L15" s="12"/>
      <c r="M15" s="12"/>
      <c r="N15" s="13"/>
      <c r="P15" s="116"/>
      <c r="Q15" s="12"/>
      <c r="R15" s="12"/>
      <c r="S15" s="12"/>
      <c r="T15" s="12"/>
      <c r="U15" s="13"/>
      <c r="W15" s="116"/>
      <c r="X15" s="12"/>
      <c r="Y15" s="12"/>
      <c r="Z15" s="12"/>
      <c r="AA15" s="12"/>
      <c r="AB15" s="13"/>
    </row>
    <row r="16" spans="2:28" s="69" customFormat="1" x14ac:dyDescent="0.2">
      <c r="B16" s="116"/>
      <c r="C16" s="12"/>
      <c r="D16" s="12"/>
      <c r="E16" s="12"/>
      <c r="F16" s="12"/>
      <c r="G16" s="13"/>
      <c r="H16" s="77"/>
      <c r="I16" s="116"/>
      <c r="J16" s="12"/>
      <c r="K16" s="12"/>
      <c r="L16" s="12"/>
      <c r="M16" s="12"/>
      <c r="N16" s="13"/>
      <c r="P16" s="116"/>
      <c r="Q16" s="12"/>
      <c r="R16" s="12"/>
      <c r="S16" s="12"/>
      <c r="T16" s="12"/>
      <c r="U16" s="13"/>
      <c r="W16" s="116"/>
      <c r="X16" s="12"/>
      <c r="Y16" s="12"/>
      <c r="Z16" s="12"/>
      <c r="AA16" s="12"/>
      <c r="AB16" s="13"/>
    </row>
    <row r="17" spans="2:28" s="69" customFormat="1" x14ac:dyDescent="0.2">
      <c r="B17" s="116"/>
      <c r="C17" s="12"/>
      <c r="D17" s="12"/>
      <c r="E17" s="12"/>
      <c r="F17" s="12"/>
      <c r="G17" s="13"/>
      <c r="H17" s="77"/>
      <c r="I17" s="116"/>
      <c r="J17" s="12"/>
      <c r="K17" s="12"/>
      <c r="L17" s="12"/>
      <c r="M17" s="12"/>
      <c r="N17" s="13"/>
      <c r="P17" s="116"/>
      <c r="Q17" s="12"/>
      <c r="R17" s="12"/>
      <c r="S17" s="12"/>
      <c r="T17" s="12"/>
      <c r="U17" s="13"/>
      <c r="W17" s="116"/>
      <c r="X17" s="12"/>
      <c r="Y17" s="12"/>
      <c r="Z17" s="12"/>
      <c r="AA17" s="12"/>
      <c r="AB17" s="13"/>
    </row>
    <row r="18" spans="2:28" s="69" customFormat="1" x14ac:dyDescent="0.2">
      <c r="B18" s="116"/>
      <c r="C18" s="12"/>
      <c r="D18" s="12"/>
      <c r="E18" s="12"/>
      <c r="F18" s="12"/>
      <c r="G18" s="13"/>
      <c r="H18" s="77"/>
      <c r="I18" s="116"/>
      <c r="J18" s="12"/>
      <c r="K18" s="12"/>
      <c r="L18" s="12"/>
      <c r="M18" s="12"/>
      <c r="N18" s="13"/>
      <c r="P18" s="116"/>
      <c r="Q18" s="12"/>
      <c r="R18" s="12"/>
      <c r="S18" s="12"/>
      <c r="T18" s="12"/>
      <c r="U18" s="13"/>
      <c r="W18" s="116"/>
      <c r="X18" s="12"/>
      <c r="Y18" s="12"/>
      <c r="Z18" s="12"/>
      <c r="AA18" s="12"/>
      <c r="AB18" s="13"/>
    </row>
    <row r="19" spans="2:28" s="69" customFormat="1" x14ac:dyDescent="0.2">
      <c r="B19" s="116"/>
      <c r="C19" s="12"/>
      <c r="D19" s="12"/>
      <c r="E19" s="12"/>
      <c r="F19" s="12"/>
      <c r="G19" s="13"/>
      <c r="H19" s="77"/>
      <c r="I19" s="116"/>
      <c r="J19" s="12"/>
      <c r="K19" s="12"/>
      <c r="L19" s="12"/>
      <c r="M19" s="12"/>
      <c r="N19" s="13"/>
      <c r="P19" s="116"/>
      <c r="Q19" s="12"/>
      <c r="R19" s="12"/>
      <c r="S19" s="12"/>
      <c r="T19" s="12"/>
      <c r="U19" s="13"/>
      <c r="W19" s="116"/>
      <c r="X19" s="12"/>
      <c r="Y19" s="12"/>
      <c r="Z19" s="12"/>
      <c r="AA19" s="12"/>
      <c r="AB19" s="13"/>
    </row>
    <row r="20" spans="2:28" s="69" customFormat="1" x14ac:dyDescent="0.2">
      <c r="B20" s="116"/>
      <c r="C20" s="12"/>
      <c r="D20" s="12"/>
      <c r="E20" s="12"/>
      <c r="F20" s="12"/>
      <c r="G20" s="13"/>
      <c r="H20" s="77"/>
      <c r="I20" s="116"/>
      <c r="J20" s="12"/>
      <c r="K20" s="12"/>
      <c r="L20" s="12"/>
      <c r="M20" s="12"/>
      <c r="N20" s="13"/>
      <c r="P20" s="116"/>
      <c r="Q20" s="12"/>
      <c r="R20" s="12"/>
      <c r="S20" s="12"/>
      <c r="T20" s="12"/>
      <c r="U20" s="13"/>
      <c r="W20" s="116"/>
      <c r="X20" s="12"/>
      <c r="Y20" s="12"/>
      <c r="Z20" s="12"/>
      <c r="AA20" s="12"/>
      <c r="AB20" s="13"/>
    </row>
    <row r="21" spans="2:28" s="69" customFormat="1" x14ac:dyDescent="0.2">
      <c r="B21" s="116"/>
      <c r="C21" s="12"/>
      <c r="D21" s="12"/>
      <c r="E21" s="12"/>
      <c r="F21" s="12"/>
      <c r="G21" s="13"/>
      <c r="H21" s="77"/>
      <c r="I21" s="116"/>
      <c r="J21" s="12"/>
      <c r="K21" s="12"/>
      <c r="L21" s="12"/>
      <c r="M21" s="12"/>
      <c r="N21" s="13"/>
      <c r="P21" s="116"/>
      <c r="Q21" s="12"/>
      <c r="R21" s="12"/>
      <c r="S21" s="12"/>
      <c r="T21" s="12"/>
      <c r="U21" s="13"/>
      <c r="W21" s="116"/>
      <c r="X21" s="12"/>
      <c r="Y21" s="12"/>
      <c r="Z21" s="12"/>
      <c r="AA21" s="12"/>
      <c r="AB21" s="13"/>
    </row>
    <row r="22" spans="2:28" s="69" customFormat="1" x14ac:dyDescent="0.2">
      <c r="B22" s="116"/>
      <c r="C22" s="12"/>
      <c r="D22" s="12"/>
      <c r="E22" s="12"/>
      <c r="F22" s="12"/>
      <c r="G22" s="13"/>
      <c r="H22" s="77"/>
      <c r="I22" s="116"/>
      <c r="J22" s="12"/>
      <c r="K22" s="12"/>
      <c r="L22" s="12"/>
      <c r="M22" s="12"/>
      <c r="N22" s="13"/>
      <c r="P22" s="116"/>
      <c r="Q22" s="12"/>
      <c r="R22" s="12"/>
      <c r="S22" s="12"/>
      <c r="T22" s="12"/>
      <c r="U22" s="13"/>
      <c r="W22" s="116"/>
      <c r="X22" s="12"/>
      <c r="Y22" s="12"/>
      <c r="Z22" s="12"/>
      <c r="AA22" s="12"/>
      <c r="AB22" s="13"/>
    </row>
    <row r="23" spans="2:28" s="69" customFormat="1" x14ac:dyDescent="0.2">
      <c r="B23" s="116"/>
      <c r="C23" s="12"/>
      <c r="D23" s="12"/>
      <c r="E23" s="12"/>
      <c r="F23" s="12"/>
      <c r="G23" s="13"/>
      <c r="H23" s="77"/>
      <c r="I23" s="116"/>
      <c r="J23" s="12"/>
      <c r="K23" s="12"/>
      <c r="L23" s="12"/>
      <c r="M23" s="12"/>
      <c r="N23" s="13"/>
      <c r="P23" s="116"/>
      <c r="Q23" s="12"/>
      <c r="R23" s="12"/>
      <c r="S23" s="12"/>
      <c r="T23" s="12"/>
      <c r="U23" s="13"/>
      <c r="W23" s="116"/>
      <c r="X23" s="12"/>
      <c r="Y23" s="12"/>
      <c r="Z23" s="12"/>
      <c r="AA23" s="12"/>
      <c r="AB23" s="13"/>
    </row>
    <row r="24" spans="2:28" s="69" customFormat="1" ht="15" thickBot="1" x14ac:dyDescent="0.25">
      <c r="B24" s="17"/>
      <c r="C24" s="37"/>
      <c r="D24" s="37"/>
      <c r="E24" s="37"/>
      <c r="F24" s="37"/>
      <c r="G24" s="76"/>
      <c r="H24" s="77"/>
      <c r="I24" s="17"/>
      <c r="J24" s="37"/>
      <c r="K24" s="37"/>
      <c r="L24" s="37"/>
      <c r="M24" s="37"/>
      <c r="N24" s="76"/>
      <c r="P24" s="17"/>
      <c r="Q24" s="37"/>
      <c r="R24" s="37"/>
      <c r="S24" s="37"/>
      <c r="T24" s="37"/>
      <c r="U24" s="76"/>
      <c r="W24" s="17"/>
      <c r="X24" s="37"/>
      <c r="Y24" s="37"/>
      <c r="Z24" s="37"/>
      <c r="AA24" s="37"/>
      <c r="AB24" s="76"/>
    </row>
    <row r="29" spans="2:28" ht="15" thickBot="1" x14ac:dyDescent="0.25"/>
    <row r="30" spans="2:28" ht="15" thickBot="1" x14ac:dyDescent="0.25">
      <c r="B30" s="142"/>
      <c r="C30" s="236" t="s">
        <v>125</v>
      </c>
      <c r="D30" s="237"/>
      <c r="E30" s="237"/>
      <c r="F30" s="237"/>
      <c r="G30" s="238"/>
      <c r="H30" s="236" t="s">
        <v>126</v>
      </c>
      <c r="I30" s="237"/>
      <c r="J30" s="237"/>
      <c r="K30" s="237"/>
      <c r="L30" s="238"/>
      <c r="M30" s="236" t="s">
        <v>127</v>
      </c>
      <c r="N30" s="237"/>
      <c r="O30" s="237"/>
      <c r="P30" s="237"/>
      <c r="Q30" s="238"/>
      <c r="R30" s="236" t="s">
        <v>128</v>
      </c>
      <c r="S30" s="237"/>
      <c r="T30" s="237"/>
      <c r="U30" s="237"/>
      <c r="V30" s="238"/>
    </row>
    <row r="31" spans="2:28" ht="15" thickBot="1" x14ac:dyDescent="0.25">
      <c r="B31" s="143"/>
      <c r="C31" s="66" t="s">
        <v>93</v>
      </c>
      <c r="D31" s="66" t="s">
        <v>94</v>
      </c>
      <c r="E31" s="66" t="s">
        <v>95</v>
      </c>
      <c r="F31" s="66" t="s">
        <v>96</v>
      </c>
      <c r="G31" s="82" t="s">
        <v>97</v>
      </c>
      <c r="H31" s="66" t="s">
        <v>98</v>
      </c>
      <c r="I31" s="66" t="s">
        <v>99</v>
      </c>
      <c r="J31" s="66" t="s">
        <v>100</v>
      </c>
      <c r="K31" s="66" t="s">
        <v>101</v>
      </c>
      <c r="L31" s="82" t="s">
        <v>102</v>
      </c>
      <c r="M31" s="66" t="s">
        <v>103</v>
      </c>
      <c r="N31" s="66" t="s">
        <v>104</v>
      </c>
      <c r="O31" s="66" t="s">
        <v>105</v>
      </c>
      <c r="P31" s="66" t="s">
        <v>106</v>
      </c>
      <c r="Q31" s="82" t="s">
        <v>107</v>
      </c>
      <c r="R31" s="66" t="s">
        <v>108</v>
      </c>
      <c r="S31" s="66" t="s">
        <v>109</v>
      </c>
      <c r="T31" s="66" t="s">
        <v>110</v>
      </c>
      <c r="U31" s="66" t="s">
        <v>111</v>
      </c>
      <c r="V31" s="82" t="s">
        <v>112</v>
      </c>
    </row>
    <row r="32" spans="2:28" x14ac:dyDescent="0.2">
      <c r="B32" s="143">
        <v>2006</v>
      </c>
      <c r="C32" s="144">
        <v>2.514885</v>
      </c>
      <c r="D32" s="145">
        <v>3.4146339999999999</v>
      </c>
      <c r="E32" s="145">
        <v>4.2348400000000002</v>
      </c>
      <c r="F32" s="145">
        <v>5.0001100000000003</v>
      </c>
      <c r="G32" s="146">
        <v>5.7868110000000001</v>
      </c>
      <c r="H32" s="147">
        <v>0.5</v>
      </c>
      <c r="I32" s="148">
        <v>0.73</v>
      </c>
      <c r="J32" s="148">
        <v>0.92</v>
      </c>
      <c r="K32" s="148">
        <v>1</v>
      </c>
      <c r="L32" s="149">
        <v>1</v>
      </c>
      <c r="M32" s="144">
        <v>1.31931</v>
      </c>
      <c r="N32" s="145">
        <v>2.2623060000000002</v>
      </c>
      <c r="O32" s="145">
        <v>3.3741439999999998</v>
      </c>
      <c r="P32" s="145">
        <v>4.4715350000000003</v>
      </c>
      <c r="Q32" s="146">
        <v>5.4646169999999996</v>
      </c>
      <c r="R32" s="147">
        <v>0.24</v>
      </c>
      <c r="S32" s="148">
        <v>0.41</v>
      </c>
      <c r="T32" s="148">
        <v>0.64</v>
      </c>
      <c r="U32" s="148">
        <v>0.83</v>
      </c>
      <c r="V32" s="149">
        <v>0.92</v>
      </c>
    </row>
    <row r="33" spans="2:22" x14ac:dyDescent="0.2">
      <c r="B33" s="143">
        <v>2007</v>
      </c>
      <c r="C33" s="150">
        <v>2.5882160000000001</v>
      </c>
      <c r="D33" s="151">
        <v>3.5224310000000001</v>
      </c>
      <c r="E33" s="151">
        <v>4.3441039999999997</v>
      </c>
      <c r="F33" s="151">
        <v>5.0999999999999996</v>
      </c>
      <c r="G33" s="152">
        <v>5.8697629999999998</v>
      </c>
      <c r="H33" s="153">
        <v>0.47</v>
      </c>
      <c r="I33" s="154">
        <v>0.66</v>
      </c>
      <c r="J33" s="154">
        <v>0.9</v>
      </c>
      <c r="K33" s="154">
        <v>0.97</v>
      </c>
      <c r="L33" s="155">
        <v>1</v>
      </c>
      <c r="M33" s="150">
        <v>1.3333330000000001</v>
      </c>
      <c r="N33" s="151">
        <v>2.303245</v>
      </c>
      <c r="O33" s="151">
        <v>3.454523</v>
      </c>
      <c r="P33" s="151">
        <v>4.538462</v>
      </c>
      <c r="Q33" s="152">
        <v>5.5307820000000003</v>
      </c>
      <c r="R33" s="153">
        <v>0.26</v>
      </c>
      <c r="S33" s="154">
        <v>0.44</v>
      </c>
      <c r="T33" s="154">
        <v>0.66</v>
      </c>
      <c r="U33" s="154">
        <v>0.83</v>
      </c>
      <c r="V33" s="155">
        <v>0.92</v>
      </c>
    </row>
    <row r="34" spans="2:22" x14ac:dyDescent="0.2">
      <c r="B34" s="143">
        <v>2008</v>
      </c>
      <c r="C34" s="150">
        <v>2.6438009999999998</v>
      </c>
      <c r="D34" s="151">
        <v>3.5714290000000002</v>
      </c>
      <c r="E34" s="151">
        <v>4.45214</v>
      </c>
      <c r="F34" s="151">
        <v>5.2380950000000004</v>
      </c>
      <c r="G34" s="152">
        <v>5.9688939999999997</v>
      </c>
      <c r="H34" s="153">
        <v>0.46</v>
      </c>
      <c r="I34" s="154">
        <v>0.64</v>
      </c>
      <c r="J34" s="154">
        <v>0.86</v>
      </c>
      <c r="K34" s="154">
        <v>0.92</v>
      </c>
      <c r="L34" s="155">
        <v>1</v>
      </c>
      <c r="M34" s="150">
        <v>1.1702779999999999</v>
      </c>
      <c r="N34" s="151">
        <v>2.1548560000000001</v>
      </c>
      <c r="O34" s="151">
        <v>3.2959339999999999</v>
      </c>
      <c r="P34" s="151">
        <v>4.376728</v>
      </c>
      <c r="Q34" s="152">
        <v>5.3293569999999999</v>
      </c>
      <c r="R34" s="153">
        <v>0.23</v>
      </c>
      <c r="S34" s="154">
        <v>0.41</v>
      </c>
      <c r="T34" s="154">
        <v>0.63</v>
      </c>
      <c r="U34" s="154">
        <v>0.81</v>
      </c>
      <c r="V34" s="155">
        <v>0.92</v>
      </c>
    </row>
    <row r="35" spans="2:22" x14ac:dyDescent="0.2">
      <c r="B35" s="143">
        <v>2009</v>
      </c>
      <c r="C35" s="150">
        <v>2.320624</v>
      </c>
      <c r="D35" s="151">
        <v>3.222664</v>
      </c>
      <c r="E35" s="151">
        <v>4.1007540000000002</v>
      </c>
      <c r="F35" s="151">
        <v>4.9249999999999998</v>
      </c>
      <c r="G35" s="152">
        <v>5.5863769999999997</v>
      </c>
      <c r="H35" s="153">
        <v>0.49</v>
      </c>
      <c r="I35" s="154">
        <v>0.66</v>
      </c>
      <c r="J35" s="154">
        <v>0.83</v>
      </c>
      <c r="K35" s="154">
        <v>0.92</v>
      </c>
      <c r="L35" s="155">
        <v>0.92</v>
      </c>
      <c r="M35" s="150">
        <v>0.98239500000000002</v>
      </c>
      <c r="N35" s="151">
        <v>1.8265690000000001</v>
      </c>
      <c r="O35" s="151">
        <v>2.9354840000000002</v>
      </c>
      <c r="P35" s="151">
        <v>4.035088</v>
      </c>
      <c r="Q35" s="152">
        <v>5.0190739999999998</v>
      </c>
      <c r="R35" s="153">
        <v>0.2</v>
      </c>
      <c r="S35" s="154">
        <v>0.37</v>
      </c>
      <c r="T35" s="154">
        <v>0.6</v>
      </c>
      <c r="U35" s="154">
        <v>0.81</v>
      </c>
      <c r="V35" s="155">
        <v>0.92</v>
      </c>
    </row>
    <row r="36" spans="2:22" x14ac:dyDescent="0.2">
      <c r="B36" s="143">
        <v>2010</v>
      </c>
      <c r="C36" s="150">
        <v>2.2484459999999999</v>
      </c>
      <c r="D36" s="151">
        <v>3.0084240000000002</v>
      </c>
      <c r="E36" s="151">
        <v>3.8680509999999999</v>
      </c>
      <c r="F36" s="151">
        <v>4.6416490000000001</v>
      </c>
      <c r="G36" s="152">
        <v>5.2139819999999997</v>
      </c>
      <c r="H36" s="153">
        <v>0.52</v>
      </c>
      <c r="I36" s="154">
        <v>0.71</v>
      </c>
      <c r="J36" s="154">
        <v>0.86</v>
      </c>
      <c r="K36" s="154">
        <v>0.92</v>
      </c>
      <c r="L36" s="155">
        <v>0.92</v>
      </c>
      <c r="M36" s="150">
        <v>1.016767</v>
      </c>
      <c r="N36" s="151">
        <v>1.83714</v>
      </c>
      <c r="O36" s="151">
        <v>2.803776</v>
      </c>
      <c r="P36" s="151">
        <v>3.8133840000000001</v>
      </c>
      <c r="Q36" s="152">
        <v>4.7269709999999998</v>
      </c>
      <c r="R36" s="153">
        <v>0.23</v>
      </c>
      <c r="S36" s="154">
        <v>0.41</v>
      </c>
      <c r="T36" s="154">
        <v>0.66</v>
      </c>
      <c r="U36" s="154">
        <v>0.85</v>
      </c>
      <c r="V36" s="155">
        <v>0.92</v>
      </c>
    </row>
    <row r="37" spans="2:22" x14ac:dyDescent="0.2">
      <c r="B37" s="143">
        <v>2011</v>
      </c>
      <c r="C37" s="150">
        <v>1.965603</v>
      </c>
      <c r="D37" s="151">
        <v>2.6212599999999999</v>
      </c>
      <c r="E37" s="151">
        <v>3.399006</v>
      </c>
      <c r="F37" s="151">
        <v>4.1666670000000003</v>
      </c>
      <c r="G37" s="152">
        <v>4.7245720000000002</v>
      </c>
      <c r="H37" s="153">
        <v>0.44</v>
      </c>
      <c r="I37" s="154">
        <v>0.68</v>
      </c>
      <c r="J37" s="154">
        <v>0.86</v>
      </c>
      <c r="K37" s="154">
        <v>0.9</v>
      </c>
      <c r="L37" s="155">
        <v>0.92</v>
      </c>
      <c r="M37" s="150">
        <v>0.85119800000000001</v>
      </c>
      <c r="N37" s="151">
        <v>1.4365479999999999</v>
      </c>
      <c r="O37" s="151">
        <v>2.1861090000000001</v>
      </c>
      <c r="P37" s="151">
        <v>2.9218709999999999</v>
      </c>
      <c r="Q37" s="152">
        <v>3.6750780000000001</v>
      </c>
      <c r="R37" s="153">
        <v>0.2</v>
      </c>
      <c r="S37" s="154">
        <v>0.39</v>
      </c>
      <c r="T37" s="154">
        <v>0.64</v>
      </c>
      <c r="U37" s="154">
        <v>0.85</v>
      </c>
      <c r="V37" s="155">
        <v>0.92</v>
      </c>
    </row>
    <row r="38" spans="2:22" x14ac:dyDescent="0.2">
      <c r="B38" s="143">
        <v>2012</v>
      </c>
      <c r="C38" s="150">
        <v>1.616549</v>
      </c>
      <c r="D38" s="151">
        <v>2.276688</v>
      </c>
      <c r="E38" s="151">
        <v>3.0032610000000002</v>
      </c>
      <c r="F38" s="151">
        <v>3.7545039999999998</v>
      </c>
      <c r="G38" s="152">
        <v>4.4148170000000002</v>
      </c>
      <c r="H38" s="153">
        <v>0.41</v>
      </c>
      <c r="I38" s="154">
        <v>0.67</v>
      </c>
      <c r="J38" s="154">
        <v>0.85</v>
      </c>
      <c r="K38" s="154">
        <v>0.9</v>
      </c>
      <c r="L38" s="155">
        <v>0.92</v>
      </c>
      <c r="M38" s="150">
        <v>0.83475100000000002</v>
      </c>
      <c r="N38" s="151">
        <v>1.3839980000000001</v>
      </c>
      <c r="O38" s="151">
        <v>2.0155259999999999</v>
      </c>
      <c r="P38" s="151">
        <v>2.6920839999999999</v>
      </c>
      <c r="Q38" s="152">
        <v>3.4279730000000002</v>
      </c>
      <c r="R38" s="153">
        <v>0.21</v>
      </c>
      <c r="S38" s="154">
        <v>0.43</v>
      </c>
      <c r="T38" s="154">
        <v>0.7</v>
      </c>
      <c r="U38" s="154">
        <v>0.87</v>
      </c>
      <c r="V38" s="155">
        <v>0.92</v>
      </c>
    </row>
    <row r="39" spans="2:22" x14ac:dyDescent="0.2">
      <c r="B39" s="143">
        <v>2013</v>
      </c>
      <c r="C39" s="150">
        <v>1.4567129999999999</v>
      </c>
      <c r="D39" s="151">
        <v>2.0564849999999999</v>
      </c>
      <c r="E39" s="151">
        <v>2.7253180000000001</v>
      </c>
      <c r="F39" s="151">
        <v>3.4158300000000001</v>
      </c>
      <c r="G39" s="152">
        <v>3.9565350000000001</v>
      </c>
      <c r="H39" s="153">
        <v>0.44</v>
      </c>
      <c r="I39" s="154">
        <v>0.67</v>
      </c>
      <c r="J39" s="154">
        <v>0.84</v>
      </c>
      <c r="K39" s="154">
        <v>0.9</v>
      </c>
      <c r="L39" s="155">
        <v>0.92</v>
      </c>
      <c r="M39" s="150">
        <v>0.92600400000000005</v>
      </c>
      <c r="N39" s="151">
        <v>1.446032</v>
      </c>
      <c r="O39" s="151">
        <v>2.0828220000000002</v>
      </c>
      <c r="P39" s="151">
        <v>2.745768</v>
      </c>
      <c r="Q39" s="152">
        <v>3.4082840000000001</v>
      </c>
      <c r="R39" s="153">
        <v>0.26</v>
      </c>
      <c r="S39" s="154">
        <v>0.48</v>
      </c>
      <c r="T39" s="154">
        <v>0.73</v>
      </c>
      <c r="U39" s="154">
        <v>0.88</v>
      </c>
      <c r="V39" s="155">
        <v>0.91</v>
      </c>
    </row>
    <row r="40" spans="2:22" x14ac:dyDescent="0.2">
      <c r="B40" s="143">
        <v>2014</v>
      </c>
      <c r="C40" s="150">
        <v>1.541317</v>
      </c>
      <c r="D40" s="151">
        <v>2.083453</v>
      </c>
      <c r="E40" s="151">
        <v>2.725285</v>
      </c>
      <c r="F40" s="151">
        <v>3.3857140000000001</v>
      </c>
      <c r="G40" s="152">
        <v>3.8902800000000002</v>
      </c>
      <c r="H40" s="153">
        <v>0.49</v>
      </c>
      <c r="I40" s="154">
        <v>0.7</v>
      </c>
      <c r="J40" s="154">
        <v>0.85</v>
      </c>
      <c r="K40" s="154">
        <v>0.9</v>
      </c>
      <c r="L40" s="155">
        <v>0.92</v>
      </c>
      <c r="M40" s="150">
        <v>0.93242800000000003</v>
      </c>
      <c r="N40" s="151">
        <v>1.495652</v>
      </c>
      <c r="O40" s="151">
        <v>2.148917</v>
      </c>
      <c r="P40" s="151">
        <v>2.8229410000000001</v>
      </c>
      <c r="Q40" s="152">
        <v>3.461401</v>
      </c>
      <c r="R40" s="153">
        <v>0.27</v>
      </c>
      <c r="S40" s="154">
        <v>0.48</v>
      </c>
      <c r="T40" s="154">
        <v>0.71</v>
      </c>
      <c r="U40" s="154">
        <v>0.87</v>
      </c>
      <c r="V40" s="155">
        <v>0.9</v>
      </c>
    </row>
    <row r="41" spans="2:22" x14ac:dyDescent="0.2">
      <c r="B41" s="143">
        <v>2015</v>
      </c>
      <c r="C41" s="150">
        <v>1.747824</v>
      </c>
      <c r="D41" s="151">
        <v>2.3046859999999998</v>
      </c>
      <c r="E41" s="151">
        <v>2.9425500000000002</v>
      </c>
      <c r="F41" s="151">
        <v>3.4964249999999999</v>
      </c>
      <c r="G41" s="152">
        <v>3.9694400000000001</v>
      </c>
      <c r="H41" s="153">
        <v>0.56999999999999995</v>
      </c>
      <c r="I41" s="154">
        <v>0.74</v>
      </c>
      <c r="J41" s="154">
        <v>0.86</v>
      </c>
      <c r="K41" s="154">
        <v>0.9</v>
      </c>
      <c r="L41" s="155">
        <v>0.9</v>
      </c>
      <c r="M41" s="150">
        <v>1.012543</v>
      </c>
      <c r="N41" s="151">
        <v>1.6475219999999999</v>
      </c>
      <c r="O41" s="151">
        <v>2.3097059999999998</v>
      </c>
      <c r="P41" s="151">
        <v>2.9702250000000001</v>
      </c>
      <c r="Q41" s="152">
        <v>3.49756</v>
      </c>
      <c r="R41" s="153">
        <v>0.3</v>
      </c>
      <c r="S41" s="154">
        <v>0.49</v>
      </c>
      <c r="T41" s="154">
        <v>0.69</v>
      </c>
      <c r="U41" s="154">
        <v>0.8</v>
      </c>
      <c r="V41" s="155">
        <v>0.9</v>
      </c>
    </row>
    <row r="42" spans="2:22" x14ac:dyDescent="0.2">
      <c r="B42" s="143">
        <v>2016</v>
      </c>
      <c r="C42" s="150">
        <v>1.87297</v>
      </c>
      <c r="D42" s="151">
        <v>2.4352499999999999</v>
      </c>
      <c r="E42" s="151">
        <v>3.0082499999999999</v>
      </c>
      <c r="F42" s="151">
        <v>3.4344250000000001</v>
      </c>
      <c r="G42" s="152">
        <v>3.6865600000000001</v>
      </c>
      <c r="H42" s="153">
        <v>0.56999999999999995</v>
      </c>
      <c r="I42" s="154">
        <v>0.74</v>
      </c>
      <c r="J42" s="154">
        <v>0.85</v>
      </c>
      <c r="K42" s="154">
        <v>0.9</v>
      </c>
      <c r="L42" s="155">
        <v>0.9</v>
      </c>
      <c r="M42" s="150">
        <v>1.19411</v>
      </c>
      <c r="N42" s="151">
        <v>1.7505500000000001</v>
      </c>
      <c r="O42" s="151">
        <v>2.38205</v>
      </c>
      <c r="P42" s="151">
        <v>2.9944999999999999</v>
      </c>
      <c r="Q42" s="152">
        <v>3.4471400000000001</v>
      </c>
      <c r="R42" s="153">
        <v>0.31</v>
      </c>
      <c r="S42" s="154">
        <v>0.49</v>
      </c>
      <c r="T42" s="154">
        <v>0.69</v>
      </c>
      <c r="U42" s="154">
        <v>0.8</v>
      </c>
      <c r="V42" s="155">
        <v>0.85</v>
      </c>
    </row>
    <row r="43" spans="2:22" x14ac:dyDescent="0.2">
      <c r="B43" s="143">
        <v>2017</v>
      </c>
      <c r="C43" s="150">
        <v>2.0296699999999999</v>
      </c>
      <c r="D43" s="151">
        <v>2.5744500000000001</v>
      </c>
      <c r="E43" s="151">
        <v>3.1514000000000002</v>
      </c>
      <c r="F43" s="151">
        <v>3.4948000000000001</v>
      </c>
      <c r="G43" s="152">
        <v>3.9110499999999999</v>
      </c>
      <c r="H43" s="153">
        <v>0.6</v>
      </c>
      <c r="I43" s="154">
        <v>0.75</v>
      </c>
      <c r="J43" s="154">
        <v>0.86</v>
      </c>
      <c r="K43" s="154">
        <v>0.9</v>
      </c>
      <c r="L43" s="155">
        <v>0.9</v>
      </c>
      <c r="M43" s="150">
        <v>1.3042</v>
      </c>
      <c r="N43" s="151">
        <v>1.8892500000000001</v>
      </c>
      <c r="O43" s="151">
        <v>2.5251000000000001</v>
      </c>
      <c r="P43" s="151">
        <v>3.1093000000000002</v>
      </c>
      <c r="Q43" s="152">
        <v>3.4906000000000001</v>
      </c>
      <c r="R43" s="153">
        <v>0.33</v>
      </c>
      <c r="S43" s="154">
        <v>0.5</v>
      </c>
      <c r="T43" s="154">
        <v>0.69</v>
      </c>
      <c r="U43" s="154">
        <v>0.8</v>
      </c>
      <c r="V43" s="155">
        <v>0.87</v>
      </c>
    </row>
    <row r="44" spans="2:22" x14ac:dyDescent="0.2">
      <c r="B44" s="143">
        <v>2018</v>
      </c>
      <c r="C44" s="150">
        <v>2.1164999999999998</v>
      </c>
      <c r="D44" s="151">
        <v>2.6769750000000001</v>
      </c>
      <c r="E44" s="151">
        <v>3.2193000000000001</v>
      </c>
      <c r="F44" s="151">
        <v>3.4923999999999999</v>
      </c>
      <c r="G44" s="152">
        <v>3.7680699999999998</v>
      </c>
      <c r="H44" s="153">
        <v>0.6</v>
      </c>
      <c r="I44" s="154">
        <v>0.75</v>
      </c>
      <c r="J44" s="154">
        <v>0.86</v>
      </c>
      <c r="K44" s="154">
        <v>0.9</v>
      </c>
      <c r="L44" s="155">
        <v>0.9</v>
      </c>
      <c r="M44" s="150">
        <v>1.3042800000000001</v>
      </c>
      <c r="N44" s="151">
        <v>1.8779999999999999</v>
      </c>
      <c r="O44" s="151">
        <v>2.5154999999999998</v>
      </c>
      <c r="P44" s="151">
        <v>3.1133999999999999</v>
      </c>
      <c r="Q44" s="152">
        <v>3.4803199999999999</v>
      </c>
      <c r="R44" s="153">
        <v>0.34</v>
      </c>
      <c r="S44" s="154">
        <v>0.5</v>
      </c>
      <c r="T44" s="154">
        <v>0.68</v>
      </c>
      <c r="U44" s="154">
        <v>0.8</v>
      </c>
      <c r="V44" s="155">
        <v>0.83</v>
      </c>
    </row>
    <row r="45" spans="2:22" x14ac:dyDescent="0.2">
      <c r="B45" s="143">
        <v>2019</v>
      </c>
      <c r="C45" s="150">
        <v>2.1623000000000001</v>
      </c>
      <c r="D45" s="151">
        <v>2.7322000000000002</v>
      </c>
      <c r="E45" s="151">
        <v>3.2434500000000002</v>
      </c>
      <c r="F45" s="151">
        <v>3.4937999999999998</v>
      </c>
      <c r="G45" s="152">
        <v>3.7420900000000001</v>
      </c>
      <c r="H45" s="153">
        <v>0.62</v>
      </c>
      <c r="I45" s="154">
        <v>0.77</v>
      </c>
      <c r="J45" s="154">
        <v>0.88</v>
      </c>
      <c r="K45" s="154">
        <v>0.9</v>
      </c>
      <c r="L45" s="155">
        <v>0.9</v>
      </c>
      <c r="M45" s="150">
        <v>1.3147800000000001</v>
      </c>
      <c r="N45" s="151">
        <v>1.8975</v>
      </c>
      <c r="O45" s="151">
        <v>2.5308000000000002</v>
      </c>
      <c r="P45" s="151">
        <v>3.133</v>
      </c>
      <c r="Q45" s="152">
        <v>3.4826199999999998</v>
      </c>
      <c r="R45" s="153">
        <v>0.35</v>
      </c>
      <c r="S45" s="154">
        <v>0.51</v>
      </c>
      <c r="T45" s="154">
        <v>0.69</v>
      </c>
      <c r="U45" s="154">
        <v>0.8</v>
      </c>
      <c r="V45" s="155">
        <v>0.84</v>
      </c>
    </row>
    <row r="46" spans="2:22" ht="15" thickBot="1" x14ac:dyDescent="0.25">
      <c r="B46" s="156">
        <v>2020</v>
      </c>
      <c r="C46" s="157">
        <v>2.16012</v>
      </c>
      <c r="D46" s="158">
        <v>2.7273000000000001</v>
      </c>
      <c r="E46" s="158">
        <v>3.2387999999999999</v>
      </c>
      <c r="F46" s="158">
        <v>3.4927999999999999</v>
      </c>
      <c r="G46" s="159">
        <v>3.7563200000000001</v>
      </c>
      <c r="H46" s="160">
        <v>0.63</v>
      </c>
      <c r="I46" s="161">
        <v>0.77</v>
      </c>
      <c r="J46" s="161">
        <v>0.88</v>
      </c>
      <c r="K46" s="161">
        <v>0.9</v>
      </c>
      <c r="L46" s="162">
        <v>0.9</v>
      </c>
      <c r="M46" s="157">
        <v>1.3429199999999999</v>
      </c>
      <c r="N46" s="158">
        <v>1.8851249999999999</v>
      </c>
      <c r="O46" s="158">
        <v>2.4975000000000001</v>
      </c>
      <c r="P46" s="158">
        <v>3.1161249999999998</v>
      </c>
      <c r="Q46" s="159">
        <v>3.4799000000000002</v>
      </c>
      <c r="R46" s="160">
        <v>0.36</v>
      </c>
      <c r="S46" s="161">
        <v>0.51</v>
      </c>
      <c r="T46" s="161">
        <v>0.68</v>
      </c>
      <c r="U46" s="161">
        <v>0.8</v>
      </c>
      <c r="V46" s="162">
        <v>0.83</v>
      </c>
    </row>
    <row r="47" spans="2:22" x14ac:dyDescent="0.2">
      <c r="C47" s="163" t="s">
        <v>327</v>
      </c>
    </row>
  </sheetData>
  <customSheetViews>
    <customSheetView guid="{41816220-B35C-45A9-9EE2-EC676D322318}">
      <pageMargins left="0.7" right="0.7" top="0.75" bottom="0.75" header="0.3" footer="0.3"/>
      <pageSetup paperSize="9" orientation="portrait" r:id="rId1"/>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customSheetView>
  </customSheetViews>
  <mergeCells count="8">
    <mergeCell ref="I3:N3"/>
    <mergeCell ref="P3:U3"/>
    <mergeCell ref="W3:AB3"/>
    <mergeCell ref="R30:V30"/>
    <mergeCell ref="C30:G30"/>
    <mergeCell ref="M30:Q30"/>
    <mergeCell ref="H30:L30"/>
    <mergeCell ref="B3:G3"/>
  </mergeCells>
  <pageMargins left="0.7" right="0.7" top="0.75" bottom="0.75" header="0.3" footer="0.3"/>
  <pageSetup paperSize="9" orientation="portrait" r:id="rId2"/>
  <headerFooter>
    <oddHeader>&amp;L&amp;"Times New Roman,Regular"&amp;12&amp;K000000 </oddHeader>
    <evenHeader>&amp;L&amp;"Times New Roman,Regular"&amp;12&amp;K000000 </evenHeader>
    <firstHeader>&amp;L&amp;"Times New Roman,Regular"&amp;12&amp;K000000 </firstHead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CC"/>
    <pageSetUpPr autoPageBreaks="0"/>
  </sheetPr>
  <dimension ref="A1:O48"/>
  <sheetViews>
    <sheetView zoomScale="90" zoomScaleNormal="90" workbookViewId="0"/>
  </sheetViews>
  <sheetFormatPr defaultColWidth="8.85546875" defaultRowHeight="15" x14ac:dyDescent="0.25"/>
  <cols>
    <col min="1" max="1" width="14.28515625" style="109" customWidth="1"/>
    <col min="2" max="2" width="7.5703125" style="109" customWidth="1"/>
    <col min="3" max="4" width="15.5703125" style="109" bestFit="1" customWidth="1"/>
    <col min="5" max="5" width="19.28515625" style="109" customWidth="1"/>
    <col min="6" max="6" width="17.7109375" style="109" bestFit="1" customWidth="1"/>
    <col min="7" max="7" width="15.5703125" style="109" bestFit="1" customWidth="1"/>
    <col min="8" max="8" width="15.85546875" style="109" bestFit="1" customWidth="1"/>
    <col min="9" max="9" width="8.85546875" style="109"/>
    <col min="10" max="10" width="15.5703125" style="109" bestFit="1" customWidth="1"/>
    <col min="11" max="11" width="15.85546875" style="109" customWidth="1"/>
    <col min="12" max="12" width="19" style="109" bestFit="1" customWidth="1"/>
    <col min="13" max="13" width="17.7109375" style="109" bestFit="1" customWidth="1"/>
    <col min="14" max="14" width="15.5703125" style="109" bestFit="1" customWidth="1"/>
    <col min="15" max="15" width="15.85546875" style="109" bestFit="1" customWidth="1"/>
    <col min="16" max="16384" width="8.85546875" style="109"/>
  </cols>
  <sheetData>
    <row r="1" spans="1:15" ht="15.75" thickBot="1" x14ac:dyDescent="0.3">
      <c r="A1" s="69"/>
      <c r="B1" s="69"/>
      <c r="C1" s="69"/>
      <c r="D1" s="69"/>
      <c r="E1" s="69"/>
      <c r="F1" s="69"/>
      <c r="G1" s="69"/>
      <c r="H1" s="69"/>
      <c r="I1" s="69"/>
      <c r="J1" s="69"/>
      <c r="K1" s="69"/>
      <c r="L1" s="69"/>
      <c r="M1" s="69"/>
      <c r="N1" s="69"/>
      <c r="O1" s="69"/>
    </row>
    <row r="2" spans="1:15" ht="15.75" thickBot="1" x14ac:dyDescent="0.3">
      <c r="A2" s="69"/>
      <c r="B2" s="69"/>
      <c r="C2" s="210" t="s">
        <v>397</v>
      </c>
      <c r="D2" s="211"/>
      <c r="E2" s="211"/>
      <c r="F2" s="211"/>
      <c r="G2" s="211"/>
      <c r="H2" s="212"/>
      <c r="I2" s="69"/>
      <c r="J2" s="210" t="s">
        <v>398</v>
      </c>
      <c r="K2" s="211"/>
      <c r="L2" s="211"/>
      <c r="M2" s="211"/>
      <c r="N2" s="211"/>
      <c r="O2" s="212"/>
    </row>
    <row r="3" spans="1:15" x14ac:dyDescent="0.25">
      <c r="A3" s="69"/>
      <c r="B3" s="69"/>
      <c r="C3" s="110"/>
      <c r="D3" s="36"/>
      <c r="E3" s="36"/>
      <c r="F3" s="36"/>
      <c r="G3" s="36"/>
      <c r="H3" s="75"/>
      <c r="I3" s="68"/>
      <c r="J3" s="110"/>
      <c r="K3" s="36"/>
      <c r="L3" s="36"/>
      <c r="M3" s="36"/>
      <c r="N3" s="36"/>
      <c r="O3" s="75"/>
    </row>
    <row r="4" spans="1:15" x14ac:dyDescent="0.25">
      <c r="A4" s="69"/>
      <c r="B4" s="69"/>
      <c r="C4" s="116"/>
      <c r="D4" s="12"/>
      <c r="E4" s="12"/>
      <c r="F4" s="12"/>
      <c r="G4" s="12"/>
      <c r="H4" s="13"/>
      <c r="I4" s="77"/>
      <c r="J4" s="116"/>
      <c r="K4" s="12"/>
      <c r="L4" s="12"/>
      <c r="M4" s="12"/>
      <c r="N4" s="12"/>
      <c r="O4" s="13"/>
    </row>
    <row r="5" spans="1:15" x14ac:dyDescent="0.25">
      <c r="A5" s="69"/>
      <c r="B5" s="69"/>
      <c r="C5" s="116"/>
      <c r="D5" s="12"/>
      <c r="E5" s="12"/>
      <c r="F5" s="12"/>
      <c r="G5" s="12"/>
      <c r="H5" s="13"/>
      <c r="I5" s="77"/>
      <c r="J5" s="116"/>
      <c r="K5" s="12"/>
      <c r="L5" s="12"/>
      <c r="M5" s="12"/>
      <c r="N5" s="12"/>
      <c r="O5" s="13"/>
    </row>
    <row r="6" spans="1:15" x14ac:dyDescent="0.25">
      <c r="A6" s="69"/>
      <c r="B6" s="69"/>
      <c r="C6" s="116"/>
      <c r="D6" s="12"/>
      <c r="E6" s="12"/>
      <c r="F6" s="12"/>
      <c r="G6" s="12"/>
      <c r="H6" s="13"/>
      <c r="I6" s="77"/>
      <c r="J6" s="116"/>
      <c r="K6" s="12"/>
      <c r="L6" s="12"/>
      <c r="M6" s="12"/>
      <c r="N6" s="12"/>
      <c r="O6" s="13"/>
    </row>
    <row r="7" spans="1:15" x14ac:dyDescent="0.25">
      <c r="A7" s="69"/>
      <c r="B7" s="69"/>
      <c r="C7" s="116"/>
      <c r="D7" s="12"/>
      <c r="E7" s="12"/>
      <c r="F7" s="12"/>
      <c r="G7" s="12"/>
      <c r="H7" s="13"/>
      <c r="I7" s="77"/>
      <c r="J7" s="116"/>
      <c r="K7" s="12"/>
      <c r="L7" s="12"/>
      <c r="M7" s="12"/>
      <c r="N7" s="12"/>
      <c r="O7" s="13"/>
    </row>
    <row r="8" spans="1:15" x14ac:dyDescent="0.25">
      <c r="A8" s="69"/>
      <c r="B8" s="69"/>
      <c r="C8" s="116"/>
      <c r="D8" s="12"/>
      <c r="E8" s="12"/>
      <c r="F8" s="12"/>
      <c r="G8" s="12"/>
      <c r="H8" s="13"/>
      <c r="I8" s="77"/>
      <c r="J8" s="116"/>
      <c r="K8" s="12"/>
      <c r="L8" s="12"/>
      <c r="M8" s="12"/>
      <c r="N8" s="12"/>
      <c r="O8" s="13"/>
    </row>
    <row r="9" spans="1:15" x14ac:dyDescent="0.25">
      <c r="A9" s="69"/>
      <c r="B9" s="69"/>
      <c r="C9" s="116"/>
      <c r="D9" s="12"/>
      <c r="E9" s="12"/>
      <c r="F9" s="12"/>
      <c r="G9" s="12"/>
      <c r="H9" s="13"/>
      <c r="I9" s="77"/>
      <c r="J9" s="116"/>
      <c r="K9" s="12"/>
      <c r="L9" s="12"/>
      <c r="M9" s="12"/>
      <c r="N9" s="12"/>
      <c r="O9" s="13"/>
    </row>
    <row r="10" spans="1:15" x14ac:dyDescent="0.25">
      <c r="A10" s="69"/>
      <c r="B10" s="69"/>
      <c r="C10" s="116"/>
      <c r="D10" s="12"/>
      <c r="E10" s="12"/>
      <c r="F10" s="12"/>
      <c r="G10" s="12"/>
      <c r="H10" s="13"/>
      <c r="I10" s="77"/>
      <c r="J10" s="116"/>
      <c r="K10" s="12"/>
      <c r="L10" s="12"/>
      <c r="M10" s="12"/>
      <c r="N10" s="12"/>
      <c r="O10" s="13"/>
    </row>
    <row r="11" spans="1:15" x14ac:dyDescent="0.25">
      <c r="A11" s="69"/>
      <c r="B11" s="69"/>
      <c r="C11" s="116"/>
      <c r="D11" s="12"/>
      <c r="E11" s="12"/>
      <c r="F11" s="12"/>
      <c r="G11" s="12"/>
      <c r="H11" s="13"/>
      <c r="I11" s="77"/>
      <c r="J11" s="116"/>
      <c r="K11" s="12"/>
      <c r="L11" s="12"/>
      <c r="M11" s="12"/>
      <c r="N11" s="12"/>
      <c r="O11" s="13"/>
    </row>
    <row r="12" spans="1:15" x14ac:dyDescent="0.25">
      <c r="A12" s="69"/>
      <c r="B12" s="69"/>
      <c r="C12" s="116"/>
      <c r="D12" s="12"/>
      <c r="E12" s="12"/>
      <c r="F12" s="12"/>
      <c r="G12" s="12"/>
      <c r="H12" s="13"/>
      <c r="I12" s="77"/>
      <c r="J12" s="116"/>
      <c r="K12" s="12"/>
      <c r="L12" s="12"/>
      <c r="M12" s="12"/>
      <c r="N12" s="12"/>
      <c r="O12" s="13"/>
    </row>
    <row r="13" spans="1:15" x14ac:dyDescent="0.25">
      <c r="A13" s="69"/>
      <c r="B13" s="69"/>
      <c r="C13" s="116"/>
      <c r="D13" s="12"/>
      <c r="E13" s="12"/>
      <c r="F13" s="12"/>
      <c r="G13" s="12"/>
      <c r="H13" s="13"/>
      <c r="I13" s="77"/>
      <c r="J13" s="116"/>
      <c r="K13" s="12"/>
      <c r="L13" s="12"/>
      <c r="M13" s="12"/>
      <c r="N13" s="12"/>
      <c r="O13" s="13"/>
    </row>
    <row r="14" spans="1:15" x14ac:dyDescent="0.25">
      <c r="A14" s="69"/>
      <c r="B14" s="69"/>
      <c r="C14" s="116"/>
      <c r="D14" s="12"/>
      <c r="E14" s="12"/>
      <c r="F14" s="12"/>
      <c r="G14" s="12"/>
      <c r="H14" s="13"/>
      <c r="I14" s="77"/>
      <c r="J14" s="116"/>
      <c r="K14" s="12"/>
      <c r="L14" s="12"/>
      <c r="M14" s="12"/>
      <c r="N14" s="12"/>
      <c r="O14" s="13"/>
    </row>
    <row r="15" spans="1:15" x14ac:dyDescent="0.25">
      <c r="A15" s="69"/>
      <c r="B15" s="69"/>
      <c r="C15" s="116"/>
      <c r="D15" s="12"/>
      <c r="E15" s="12"/>
      <c r="F15" s="12"/>
      <c r="G15" s="12"/>
      <c r="H15" s="13"/>
      <c r="I15" s="77"/>
      <c r="J15" s="116"/>
      <c r="K15" s="12"/>
      <c r="L15" s="12"/>
      <c r="M15" s="12"/>
      <c r="N15" s="12"/>
      <c r="O15" s="13"/>
    </row>
    <row r="16" spans="1:15" x14ac:dyDescent="0.25">
      <c r="A16" s="69"/>
      <c r="B16" s="69"/>
      <c r="C16" s="116"/>
      <c r="D16" s="12"/>
      <c r="E16" s="12"/>
      <c r="F16" s="12"/>
      <c r="G16" s="12"/>
      <c r="H16" s="13"/>
      <c r="I16" s="77"/>
      <c r="J16" s="116"/>
      <c r="K16" s="12"/>
      <c r="L16" s="12"/>
      <c r="M16" s="12"/>
      <c r="N16" s="12"/>
      <c r="O16" s="13"/>
    </row>
    <row r="17" spans="1:15" x14ac:dyDescent="0.25">
      <c r="A17" s="69"/>
      <c r="B17" s="69"/>
      <c r="C17" s="116"/>
      <c r="D17" s="12"/>
      <c r="E17" s="12"/>
      <c r="F17" s="12"/>
      <c r="G17" s="12"/>
      <c r="H17" s="13"/>
      <c r="I17" s="77"/>
      <c r="J17" s="116"/>
      <c r="K17" s="12"/>
      <c r="L17" s="12"/>
      <c r="M17" s="12"/>
      <c r="N17" s="12"/>
      <c r="O17" s="13"/>
    </row>
    <row r="18" spans="1:15" x14ac:dyDescent="0.25">
      <c r="A18" s="69"/>
      <c r="B18" s="69"/>
      <c r="C18" s="116"/>
      <c r="D18" s="12"/>
      <c r="E18" s="12"/>
      <c r="F18" s="12"/>
      <c r="G18" s="12"/>
      <c r="H18" s="13"/>
      <c r="I18" s="77"/>
      <c r="J18" s="116"/>
      <c r="K18" s="12"/>
      <c r="L18" s="12"/>
      <c r="M18" s="12"/>
      <c r="N18" s="12"/>
      <c r="O18" s="13"/>
    </row>
    <row r="19" spans="1:15" x14ac:dyDescent="0.25">
      <c r="A19" s="69"/>
      <c r="B19" s="69"/>
      <c r="C19" s="116"/>
      <c r="D19" s="12"/>
      <c r="E19" s="12"/>
      <c r="F19" s="12"/>
      <c r="G19" s="12"/>
      <c r="H19" s="13"/>
      <c r="I19" s="77"/>
      <c r="J19" s="116"/>
      <c r="K19" s="12"/>
      <c r="L19" s="12"/>
      <c r="M19" s="12"/>
      <c r="N19" s="12"/>
      <c r="O19" s="13"/>
    </row>
    <row r="20" spans="1:15" x14ac:dyDescent="0.25">
      <c r="A20" s="69"/>
      <c r="B20" s="69"/>
      <c r="C20" s="116"/>
      <c r="D20" s="12"/>
      <c r="E20" s="12"/>
      <c r="F20" s="12"/>
      <c r="G20" s="12"/>
      <c r="H20" s="13"/>
      <c r="I20" s="77"/>
      <c r="J20" s="116"/>
      <c r="K20" s="12"/>
      <c r="L20" s="12"/>
      <c r="M20" s="12"/>
      <c r="N20" s="12"/>
      <c r="O20" s="13"/>
    </row>
    <row r="21" spans="1:15" x14ac:dyDescent="0.25">
      <c r="A21" s="69"/>
      <c r="B21" s="69"/>
      <c r="C21" s="116"/>
      <c r="D21" s="12"/>
      <c r="E21" s="12"/>
      <c r="F21" s="12"/>
      <c r="G21" s="12"/>
      <c r="H21" s="13"/>
      <c r="I21" s="77"/>
      <c r="J21" s="116"/>
      <c r="K21" s="12"/>
      <c r="L21" s="12"/>
      <c r="M21" s="12"/>
      <c r="N21" s="12"/>
      <c r="O21" s="13"/>
    </row>
    <row r="22" spans="1:15" x14ac:dyDescent="0.25">
      <c r="A22" s="69"/>
      <c r="B22" s="69"/>
      <c r="C22" s="116"/>
      <c r="D22" s="12"/>
      <c r="E22" s="12"/>
      <c r="F22" s="12"/>
      <c r="G22" s="12"/>
      <c r="H22" s="13"/>
      <c r="I22" s="77"/>
      <c r="J22" s="116"/>
      <c r="K22" s="12"/>
      <c r="L22" s="12"/>
      <c r="M22" s="12"/>
      <c r="N22" s="12"/>
      <c r="O22" s="13"/>
    </row>
    <row r="23" spans="1:15" ht="15.75" thickBot="1" x14ac:dyDescent="0.3">
      <c r="A23" s="69"/>
      <c r="B23" s="69"/>
      <c r="C23" s="17"/>
      <c r="D23" s="37"/>
      <c r="E23" s="37"/>
      <c r="F23" s="37"/>
      <c r="G23" s="37"/>
      <c r="H23" s="76"/>
      <c r="I23" s="77"/>
      <c r="J23" s="17"/>
      <c r="K23" s="37"/>
      <c r="L23" s="37"/>
      <c r="M23" s="37"/>
      <c r="N23" s="37"/>
      <c r="O23" s="76"/>
    </row>
    <row r="24" spans="1:15" x14ac:dyDescent="0.25">
      <c r="A24" s="69"/>
      <c r="B24" s="69"/>
      <c r="C24" s="69"/>
      <c r="D24" s="69"/>
      <c r="E24" s="69"/>
      <c r="F24" s="69"/>
      <c r="G24" s="77"/>
      <c r="H24" s="77"/>
      <c r="I24" s="77"/>
      <c r="J24" s="86"/>
      <c r="K24" s="86"/>
      <c r="L24" s="86"/>
      <c r="M24" s="86"/>
      <c r="N24" s="86"/>
      <c r="O24" s="86"/>
    </row>
    <row r="25" spans="1:15" x14ac:dyDescent="0.25">
      <c r="A25" s="77"/>
      <c r="B25" s="77"/>
      <c r="C25" s="77"/>
      <c r="D25" s="77"/>
      <c r="E25" s="77"/>
      <c r="F25" s="77"/>
      <c r="G25" s="77"/>
      <c r="H25" s="77"/>
      <c r="I25" s="77"/>
      <c r="J25" s="86"/>
      <c r="K25" s="86"/>
      <c r="L25" s="86"/>
      <c r="M25" s="86"/>
      <c r="N25" s="86"/>
      <c r="O25" s="86"/>
    </row>
    <row r="26" spans="1:15" ht="15.75" thickBot="1" x14ac:dyDescent="0.3">
      <c r="A26" s="77"/>
      <c r="B26" s="77"/>
      <c r="C26" s="77"/>
      <c r="D26" s="77"/>
      <c r="E26" s="77"/>
      <c r="F26" s="77"/>
      <c r="G26" s="77"/>
      <c r="H26" s="77"/>
      <c r="I26" s="77"/>
      <c r="J26" s="86"/>
      <c r="K26" s="86"/>
      <c r="L26" s="86"/>
      <c r="M26" s="86"/>
      <c r="N26" s="86"/>
      <c r="O26" s="86"/>
    </row>
    <row r="27" spans="1:15" ht="15.75" thickBot="1" x14ac:dyDescent="0.3">
      <c r="A27" s="69"/>
      <c r="B27" s="69"/>
      <c r="C27" s="236" t="s">
        <v>318</v>
      </c>
      <c r="D27" s="237"/>
      <c r="E27" s="237"/>
      <c r="F27" s="237"/>
      <c r="G27" s="237"/>
      <c r="H27" s="238"/>
      <c r="I27" s="88"/>
      <c r="J27" s="236" t="s">
        <v>317</v>
      </c>
      <c r="K27" s="237"/>
      <c r="L27" s="237"/>
      <c r="M27" s="237"/>
      <c r="N27" s="237"/>
      <c r="O27" s="238"/>
    </row>
    <row r="28" spans="1:15" ht="15.75" thickBot="1" x14ac:dyDescent="0.3">
      <c r="A28" s="19" t="s">
        <v>92</v>
      </c>
      <c r="B28" s="14"/>
      <c r="C28" s="64" t="s">
        <v>320</v>
      </c>
      <c r="D28" s="64" t="s">
        <v>321</v>
      </c>
      <c r="E28" s="64" t="s">
        <v>322</v>
      </c>
      <c r="F28" s="64" t="s">
        <v>323</v>
      </c>
      <c r="G28" s="64" t="s">
        <v>324</v>
      </c>
      <c r="H28" s="65" t="s">
        <v>325</v>
      </c>
      <c r="I28" s="64"/>
      <c r="J28" s="66" t="s">
        <v>333</v>
      </c>
      <c r="K28" s="66" t="s">
        <v>334</v>
      </c>
      <c r="L28" s="66" t="s">
        <v>335</v>
      </c>
      <c r="M28" s="66" t="s">
        <v>336</v>
      </c>
      <c r="N28" s="66" t="s">
        <v>337</v>
      </c>
      <c r="O28" s="82" t="s">
        <v>338</v>
      </c>
    </row>
    <row r="29" spans="1:15" x14ac:dyDescent="0.25">
      <c r="A29" s="26" t="s">
        <v>113</v>
      </c>
      <c r="B29" s="124"/>
      <c r="C29" s="117">
        <v>34100</v>
      </c>
      <c r="D29" s="117">
        <v>43514.87890625</v>
      </c>
      <c r="E29" s="117">
        <v>57184.5</v>
      </c>
      <c r="F29" s="117">
        <v>63816.33984375</v>
      </c>
      <c r="G29" s="117">
        <v>74720</v>
      </c>
      <c r="H29" s="107">
        <v>96672</v>
      </c>
      <c r="I29" s="117"/>
      <c r="J29" s="117">
        <v>33853</v>
      </c>
      <c r="K29" s="117">
        <v>45894.5</v>
      </c>
      <c r="L29" s="117">
        <v>64000</v>
      </c>
      <c r="M29" s="117">
        <v>75906.796875</v>
      </c>
      <c r="N29" s="117">
        <v>90230.5</v>
      </c>
      <c r="O29" s="118">
        <v>128000</v>
      </c>
    </row>
    <row r="30" spans="1:15" x14ac:dyDescent="0.25">
      <c r="A30" s="26" t="s">
        <v>114</v>
      </c>
      <c r="B30" s="124"/>
      <c r="C30" s="117">
        <v>34000</v>
      </c>
      <c r="D30" s="117">
        <v>43100</v>
      </c>
      <c r="E30" s="117">
        <v>56213.6015625</v>
      </c>
      <c r="F30" s="117">
        <v>63273.2890625</v>
      </c>
      <c r="G30" s="117">
        <v>73560</v>
      </c>
      <c r="H30" s="107">
        <v>96000</v>
      </c>
      <c r="I30" s="117"/>
      <c r="J30" s="117">
        <v>35000</v>
      </c>
      <c r="K30" s="117">
        <v>47372</v>
      </c>
      <c r="L30" s="117">
        <v>66036</v>
      </c>
      <c r="M30" s="117">
        <v>79013.46875</v>
      </c>
      <c r="N30" s="117">
        <v>93581</v>
      </c>
      <c r="O30" s="118">
        <v>134000</v>
      </c>
    </row>
    <row r="31" spans="1:15" x14ac:dyDescent="0.25">
      <c r="A31" s="26" t="s">
        <v>115</v>
      </c>
      <c r="B31" s="124"/>
      <c r="C31" s="117">
        <v>33100</v>
      </c>
      <c r="D31" s="117">
        <v>41920.5</v>
      </c>
      <c r="E31" s="117">
        <v>54600</v>
      </c>
      <c r="F31" s="117">
        <v>61726.26171875</v>
      </c>
      <c r="G31" s="117">
        <v>72012.1328125</v>
      </c>
      <c r="H31" s="107">
        <v>94397</v>
      </c>
      <c r="I31" s="117"/>
      <c r="J31" s="117">
        <v>36000</v>
      </c>
      <c r="K31" s="117">
        <v>49301</v>
      </c>
      <c r="L31" s="117">
        <v>68800</v>
      </c>
      <c r="M31" s="117">
        <v>82053.5078125</v>
      </c>
      <c r="N31" s="117">
        <v>97801</v>
      </c>
      <c r="O31" s="118">
        <v>139319</v>
      </c>
    </row>
    <row r="32" spans="1:15" x14ac:dyDescent="0.25">
      <c r="A32" s="26" t="s">
        <v>116</v>
      </c>
      <c r="B32" s="124"/>
      <c r="C32" s="117">
        <v>31396</v>
      </c>
      <c r="D32" s="117">
        <v>38774</v>
      </c>
      <c r="E32" s="117">
        <v>50142</v>
      </c>
      <c r="F32" s="117">
        <v>56875.51953125</v>
      </c>
      <c r="G32" s="117">
        <v>67000</v>
      </c>
      <c r="H32" s="107">
        <v>87516</v>
      </c>
      <c r="I32" s="117"/>
      <c r="J32" s="117">
        <v>36316</v>
      </c>
      <c r="K32" s="117">
        <v>49407.80078125</v>
      </c>
      <c r="L32" s="117">
        <v>70000</v>
      </c>
      <c r="M32" s="117">
        <v>81595.7265625</v>
      </c>
      <c r="N32" s="117">
        <v>99000</v>
      </c>
      <c r="O32" s="118">
        <v>137227</v>
      </c>
    </row>
    <row r="33" spans="1:15" x14ac:dyDescent="0.25">
      <c r="A33" s="26" t="s">
        <v>117</v>
      </c>
      <c r="B33" s="124"/>
      <c r="C33" s="117">
        <v>30850</v>
      </c>
      <c r="D33" s="117">
        <v>37457</v>
      </c>
      <c r="E33" s="117">
        <v>48750</v>
      </c>
      <c r="F33" s="117">
        <v>55097.44921875</v>
      </c>
      <c r="G33" s="117">
        <v>65000</v>
      </c>
      <c r="H33" s="107">
        <v>85932</v>
      </c>
      <c r="I33" s="117"/>
      <c r="J33" s="117">
        <v>37862.5</v>
      </c>
      <c r="K33" s="117">
        <v>51303</v>
      </c>
      <c r="L33" s="117">
        <v>73218.5</v>
      </c>
      <c r="M33" s="117">
        <v>85337.53125</v>
      </c>
      <c r="N33" s="117">
        <v>104475</v>
      </c>
      <c r="O33" s="118">
        <v>144616.5</v>
      </c>
    </row>
    <row r="34" spans="1:15" x14ac:dyDescent="0.25">
      <c r="A34" s="26" t="s">
        <v>118</v>
      </c>
      <c r="B34" s="124"/>
      <c r="C34" s="117">
        <v>29866.5</v>
      </c>
      <c r="D34" s="117">
        <v>37288</v>
      </c>
      <c r="E34" s="117">
        <v>48527.5</v>
      </c>
      <c r="F34" s="117">
        <v>54987.44921875</v>
      </c>
      <c r="G34" s="117">
        <v>65089</v>
      </c>
      <c r="H34" s="107">
        <v>85000</v>
      </c>
      <c r="I34" s="117"/>
      <c r="J34" s="117">
        <v>39048</v>
      </c>
      <c r="K34" s="117">
        <v>54310</v>
      </c>
      <c r="L34" s="117">
        <v>78846.5</v>
      </c>
      <c r="M34" s="117">
        <v>92136.609375</v>
      </c>
      <c r="N34" s="117">
        <v>113901.5</v>
      </c>
      <c r="O34" s="118">
        <v>158065</v>
      </c>
    </row>
    <row r="35" spans="1:15" x14ac:dyDescent="0.25">
      <c r="A35" s="26" t="s">
        <v>119</v>
      </c>
      <c r="B35" s="124"/>
      <c r="C35" s="117">
        <v>28623</v>
      </c>
      <c r="D35" s="117">
        <v>36000</v>
      </c>
      <c r="E35" s="117">
        <v>47034.5</v>
      </c>
      <c r="F35" s="117">
        <v>53895.58984375</v>
      </c>
      <c r="G35" s="117">
        <v>63655.5</v>
      </c>
      <c r="H35" s="107">
        <v>84279</v>
      </c>
      <c r="I35" s="117"/>
      <c r="J35" s="117">
        <v>38426</v>
      </c>
      <c r="K35" s="117">
        <v>55629</v>
      </c>
      <c r="L35" s="117">
        <v>83054.5</v>
      </c>
      <c r="M35" s="117">
        <v>98626.3203125</v>
      </c>
      <c r="N35" s="117">
        <v>123113.5</v>
      </c>
      <c r="O35" s="118">
        <v>176721</v>
      </c>
    </row>
    <row r="36" spans="1:15" x14ac:dyDescent="0.25">
      <c r="A36" s="26" t="s">
        <v>120</v>
      </c>
      <c r="B36" s="124"/>
      <c r="C36" s="117">
        <v>30420</v>
      </c>
      <c r="D36" s="117">
        <v>38532</v>
      </c>
      <c r="E36" s="117">
        <v>50139</v>
      </c>
      <c r="F36" s="117">
        <v>58960.83984375</v>
      </c>
      <c r="G36" s="117">
        <v>69952</v>
      </c>
      <c r="H36" s="107">
        <v>94035</v>
      </c>
      <c r="I36" s="117"/>
      <c r="J36" s="117">
        <v>42465</v>
      </c>
      <c r="K36" s="117">
        <v>60163</v>
      </c>
      <c r="L36" s="117">
        <v>92392</v>
      </c>
      <c r="M36" s="117">
        <v>108695.609375</v>
      </c>
      <c r="N36" s="117">
        <v>134131</v>
      </c>
      <c r="O36" s="118">
        <v>196274</v>
      </c>
    </row>
    <row r="37" spans="1:15" x14ac:dyDescent="0.25">
      <c r="A37" s="26" t="s">
        <v>121</v>
      </c>
      <c r="B37" s="124"/>
      <c r="C37" s="117">
        <v>33351</v>
      </c>
      <c r="D37" s="117">
        <v>43153</v>
      </c>
      <c r="E37" s="117">
        <v>56446.80859375</v>
      </c>
      <c r="F37" s="117">
        <v>65009.91015625</v>
      </c>
      <c r="G37" s="117">
        <v>78001.5</v>
      </c>
      <c r="H37" s="107">
        <v>104407</v>
      </c>
      <c r="I37" s="117"/>
      <c r="J37" s="117">
        <v>45467</v>
      </c>
      <c r="K37" s="117">
        <v>65000</v>
      </c>
      <c r="L37" s="117">
        <v>95173</v>
      </c>
      <c r="M37" s="117">
        <v>112906.3515625</v>
      </c>
      <c r="N37" s="117">
        <v>140138</v>
      </c>
      <c r="O37" s="118">
        <v>201580</v>
      </c>
    </row>
    <row r="38" spans="1:15" x14ac:dyDescent="0.25">
      <c r="A38" s="26" t="s">
        <v>122</v>
      </c>
      <c r="B38" s="124"/>
      <c r="C38" s="117">
        <v>33950.01953125</v>
      </c>
      <c r="D38" s="117">
        <v>44000</v>
      </c>
      <c r="E38" s="117">
        <v>57374.9609375</v>
      </c>
      <c r="F38" s="117">
        <v>63820.66015625</v>
      </c>
      <c r="G38" s="117">
        <v>76000</v>
      </c>
      <c r="H38" s="107">
        <v>98786.5</v>
      </c>
      <c r="I38" s="117"/>
      <c r="J38" s="117">
        <v>46981</v>
      </c>
      <c r="K38" s="117">
        <v>64842.3515625</v>
      </c>
      <c r="L38" s="117">
        <v>91907.5</v>
      </c>
      <c r="M38" s="117">
        <v>107213.3515625</v>
      </c>
      <c r="N38" s="117">
        <v>127526</v>
      </c>
      <c r="O38" s="118">
        <v>176575.6875</v>
      </c>
    </row>
    <row r="39" spans="1:15" x14ac:dyDescent="0.25">
      <c r="A39" s="26" t="s">
        <v>123</v>
      </c>
      <c r="B39" s="124"/>
      <c r="C39" s="117">
        <v>36200</v>
      </c>
      <c r="D39" s="117">
        <v>46360.80078125</v>
      </c>
      <c r="E39" s="117">
        <v>60000</v>
      </c>
      <c r="F39" s="117">
        <v>66517.828125</v>
      </c>
      <c r="G39" s="117">
        <v>79566</v>
      </c>
      <c r="H39" s="107">
        <v>103152</v>
      </c>
      <c r="I39" s="117"/>
      <c r="J39" s="117">
        <v>49033</v>
      </c>
      <c r="K39" s="117">
        <v>66695</v>
      </c>
      <c r="L39" s="117">
        <v>93312</v>
      </c>
      <c r="M39" s="117">
        <v>109879.609375</v>
      </c>
      <c r="N39" s="117">
        <v>129967</v>
      </c>
      <c r="O39" s="118">
        <v>180000</v>
      </c>
    </row>
    <row r="40" spans="1:15" x14ac:dyDescent="0.25">
      <c r="A40" s="26" t="s">
        <v>124</v>
      </c>
      <c r="B40" s="124"/>
      <c r="C40" s="117">
        <v>38780</v>
      </c>
      <c r="D40" s="117">
        <v>49559</v>
      </c>
      <c r="E40" s="117">
        <v>64100</v>
      </c>
      <c r="F40" s="117">
        <v>70227.671875</v>
      </c>
      <c r="G40" s="117">
        <v>84191</v>
      </c>
      <c r="H40" s="107">
        <v>108386</v>
      </c>
      <c r="I40" s="117"/>
      <c r="J40" s="117">
        <v>51148</v>
      </c>
      <c r="K40" s="117">
        <v>68542</v>
      </c>
      <c r="L40" s="117">
        <v>94634</v>
      </c>
      <c r="M40" s="117">
        <v>110643.25</v>
      </c>
      <c r="N40" s="117">
        <v>129824</v>
      </c>
      <c r="O40" s="118">
        <v>181000</v>
      </c>
    </row>
    <row r="41" spans="1:15" x14ac:dyDescent="0.25">
      <c r="A41" s="26" t="s">
        <v>129</v>
      </c>
      <c r="B41" s="124"/>
      <c r="C41" s="117">
        <v>41000</v>
      </c>
      <c r="D41" s="117">
        <v>52353</v>
      </c>
      <c r="E41" s="117">
        <v>67915</v>
      </c>
      <c r="F41" s="117">
        <v>73438.4765625</v>
      </c>
      <c r="G41" s="117">
        <v>88254</v>
      </c>
      <c r="H41" s="107">
        <v>112000</v>
      </c>
      <c r="I41" s="117"/>
      <c r="J41" s="117">
        <v>52200</v>
      </c>
      <c r="K41" s="117">
        <v>69549</v>
      </c>
      <c r="L41" s="117">
        <v>96055.359375</v>
      </c>
      <c r="M41" s="117">
        <v>111235.2890625</v>
      </c>
      <c r="N41" s="117">
        <v>130942</v>
      </c>
      <c r="O41" s="118">
        <v>180000</v>
      </c>
    </row>
    <row r="42" spans="1:15" x14ac:dyDescent="0.25">
      <c r="A42" s="26" t="s">
        <v>202</v>
      </c>
      <c r="B42" s="124"/>
      <c r="C42" s="117">
        <v>42684</v>
      </c>
      <c r="D42" s="117">
        <v>54623.98828125</v>
      </c>
      <c r="E42" s="117">
        <v>70177.5</v>
      </c>
      <c r="F42" s="117">
        <v>75755.1484375</v>
      </c>
      <c r="G42" s="117">
        <v>90000</v>
      </c>
      <c r="H42" s="107">
        <v>113400</v>
      </c>
      <c r="I42" s="117"/>
      <c r="J42" s="117">
        <v>53118</v>
      </c>
      <c r="K42" s="117">
        <v>71000</v>
      </c>
      <c r="L42" s="117">
        <v>96746.3203125</v>
      </c>
      <c r="M42" s="117">
        <v>111959.4765625</v>
      </c>
      <c r="N42" s="117">
        <v>132000</v>
      </c>
      <c r="O42" s="118">
        <v>178287</v>
      </c>
    </row>
    <row r="43" spans="1:15" ht="15.75" thickBot="1" x14ac:dyDescent="0.3">
      <c r="A43" s="67" t="s">
        <v>319</v>
      </c>
      <c r="B43" s="48"/>
      <c r="C43" s="22">
        <v>43431</v>
      </c>
      <c r="D43" s="22">
        <v>55783</v>
      </c>
      <c r="E43" s="22">
        <v>73229.84375</v>
      </c>
      <c r="F43" s="22">
        <v>78795.3984375</v>
      </c>
      <c r="G43" s="22">
        <v>94440</v>
      </c>
      <c r="H43" s="108">
        <v>120000</v>
      </c>
      <c r="I43" s="22"/>
      <c r="J43" s="22">
        <v>53970</v>
      </c>
      <c r="K43" s="22">
        <v>70833</v>
      </c>
      <c r="L43" s="22">
        <v>97844</v>
      </c>
      <c r="M43" s="22">
        <v>111994.15625</v>
      </c>
      <c r="N43" s="22">
        <v>133579</v>
      </c>
      <c r="O43" s="18">
        <v>180639</v>
      </c>
    </row>
    <row r="44" spans="1:15" x14ac:dyDescent="0.25">
      <c r="A44" s="242" t="s">
        <v>186</v>
      </c>
      <c r="B44" s="243"/>
      <c r="C44" s="243"/>
      <c r="D44" s="243"/>
      <c r="E44" s="243"/>
      <c r="F44" s="243"/>
      <c r="G44" s="243"/>
      <c r="H44" s="243"/>
      <c r="I44" s="243"/>
      <c r="J44" s="243"/>
      <c r="K44" s="243"/>
      <c r="L44" s="243"/>
      <c r="M44" s="243"/>
      <c r="N44" s="243"/>
      <c r="O44" s="244"/>
    </row>
    <row r="45" spans="1:15" x14ac:dyDescent="0.25">
      <c r="A45" s="245" t="s">
        <v>314</v>
      </c>
      <c r="B45" s="246"/>
      <c r="C45" s="246"/>
      <c r="D45" s="246"/>
      <c r="E45" s="246"/>
      <c r="F45" s="246"/>
      <c r="G45" s="246"/>
      <c r="H45" s="246"/>
      <c r="I45" s="246"/>
      <c r="J45" s="246"/>
      <c r="K45" s="246"/>
      <c r="L45" s="246"/>
      <c r="M45" s="246"/>
      <c r="N45" s="246"/>
      <c r="O45" s="247"/>
    </row>
    <row r="46" spans="1:15" x14ac:dyDescent="0.25">
      <c r="A46" s="136" t="s">
        <v>315</v>
      </c>
      <c r="B46" s="137"/>
      <c r="C46" s="137"/>
      <c r="D46" s="137"/>
      <c r="E46" s="137"/>
      <c r="F46" s="137"/>
      <c r="G46" s="137"/>
      <c r="H46" s="137"/>
      <c r="I46" s="137"/>
      <c r="J46" s="137"/>
      <c r="K46" s="137"/>
      <c r="L46" s="137"/>
      <c r="M46" s="137"/>
      <c r="N46" s="137"/>
      <c r="O46" s="138"/>
    </row>
    <row r="47" spans="1:15" x14ac:dyDescent="0.25">
      <c r="A47" s="139" t="s">
        <v>316</v>
      </c>
      <c r="B47" s="140"/>
      <c r="C47" s="140"/>
      <c r="D47" s="140"/>
      <c r="E47" s="140"/>
      <c r="F47" s="140"/>
      <c r="G47" s="140"/>
      <c r="H47" s="140"/>
      <c r="I47" s="140"/>
      <c r="J47" s="140"/>
      <c r="K47" s="140"/>
      <c r="L47" s="140"/>
      <c r="M47" s="140"/>
      <c r="N47" s="140"/>
      <c r="O47" s="141"/>
    </row>
    <row r="48" spans="1:15" ht="15.75" thickBot="1" x14ac:dyDescent="0.3">
      <c r="A48" s="239" t="s">
        <v>424</v>
      </c>
      <c r="B48" s="240"/>
      <c r="C48" s="240"/>
      <c r="D48" s="240"/>
      <c r="E48" s="240"/>
      <c r="F48" s="240"/>
      <c r="G48" s="240"/>
      <c r="H48" s="240"/>
      <c r="I48" s="240"/>
      <c r="J48" s="240"/>
      <c r="K48" s="240"/>
      <c r="L48" s="240"/>
      <c r="M48" s="240"/>
      <c r="N48" s="240"/>
      <c r="O48" s="241"/>
    </row>
  </sheetData>
  <customSheetViews>
    <customSheetView guid="{41816220-B35C-45A9-9EE2-EC676D322318}">
      <pageMargins left="0.7" right="0.7" top="0.75" bottom="0.75" header="0.3" footer="0.3"/>
      <pageSetup paperSize="9" orientation="portrait" r:id="rId1"/>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customSheetView>
  </customSheetViews>
  <mergeCells count="7">
    <mergeCell ref="A48:O48"/>
    <mergeCell ref="C2:H2"/>
    <mergeCell ref="J2:O2"/>
    <mergeCell ref="C27:H27"/>
    <mergeCell ref="J27:O27"/>
    <mergeCell ref="A44:O44"/>
    <mergeCell ref="A45:O45"/>
  </mergeCells>
  <pageMargins left="0.7" right="0.7" top="0.75" bottom="0.75" header="0.3" footer="0.3"/>
  <pageSetup paperSize="9" orientation="portrait" r:id="rId2"/>
  <headerFooter>
    <oddHeader>&amp;L&amp;"Times New Roman,Regular"&amp;12&amp;K000000 </oddHeader>
    <evenHeader>&amp;L&amp;"Times New Roman,Regular"&amp;12&amp;K000000 </evenHeader>
    <firstHeader>&amp;L&amp;"Times New Roman,Regular"&amp;12&amp;K000000 </firstHead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CC"/>
    <pageSetUpPr autoPageBreaks="0"/>
  </sheetPr>
  <dimension ref="B2:F13"/>
  <sheetViews>
    <sheetView workbookViewId="0"/>
  </sheetViews>
  <sheetFormatPr defaultColWidth="9.140625" defaultRowHeight="14.25" x14ac:dyDescent="0.2"/>
  <cols>
    <col min="1" max="1" width="9.140625" style="10"/>
    <col min="2" max="2" width="39.85546875" style="10" customWidth="1"/>
    <col min="3" max="3" width="21.42578125" style="10" customWidth="1"/>
    <col min="4" max="4" width="21.140625" style="10" customWidth="1"/>
    <col min="5" max="5" width="28.42578125" style="10" customWidth="1"/>
    <col min="6" max="16384" width="9.140625" style="10"/>
  </cols>
  <sheetData>
    <row r="2" spans="2:6" ht="15" thickBot="1" x14ac:dyDescent="0.25"/>
    <row r="3" spans="2:6" ht="15" thickBot="1" x14ac:dyDescent="0.25">
      <c r="B3" s="221" t="s">
        <v>399</v>
      </c>
      <c r="C3" s="222"/>
      <c r="D3" s="222"/>
      <c r="E3" s="223"/>
    </row>
    <row r="4" spans="2:6" ht="15" thickBot="1" x14ac:dyDescent="0.25">
      <c r="B4" s="27"/>
      <c r="C4" s="28">
        <v>2019</v>
      </c>
      <c r="D4" s="28">
        <v>2020</v>
      </c>
      <c r="E4" s="29" t="s">
        <v>59</v>
      </c>
    </row>
    <row r="5" spans="2:6" x14ac:dyDescent="0.2">
      <c r="B5" s="30" t="s">
        <v>53</v>
      </c>
      <c r="C5" s="1"/>
      <c r="D5" s="1"/>
      <c r="E5" s="31"/>
    </row>
    <row r="6" spans="2:6" x14ac:dyDescent="0.2">
      <c r="B6" s="11" t="s">
        <v>41</v>
      </c>
      <c r="C6" s="21">
        <v>146228.63</v>
      </c>
      <c r="D6" s="21">
        <v>149896.18</v>
      </c>
      <c r="E6" s="41">
        <v>3667.5527000000002</v>
      </c>
      <c r="F6" s="83"/>
    </row>
    <row r="7" spans="2:6" x14ac:dyDescent="0.2">
      <c r="B7" s="11" t="s">
        <v>42</v>
      </c>
      <c r="C7" s="21">
        <v>260326.98</v>
      </c>
      <c r="D7" s="21">
        <v>256517.81</v>
      </c>
      <c r="E7" s="16">
        <v>-3809.1738999999998</v>
      </c>
      <c r="F7" s="83"/>
    </row>
    <row r="8" spans="2:6" ht="15" thickBot="1" x14ac:dyDescent="0.25">
      <c r="B8" s="11" t="s">
        <v>43</v>
      </c>
      <c r="C8" s="39">
        <v>58.494872999999998</v>
      </c>
      <c r="D8" s="39">
        <v>60.318457000000002</v>
      </c>
      <c r="E8" s="40" t="s">
        <v>234</v>
      </c>
      <c r="F8" s="81"/>
    </row>
    <row r="9" spans="2:6" x14ac:dyDescent="0.2">
      <c r="B9" s="55" t="s">
        <v>175</v>
      </c>
      <c r="C9" s="49"/>
      <c r="D9" s="49"/>
      <c r="E9" s="50"/>
    </row>
    <row r="10" spans="2:6" x14ac:dyDescent="0.2">
      <c r="B10" s="56" t="s">
        <v>76</v>
      </c>
      <c r="C10" s="51"/>
      <c r="D10" s="51"/>
      <c r="E10" s="52"/>
    </row>
    <row r="11" spans="2:6" x14ac:dyDescent="0.2">
      <c r="B11" s="56" t="s">
        <v>174</v>
      </c>
      <c r="C11" s="51"/>
      <c r="D11" s="51"/>
      <c r="E11" s="52"/>
    </row>
    <row r="12" spans="2:6" x14ac:dyDescent="0.2">
      <c r="B12" s="56" t="s">
        <v>176</v>
      </c>
      <c r="C12" s="51"/>
      <c r="D12" s="51"/>
      <c r="E12" s="52"/>
    </row>
    <row r="13" spans="2:6" ht="15" thickBot="1" x14ac:dyDescent="0.25">
      <c r="B13" s="57" t="s">
        <v>197</v>
      </c>
      <c r="C13" s="53"/>
      <c r="D13" s="53"/>
      <c r="E13" s="54"/>
    </row>
  </sheetData>
  <customSheetViews>
    <customSheetView guid="{41816220-B35C-45A9-9EE2-EC676D322318}">
      <selection activeCell="G1" sqref="G1:L1048576"/>
      <pageMargins left="0.7" right="0.7" top="0.75" bottom="0.75" header="0.3" footer="0.3"/>
      <pageSetup paperSize="9" orientation="portrait" r:id="rId1"/>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customSheetView>
  </customSheetViews>
  <mergeCells count="1">
    <mergeCell ref="B3:E3"/>
  </mergeCells>
  <pageMargins left="0.7" right="0.7" top="0.75" bottom="0.75" header="0.3" footer="0.3"/>
  <pageSetup paperSize="9" orientation="portrait" r:id="rId2"/>
  <headerFooter>
    <oddHeader>&amp;L&amp;"Times New Roman,Regular"&amp;12&amp;K000000 </oddHeader>
    <evenHeader>&amp;L&amp;"Times New Roman,Regular"&amp;12&amp;K000000 </evenHeader>
    <firstHeader>&amp;L&amp;"Times New Roman,Regular"&amp;12&amp;K000000 </first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CC"/>
    <pageSetUpPr autoPageBreaks="0"/>
  </sheetPr>
  <dimension ref="B2:O26"/>
  <sheetViews>
    <sheetView workbookViewId="0"/>
  </sheetViews>
  <sheetFormatPr defaultColWidth="9.140625" defaultRowHeight="14.25" x14ac:dyDescent="0.2"/>
  <cols>
    <col min="1" max="10" width="9.140625" style="10"/>
    <col min="11" max="11" width="11.42578125" style="74" customWidth="1"/>
    <col min="12" max="12" width="48.28515625" style="74" bestFit="1" customWidth="1"/>
    <col min="13" max="16384" width="9.140625" style="10"/>
  </cols>
  <sheetData>
    <row r="2" spans="2:15" ht="15" thickBot="1" x14ac:dyDescent="0.25"/>
    <row r="3" spans="2:15" ht="15" thickBot="1" x14ac:dyDescent="0.25">
      <c r="B3" s="221" t="s">
        <v>400</v>
      </c>
      <c r="C3" s="222"/>
      <c r="D3" s="222"/>
      <c r="E3" s="222"/>
      <c r="F3" s="222"/>
      <c r="G3" s="222"/>
      <c r="H3" s="222"/>
      <c r="I3" s="223"/>
      <c r="K3" s="20"/>
      <c r="L3" s="20" t="s">
        <v>283</v>
      </c>
    </row>
    <row r="4" spans="2:15" x14ac:dyDescent="0.2">
      <c r="B4" s="85"/>
      <c r="C4" s="85"/>
      <c r="D4" s="85"/>
      <c r="E4" s="85"/>
      <c r="F4" s="85"/>
      <c r="G4" s="85"/>
      <c r="H4" s="85"/>
      <c r="I4" s="85"/>
      <c r="K4" s="6">
        <v>2016</v>
      </c>
      <c r="L4" s="21">
        <v>21.2</v>
      </c>
    </row>
    <row r="5" spans="2:15" x14ac:dyDescent="0.2">
      <c r="B5" s="85"/>
      <c r="C5" s="85"/>
      <c r="D5" s="85"/>
      <c r="E5" s="85"/>
      <c r="F5" s="85"/>
      <c r="G5" s="85"/>
      <c r="H5" s="85"/>
      <c r="I5" s="85"/>
      <c r="K5" s="6">
        <v>2017</v>
      </c>
      <c r="L5" s="21">
        <v>23.367000000000001</v>
      </c>
    </row>
    <row r="6" spans="2:15" x14ac:dyDescent="0.2">
      <c r="B6" s="85"/>
      <c r="C6" s="85"/>
      <c r="D6" s="85"/>
      <c r="E6" s="85"/>
      <c r="F6" s="85"/>
      <c r="G6" s="85"/>
      <c r="H6" s="85"/>
      <c r="I6" s="85"/>
      <c r="K6" s="6">
        <v>2018</v>
      </c>
      <c r="L6" s="21">
        <v>17.396570000000001</v>
      </c>
      <c r="O6" s="83"/>
    </row>
    <row r="7" spans="2:15" x14ac:dyDescent="0.2">
      <c r="B7" s="85"/>
      <c r="C7" s="85"/>
      <c r="D7" s="85"/>
      <c r="E7" s="85"/>
      <c r="F7" s="85"/>
      <c r="G7" s="85"/>
      <c r="H7" s="85"/>
      <c r="I7" s="85"/>
      <c r="K7" s="6">
        <v>2019</v>
      </c>
      <c r="L7" s="21">
        <v>16.93</v>
      </c>
      <c r="O7" s="83"/>
    </row>
    <row r="8" spans="2:15" ht="15" thickBot="1" x14ac:dyDescent="0.25">
      <c r="B8" s="85"/>
      <c r="C8" s="85"/>
      <c r="D8" s="85"/>
      <c r="E8" s="85"/>
      <c r="F8" s="85"/>
      <c r="G8" s="85"/>
      <c r="H8" s="85"/>
      <c r="I8" s="85"/>
      <c r="K8" s="60">
        <v>2020</v>
      </c>
      <c r="L8" s="22">
        <v>12.8</v>
      </c>
      <c r="O8" s="83"/>
    </row>
    <row r="9" spans="2:15" x14ac:dyDescent="0.2">
      <c r="B9" s="85"/>
      <c r="C9" s="85"/>
      <c r="D9" s="85"/>
      <c r="E9" s="85"/>
      <c r="F9" s="85"/>
      <c r="G9" s="85"/>
      <c r="H9" s="85"/>
      <c r="I9" s="85"/>
      <c r="L9" s="78"/>
      <c r="O9" s="83"/>
    </row>
    <row r="10" spans="2:15" x14ac:dyDescent="0.2">
      <c r="B10" s="85"/>
      <c r="C10" s="85"/>
      <c r="D10" s="85"/>
      <c r="E10" s="85"/>
      <c r="F10" s="85"/>
      <c r="G10" s="85"/>
      <c r="H10" s="85"/>
      <c r="I10" s="85"/>
      <c r="O10" s="83"/>
    </row>
    <row r="11" spans="2:15" x14ac:dyDescent="0.2">
      <c r="B11" s="85"/>
      <c r="C11" s="85"/>
      <c r="D11" s="85"/>
      <c r="E11" s="85"/>
      <c r="F11" s="85"/>
      <c r="G11" s="85"/>
      <c r="H11" s="85"/>
      <c r="I11" s="85"/>
      <c r="K11" s="74" t="s">
        <v>195</v>
      </c>
      <c r="O11" s="83"/>
    </row>
    <row r="12" spans="2:15" x14ac:dyDescent="0.2">
      <c r="B12" s="85"/>
      <c r="C12" s="85"/>
      <c r="D12" s="85"/>
      <c r="E12" s="85"/>
      <c r="F12" s="85"/>
      <c r="G12" s="85"/>
      <c r="H12" s="85"/>
      <c r="I12" s="85"/>
      <c r="O12" s="83"/>
    </row>
    <row r="13" spans="2:15" x14ac:dyDescent="0.2">
      <c r="B13" s="85"/>
      <c r="C13" s="85"/>
      <c r="D13" s="85"/>
      <c r="E13" s="85"/>
      <c r="F13" s="85"/>
      <c r="G13" s="85"/>
      <c r="H13" s="85"/>
      <c r="I13" s="85"/>
      <c r="O13" s="83"/>
    </row>
    <row r="14" spans="2:15" x14ac:dyDescent="0.2">
      <c r="B14" s="85"/>
      <c r="C14" s="85"/>
      <c r="D14" s="85"/>
      <c r="E14" s="85"/>
      <c r="F14" s="85"/>
      <c r="G14" s="85"/>
      <c r="H14" s="85"/>
      <c r="I14" s="85"/>
      <c r="O14" s="83"/>
    </row>
    <row r="15" spans="2:15" x14ac:dyDescent="0.2">
      <c r="B15" s="85"/>
      <c r="C15" s="85"/>
      <c r="D15" s="85"/>
      <c r="E15" s="85"/>
      <c r="F15" s="85"/>
      <c r="G15" s="85"/>
      <c r="H15" s="85"/>
      <c r="I15" s="85"/>
      <c r="O15" s="83"/>
    </row>
    <row r="16" spans="2:15" x14ac:dyDescent="0.2">
      <c r="B16" s="85"/>
      <c r="C16" s="85"/>
      <c r="D16" s="85"/>
      <c r="E16" s="85"/>
      <c r="F16" s="85"/>
      <c r="G16" s="85"/>
      <c r="H16" s="85"/>
      <c r="I16" s="85"/>
      <c r="O16" s="83"/>
    </row>
    <row r="17" spans="2:15" x14ac:dyDescent="0.2">
      <c r="B17" s="85"/>
      <c r="C17" s="85"/>
      <c r="D17" s="85"/>
      <c r="E17" s="85"/>
      <c r="F17" s="85"/>
      <c r="G17" s="85"/>
      <c r="H17" s="85"/>
      <c r="I17" s="85"/>
      <c r="O17" s="83"/>
    </row>
    <row r="18" spans="2:15" x14ac:dyDescent="0.2">
      <c r="B18" s="85"/>
      <c r="C18" s="85"/>
      <c r="D18" s="85"/>
      <c r="E18" s="85"/>
      <c r="F18" s="85"/>
      <c r="G18" s="85"/>
      <c r="H18" s="85"/>
      <c r="I18" s="85"/>
    </row>
    <row r="19" spans="2:15" x14ac:dyDescent="0.2">
      <c r="B19" s="85"/>
      <c r="C19" s="85"/>
      <c r="D19" s="85"/>
      <c r="E19" s="85"/>
      <c r="F19" s="85"/>
      <c r="G19" s="85"/>
      <c r="H19" s="85"/>
      <c r="I19" s="85"/>
    </row>
    <row r="20" spans="2:15" x14ac:dyDescent="0.2">
      <c r="B20" s="85"/>
      <c r="C20" s="85"/>
      <c r="D20" s="85"/>
      <c r="E20" s="85"/>
      <c r="F20" s="85"/>
      <c r="G20" s="85"/>
      <c r="H20" s="85"/>
      <c r="I20" s="85"/>
    </row>
    <row r="21" spans="2:15" x14ac:dyDescent="0.2">
      <c r="B21" s="85"/>
      <c r="C21" s="85"/>
      <c r="D21" s="85"/>
      <c r="E21" s="85"/>
      <c r="F21" s="85"/>
      <c r="G21" s="85"/>
      <c r="H21" s="85"/>
      <c r="I21" s="85"/>
    </row>
    <row r="22" spans="2:15" x14ac:dyDescent="0.2">
      <c r="B22" s="85"/>
      <c r="C22" s="85"/>
      <c r="D22" s="85"/>
      <c r="E22" s="85"/>
      <c r="F22" s="85"/>
      <c r="G22" s="85"/>
      <c r="H22" s="85"/>
      <c r="I22" s="85"/>
    </row>
    <row r="23" spans="2:15" x14ac:dyDescent="0.2">
      <c r="B23" s="85"/>
      <c r="C23" s="85"/>
      <c r="D23" s="85"/>
      <c r="E23" s="85"/>
      <c r="F23" s="85"/>
      <c r="G23" s="85"/>
      <c r="H23" s="85"/>
      <c r="I23" s="85"/>
    </row>
    <row r="26" spans="2:15" x14ac:dyDescent="0.2">
      <c r="B26" s="85"/>
      <c r="C26" s="85"/>
      <c r="D26" s="85"/>
      <c r="E26" s="85"/>
      <c r="F26" s="85"/>
      <c r="G26" s="85"/>
      <c r="H26" s="85"/>
      <c r="I26" s="85"/>
    </row>
  </sheetData>
  <customSheetViews>
    <customSheetView guid="{41816220-B35C-45A9-9EE2-EC676D322318}">
      <selection activeCell="G38" sqref="G38"/>
      <pageMargins left="0.7" right="0.7" top="0.75" bottom="0.75" header="0.3" footer="0.3"/>
      <pageSetup paperSize="9" orientation="portrait" r:id="rId1"/>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customSheetView>
  </customSheetViews>
  <mergeCells count="1">
    <mergeCell ref="B3:I3"/>
  </mergeCells>
  <pageMargins left="0.7" right="0.7" top="0.75" bottom="0.75" header="0.3" footer="0.3"/>
  <pageSetup paperSize="9" orientation="portrait" r:id="rId2"/>
  <headerFooter>
    <oddHeader>&amp;L&amp;"Times New Roman,Regular"&amp;12&amp;K000000 </oddHeader>
    <evenHeader>&amp;L&amp;"Times New Roman,Regular"&amp;12&amp;K000000 </evenHeader>
    <firstHeader>&amp;L&amp;"Times New Roman,Regular"&amp;12&amp;K000000 </firstHead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CC"/>
    <pageSetUpPr autoPageBreaks="0"/>
  </sheetPr>
  <dimension ref="B2:R31"/>
  <sheetViews>
    <sheetView zoomScaleNormal="100" workbookViewId="0"/>
  </sheetViews>
  <sheetFormatPr defaultColWidth="9.140625" defaultRowHeight="14.25" x14ac:dyDescent="0.2"/>
  <cols>
    <col min="1" max="1" width="9.140625" style="10"/>
    <col min="2" max="2" width="19" style="10" customWidth="1"/>
    <col min="3" max="8" width="9.140625" style="10"/>
    <col min="9" max="9" width="15.7109375" style="10" customWidth="1"/>
    <col min="10" max="10" width="9.140625" style="10"/>
    <col min="11" max="11" width="30.85546875" style="10" customWidth="1"/>
    <col min="12" max="12" width="17.5703125" style="74" bestFit="1" customWidth="1"/>
    <col min="13" max="13" width="36.7109375" style="74" bestFit="1" customWidth="1"/>
    <col min="14" max="14" width="19.42578125" style="10" customWidth="1"/>
    <col min="15" max="15" width="36.7109375" style="10" bestFit="1" customWidth="1"/>
    <col min="16" max="16384" width="9.140625" style="10"/>
  </cols>
  <sheetData>
    <row r="2" spans="2:16" ht="15" thickBot="1" x14ac:dyDescent="0.25"/>
    <row r="3" spans="2:16" ht="15" thickBot="1" x14ac:dyDescent="0.25">
      <c r="B3" s="221" t="s">
        <v>401</v>
      </c>
      <c r="C3" s="222"/>
      <c r="D3" s="222"/>
      <c r="E3" s="222"/>
      <c r="F3" s="222"/>
      <c r="G3" s="222"/>
      <c r="H3" s="222"/>
      <c r="I3" s="223"/>
      <c r="K3" s="19"/>
      <c r="L3" s="20" t="s">
        <v>284</v>
      </c>
      <c r="M3" s="99" t="s">
        <v>288</v>
      </c>
      <c r="N3" s="20" t="s">
        <v>286</v>
      </c>
      <c r="O3" s="99" t="s">
        <v>289</v>
      </c>
    </row>
    <row r="4" spans="2:16" x14ac:dyDescent="0.2">
      <c r="B4" s="85"/>
      <c r="C4" s="85"/>
      <c r="D4" s="85"/>
      <c r="E4" s="85"/>
      <c r="F4" s="85"/>
      <c r="G4" s="85"/>
      <c r="H4" s="85"/>
      <c r="I4" s="85"/>
      <c r="K4" s="2" t="s">
        <v>20</v>
      </c>
      <c r="L4" s="21">
        <v>93.9</v>
      </c>
      <c r="M4" s="16">
        <v>15.6</v>
      </c>
      <c r="N4" s="21">
        <v>105.7</v>
      </c>
      <c r="O4" s="16">
        <v>17.77</v>
      </c>
    </row>
    <row r="5" spans="2:16" x14ac:dyDescent="0.2">
      <c r="B5" s="85"/>
      <c r="C5" s="85"/>
      <c r="D5" s="85"/>
      <c r="E5" s="85"/>
      <c r="F5" s="85"/>
      <c r="G5" s="85"/>
      <c r="H5" s="85"/>
      <c r="I5" s="85"/>
      <c r="K5" s="2" t="s">
        <v>21</v>
      </c>
      <c r="L5" s="21">
        <v>80.180000000000007</v>
      </c>
      <c r="M5" s="16">
        <v>13.37</v>
      </c>
      <c r="N5" s="21">
        <v>112.8</v>
      </c>
      <c r="O5" s="16">
        <v>17.395900000000001</v>
      </c>
    </row>
    <row r="6" spans="2:16" x14ac:dyDescent="0.2">
      <c r="B6" s="85"/>
      <c r="C6" s="85"/>
      <c r="D6" s="85"/>
      <c r="E6" s="85"/>
      <c r="F6" s="85"/>
      <c r="G6" s="85"/>
      <c r="H6" s="85"/>
      <c r="I6" s="85"/>
      <c r="K6" s="2" t="s">
        <v>22</v>
      </c>
      <c r="L6" s="21">
        <v>100.95</v>
      </c>
      <c r="M6" s="16">
        <v>15.148999999999999</v>
      </c>
      <c r="N6" s="21">
        <v>126.4</v>
      </c>
      <c r="O6" s="16">
        <v>17.239999999999998</v>
      </c>
      <c r="P6" s="83"/>
    </row>
    <row r="7" spans="2:16" x14ac:dyDescent="0.2">
      <c r="B7" s="85"/>
      <c r="C7" s="85"/>
      <c r="D7" s="85"/>
      <c r="E7" s="85"/>
      <c r="F7" s="85"/>
      <c r="G7" s="85"/>
      <c r="H7" s="85"/>
      <c r="I7" s="85"/>
      <c r="K7" s="2" t="s">
        <v>23</v>
      </c>
      <c r="L7" s="21">
        <v>114.9</v>
      </c>
      <c r="M7" s="16">
        <v>17.46</v>
      </c>
      <c r="N7" s="21">
        <v>78.8</v>
      </c>
      <c r="O7" s="16">
        <v>16.920000000000002</v>
      </c>
      <c r="P7" s="83"/>
    </row>
    <row r="8" spans="2:16" x14ac:dyDescent="0.2">
      <c r="B8" s="85"/>
      <c r="C8" s="85"/>
      <c r="D8" s="85"/>
      <c r="E8" s="85"/>
      <c r="F8" s="85"/>
      <c r="G8" s="85"/>
      <c r="H8" s="85"/>
      <c r="I8" s="85"/>
      <c r="K8" s="2" t="s">
        <v>24</v>
      </c>
      <c r="L8" s="21">
        <v>148.30000000000001</v>
      </c>
      <c r="M8" s="16">
        <v>18.708939999999998</v>
      </c>
      <c r="N8" s="21">
        <v>79.400000000000006</v>
      </c>
      <c r="O8" s="16">
        <v>17.690000000000001</v>
      </c>
      <c r="P8" s="83"/>
    </row>
    <row r="9" spans="2:16" x14ac:dyDescent="0.2">
      <c r="B9" s="85"/>
      <c r="C9" s="85"/>
      <c r="D9" s="85"/>
      <c r="E9" s="85"/>
      <c r="F9" s="85"/>
      <c r="G9" s="85"/>
      <c r="H9" s="85"/>
      <c r="I9" s="85"/>
      <c r="K9" s="2" t="s">
        <v>25</v>
      </c>
      <c r="L9" s="21">
        <v>153.5</v>
      </c>
      <c r="M9" s="16">
        <v>19.538</v>
      </c>
      <c r="N9" s="21">
        <v>89.6</v>
      </c>
      <c r="O9" s="16">
        <v>15.8</v>
      </c>
      <c r="P9" s="83"/>
    </row>
    <row r="10" spans="2:16" x14ac:dyDescent="0.2">
      <c r="B10" s="85"/>
      <c r="C10" s="85"/>
      <c r="D10" s="85"/>
      <c r="E10" s="85"/>
      <c r="F10" s="85"/>
      <c r="G10" s="85"/>
      <c r="H10" s="85"/>
      <c r="I10" s="85"/>
      <c r="K10" s="2" t="s">
        <v>210</v>
      </c>
      <c r="L10" s="21">
        <v>171.97</v>
      </c>
      <c r="M10" s="16">
        <v>18.489999999999998</v>
      </c>
      <c r="N10" s="21">
        <v>86.578000000000003</v>
      </c>
      <c r="O10" s="16">
        <v>13.87</v>
      </c>
      <c r="P10" s="83"/>
    </row>
    <row r="11" spans="2:16" x14ac:dyDescent="0.2">
      <c r="B11" s="85"/>
      <c r="C11" s="85"/>
      <c r="D11" s="85"/>
      <c r="E11" s="85"/>
      <c r="F11" s="85"/>
      <c r="G11" s="85"/>
      <c r="H11" s="85"/>
      <c r="I11" s="85"/>
      <c r="K11" s="2" t="s">
        <v>211</v>
      </c>
      <c r="L11" s="21">
        <v>158.6</v>
      </c>
      <c r="M11" s="16">
        <v>18.866</v>
      </c>
      <c r="N11" s="21">
        <v>69.3</v>
      </c>
      <c r="O11" s="16">
        <v>12.7</v>
      </c>
      <c r="P11" s="83"/>
    </row>
    <row r="12" spans="2:16" x14ac:dyDescent="0.2">
      <c r="B12" s="85"/>
      <c r="C12" s="85"/>
      <c r="D12" s="85"/>
      <c r="E12" s="85"/>
      <c r="F12" s="85"/>
      <c r="G12" s="85"/>
      <c r="H12" s="85"/>
      <c r="I12" s="85"/>
      <c r="K12" s="2" t="s">
        <v>212</v>
      </c>
      <c r="L12" s="21">
        <v>158.91</v>
      </c>
      <c r="M12" s="16">
        <v>18.350000000000001</v>
      </c>
      <c r="N12" s="21">
        <v>71.900000000000006</v>
      </c>
      <c r="O12" s="16">
        <v>9.56</v>
      </c>
      <c r="P12" s="83"/>
    </row>
    <row r="13" spans="2:16" x14ac:dyDescent="0.2">
      <c r="B13" s="85"/>
      <c r="C13" s="85"/>
      <c r="D13" s="85"/>
      <c r="E13" s="85"/>
      <c r="F13" s="85"/>
      <c r="G13" s="85"/>
      <c r="H13" s="85"/>
      <c r="I13" s="85"/>
      <c r="K13" s="2" t="s">
        <v>213</v>
      </c>
      <c r="L13" s="21">
        <v>154.19999999999999</v>
      </c>
      <c r="M13" s="16">
        <v>17.146000000000001</v>
      </c>
      <c r="N13" s="21">
        <v>85.856999999999999</v>
      </c>
      <c r="O13" s="16">
        <v>9.83</v>
      </c>
      <c r="P13" s="83"/>
    </row>
    <row r="14" spans="2:16" x14ac:dyDescent="0.2">
      <c r="B14" s="85"/>
      <c r="C14" s="85"/>
      <c r="D14" s="85"/>
      <c r="E14" s="85"/>
      <c r="F14" s="85"/>
      <c r="G14" s="85"/>
      <c r="H14" s="85"/>
      <c r="I14" s="85"/>
      <c r="K14" s="2" t="s">
        <v>214</v>
      </c>
      <c r="L14" s="21">
        <v>154.5</v>
      </c>
      <c r="M14" s="16">
        <v>16.989999999999998</v>
      </c>
      <c r="N14" s="21">
        <v>79.260000000000005</v>
      </c>
      <c r="O14" s="16">
        <v>8.3000000000000007</v>
      </c>
      <c r="P14" s="83"/>
    </row>
    <row r="15" spans="2:16" ht="15" thickBot="1" x14ac:dyDescent="0.25">
      <c r="B15" s="85"/>
      <c r="C15" s="85"/>
      <c r="D15" s="85"/>
      <c r="E15" s="85"/>
      <c r="F15" s="85"/>
      <c r="G15" s="85"/>
      <c r="H15" s="85"/>
      <c r="I15" s="85"/>
      <c r="K15" s="3" t="s">
        <v>215</v>
      </c>
      <c r="L15" s="22">
        <v>157.6</v>
      </c>
      <c r="M15" s="18">
        <v>16.911200000000001</v>
      </c>
      <c r="N15" s="22">
        <v>98.3</v>
      </c>
      <c r="O15" s="18">
        <v>9.1</v>
      </c>
      <c r="P15" s="83"/>
    </row>
    <row r="16" spans="2:16" x14ac:dyDescent="0.2">
      <c r="B16" s="85"/>
      <c r="C16" s="85"/>
      <c r="D16" s="85"/>
      <c r="E16" s="85"/>
      <c r="F16" s="85"/>
      <c r="G16" s="85"/>
      <c r="H16" s="85"/>
      <c r="I16" s="85"/>
      <c r="L16" s="78"/>
      <c r="M16" s="78"/>
      <c r="P16" s="83"/>
    </row>
    <row r="17" spans="2:18" x14ac:dyDescent="0.2">
      <c r="B17" s="85"/>
      <c r="C17" s="85"/>
      <c r="D17" s="85"/>
      <c r="E17" s="85"/>
      <c r="F17" s="85"/>
      <c r="G17" s="85"/>
      <c r="H17" s="85"/>
      <c r="I17" s="85"/>
      <c r="P17" s="83"/>
    </row>
    <row r="18" spans="2:18" x14ac:dyDescent="0.2">
      <c r="B18" s="85"/>
      <c r="C18" s="85"/>
      <c r="D18" s="85"/>
      <c r="E18" s="85"/>
      <c r="F18" s="85"/>
      <c r="G18" s="85"/>
      <c r="H18" s="85"/>
      <c r="I18" s="85"/>
      <c r="K18" s="10" t="s">
        <v>195</v>
      </c>
    </row>
    <row r="19" spans="2:18" x14ac:dyDescent="0.2">
      <c r="B19" s="85"/>
      <c r="C19" s="85"/>
      <c r="D19" s="85"/>
      <c r="E19" s="85"/>
      <c r="F19" s="85"/>
      <c r="G19" s="85"/>
      <c r="H19" s="85"/>
      <c r="I19" s="85"/>
    </row>
    <row r="20" spans="2:18" x14ac:dyDescent="0.2">
      <c r="B20" s="85"/>
      <c r="C20" s="85"/>
      <c r="D20" s="85"/>
      <c r="E20" s="85"/>
      <c r="F20" s="85"/>
      <c r="G20" s="85"/>
      <c r="H20" s="85"/>
      <c r="I20" s="85"/>
      <c r="R20" s="83"/>
    </row>
    <row r="21" spans="2:18" x14ac:dyDescent="0.2">
      <c r="B21" s="85"/>
      <c r="C21" s="85"/>
      <c r="D21" s="85"/>
      <c r="E21" s="85"/>
      <c r="F21" s="85"/>
      <c r="G21" s="85"/>
      <c r="H21" s="85"/>
      <c r="I21" s="85"/>
      <c r="R21" s="83"/>
    </row>
    <row r="22" spans="2:18" x14ac:dyDescent="0.2">
      <c r="B22" s="85"/>
      <c r="C22" s="85"/>
      <c r="D22" s="85"/>
      <c r="E22" s="85"/>
      <c r="F22" s="85"/>
      <c r="G22" s="85"/>
      <c r="H22" s="85"/>
      <c r="I22" s="85"/>
      <c r="L22" s="10"/>
      <c r="M22" s="10"/>
    </row>
    <row r="23" spans="2:18" x14ac:dyDescent="0.2">
      <c r="B23" s="85"/>
      <c r="C23" s="85"/>
      <c r="D23" s="85"/>
      <c r="E23" s="85"/>
      <c r="F23" s="85"/>
      <c r="G23" s="85"/>
      <c r="H23" s="85"/>
      <c r="I23" s="85"/>
      <c r="L23" s="83"/>
      <c r="M23" s="83"/>
      <c r="N23" s="83"/>
      <c r="O23" s="83"/>
      <c r="P23" s="83"/>
      <c r="Q23" s="83"/>
      <c r="R23" s="83"/>
    </row>
    <row r="24" spans="2:18" x14ac:dyDescent="0.2">
      <c r="L24" s="10"/>
      <c r="M24" s="10"/>
    </row>
    <row r="25" spans="2:18" x14ac:dyDescent="0.2">
      <c r="L25" s="10"/>
      <c r="M25" s="10"/>
    </row>
    <row r="26" spans="2:18" x14ac:dyDescent="0.2">
      <c r="B26" s="85"/>
      <c r="C26" s="85"/>
      <c r="D26" s="85"/>
      <c r="E26" s="85"/>
      <c r="F26" s="85"/>
      <c r="G26" s="85"/>
      <c r="H26" s="85"/>
      <c r="I26" s="85"/>
      <c r="L26" s="10"/>
      <c r="M26" s="10"/>
    </row>
    <row r="27" spans="2:18" x14ac:dyDescent="0.2">
      <c r="L27" s="10"/>
      <c r="M27" s="10"/>
    </row>
    <row r="28" spans="2:18" x14ac:dyDescent="0.2">
      <c r="L28" s="10"/>
      <c r="M28" s="10"/>
    </row>
    <row r="29" spans="2:18" x14ac:dyDescent="0.2">
      <c r="L29" s="10"/>
      <c r="M29" s="10"/>
    </row>
    <row r="30" spans="2:18" x14ac:dyDescent="0.2">
      <c r="L30" s="10"/>
      <c r="M30" s="10"/>
    </row>
    <row r="31" spans="2:18" x14ac:dyDescent="0.2">
      <c r="L31" s="10"/>
      <c r="M31" s="10"/>
    </row>
  </sheetData>
  <customSheetViews>
    <customSheetView guid="{41816220-B35C-45A9-9EE2-EC676D322318}">
      <pageMargins left="0.7" right="0.7" top="0.75" bottom="0.75" header="0.3" footer="0.3"/>
      <pageSetup paperSize="9" orientation="portrait" r:id="rId1"/>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customSheetView>
  </customSheetViews>
  <mergeCells count="1">
    <mergeCell ref="B3:I3"/>
  </mergeCells>
  <pageMargins left="0.7" right="0.7" top="0.75" bottom="0.75" header="0.3" footer="0.3"/>
  <pageSetup paperSize="9" orientation="portrait" r:id="rId2"/>
  <headerFooter>
    <oddHeader>&amp;L&amp;"Times New Roman,Regular"&amp;12&amp;K000000 </oddHeader>
    <evenHeader>&amp;L&amp;"Times New Roman,Regular"&amp;12&amp;K000000 </evenHeader>
    <firstHeader>&amp;L&amp;"Times New Roman,Regular"&amp;12&amp;K000000 </firstHead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CC"/>
    <pageSetUpPr autoPageBreaks="0"/>
  </sheetPr>
  <dimension ref="B2:G32"/>
  <sheetViews>
    <sheetView workbookViewId="0"/>
  </sheetViews>
  <sheetFormatPr defaultColWidth="9.140625" defaultRowHeight="14.25" x14ac:dyDescent="0.2"/>
  <cols>
    <col min="1" max="1" width="9.140625" style="10"/>
    <col min="2" max="2" width="33.5703125" style="10" customWidth="1"/>
    <col min="3" max="3" width="19.5703125" style="10" customWidth="1"/>
    <col min="4" max="5" width="18.85546875" style="10" customWidth="1"/>
    <col min="6" max="16384" width="9.140625" style="10"/>
  </cols>
  <sheetData>
    <row r="2" spans="2:7" ht="15" thickBot="1" x14ac:dyDescent="0.25"/>
    <row r="3" spans="2:7" ht="14.45" customHeight="1" thickBot="1" x14ac:dyDescent="0.25">
      <c r="B3" s="221" t="s">
        <v>402</v>
      </c>
      <c r="C3" s="222"/>
      <c r="D3" s="222"/>
      <c r="E3" s="223"/>
    </row>
    <row r="4" spans="2:7" ht="15" customHeight="1" thickBot="1" x14ac:dyDescent="0.25">
      <c r="B4" s="27"/>
      <c r="C4" s="28" t="s">
        <v>68</v>
      </c>
      <c r="D4" s="28" t="s">
        <v>69</v>
      </c>
      <c r="E4" s="29" t="s">
        <v>70</v>
      </c>
    </row>
    <row r="5" spans="2:7" ht="14.1" customHeight="1" x14ac:dyDescent="0.2">
      <c r="B5" s="30" t="s">
        <v>53</v>
      </c>
      <c r="C5" s="1"/>
      <c r="D5" s="1"/>
      <c r="E5" s="31"/>
    </row>
    <row r="6" spans="2:7" x14ac:dyDescent="0.2">
      <c r="B6" s="11" t="s">
        <v>41</v>
      </c>
      <c r="C6" s="21">
        <v>271138.17</v>
      </c>
      <c r="D6" s="21">
        <v>362274.9</v>
      </c>
      <c r="E6" s="41" t="s">
        <v>394</v>
      </c>
      <c r="G6" s="83"/>
    </row>
    <row r="7" spans="2:7" x14ac:dyDescent="0.2">
      <c r="B7" s="11" t="s">
        <v>42</v>
      </c>
      <c r="C7" s="21">
        <v>428571.46</v>
      </c>
      <c r="D7" s="21">
        <v>411658.51</v>
      </c>
      <c r="E7" s="41" t="s">
        <v>272</v>
      </c>
      <c r="F7" s="83"/>
    </row>
    <row r="8" spans="2:7" x14ac:dyDescent="0.2">
      <c r="B8" s="11" t="s">
        <v>43</v>
      </c>
      <c r="C8" s="32">
        <v>65.348291000000003</v>
      </c>
      <c r="D8" s="32">
        <v>88.461194000000006</v>
      </c>
      <c r="E8" s="45" t="s">
        <v>235</v>
      </c>
    </row>
    <row r="9" spans="2:7" x14ac:dyDescent="0.2">
      <c r="B9" s="11" t="s">
        <v>44</v>
      </c>
      <c r="C9" s="21">
        <v>109461.81</v>
      </c>
      <c r="D9" s="21">
        <v>132177.04999999999</v>
      </c>
      <c r="E9" s="41" t="s">
        <v>273</v>
      </c>
    </row>
    <row r="10" spans="2:7" x14ac:dyDescent="0.2">
      <c r="B10" s="11" t="s">
        <v>45</v>
      </c>
      <c r="C10" s="32">
        <v>2.5886355000000001</v>
      </c>
      <c r="D10" s="32">
        <v>2.7960501999999998</v>
      </c>
      <c r="E10" s="38" t="s">
        <v>67</v>
      </c>
    </row>
    <row r="11" spans="2:7" x14ac:dyDescent="0.2">
      <c r="B11" s="11" t="s">
        <v>46</v>
      </c>
      <c r="C11" s="21">
        <v>23.694419</v>
      </c>
      <c r="D11" s="21">
        <v>26.953434000000001</v>
      </c>
      <c r="E11" s="16" t="s">
        <v>75</v>
      </c>
    </row>
    <row r="12" spans="2:7" x14ac:dyDescent="0.2">
      <c r="B12" s="11" t="s">
        <v>47</v>
      </c>
      <c r="C12" s="21">
        <v>1790.6147000000001</v>
      </c>
      <c r="D12" s="21">
        <v>1683.2539999999999</v>
      </c>
      <c r="E12" s="41" t="s">
        <v>236</v>
      </c>
    </row>
    <row r="13" spans="2:7" x14ac:dyDescent="0.2">
      <c r="B13" s="11" t="s">
        <v>48</v>
      </c>
      <c r="C13" s="32">
        <v>2.6706094</v>
      </c>
      <c r="D13" s="32">
        <v>2.7771694999999998</v>
      </c>
      <c r="E13" s="45" t="s">
        <v>204</v>
      </c>
    </row>
    <row r="14" spans="2:7" x14ac:dyDescent="0.2">
      <c r="B14" s="11" t="s">
        <v>58</v>
      </c>
      <c r="C14" s="2"/>
      <c r="D14" s="2"/>
      <c r="E14" s="38"/>
    </row>
    <row r="15" spans="2:7" x14ac:dyDescent="0.2">
      <c r="B15" s="33" t="s">
        <v>49</v>
      </c>
      <c r="C15" s="32">
        <v>72.967588000000006</v>
      </c>
      <c r="D15" s="32">
        <v>83.650615999999999</v>
      </c>
      <c r="E15" s="38" t="s">
        <v>237</v>
      </c>
    </row>
    <row r="16" spans="2:7" x14ac:dyDescent="0.2">
      <c r="B16" s="33" t="s">
        <v>50</v>
      </c>
      <c r="C16" s="32">
        <v>14.054198</v>
      </c>
      <c r="D16" s="32">
        <v>7.3908174999999998</v>
      </c>
      <c r="E16" s="45" t="s">
        <v>238</v>
      </c>
    </row>
    <row r="17" spans="2:5" x14ac:dyDescent="0.2">
      <c r="B17" s="33" t="s">
        <v>51</v>
      </c>
      <c r="C17" s="32">
        <v>12.978215000000001</v>
      </c>
      <c r="D17" s="32">
        <v>8.9585665999999993</v>
      </c>
      <c r="E17" s="45" t="s">
        <v>239</v>
      </c>
    </row>
    <row r="18" spans="2:5" x14ac:dyDescent="0.2">
      <c r="B18" s="34" t="s">
        <v>52</v>
      </c>
      <c r="C18" s="21"/>
      <c r="D18" s="21"/>
      <c r="E18" s="38"/>
    </row>
    <row r="19" spans="2:5" x14ac:dyDescent="0.2">
      <c r="B19" s="11" t="s">
        <v>54</v>
      </c>
      <c r="C19" s="44">
        <v>42.001992999999999</v>
      </c>
      <c r="D19" s="44">
        <v>39.882418999999999</v>
      </c>
      <c r="E19" s="41" t="s">
        <v>199</v>
      </c>
    </row>
    <row r="20" spans="2:5" x14ac:dyDescent="0.2">
      <c r="B20" s="11" t="s">
        <v>55</v>
      </c>
      <c r="C20" s="32">
        <v>77.231667999999999</v>
      </c>
      <c r="D20" s="32">
        <v>87.458006999999995</v>
      </c>
      <c r="E20" s="45" t="s">
        <v>240</v>
      </c>
    </row>
    <row r="21" spans="2:5" x14ac:dyDescent="0.2">
      <c r="B21" s="11" t="s">
        <v>56</v>
      </c>
      <c r="C21" s="32">
        <v>93.185440999999997</v>
      </c>
      <c r="D21" s="32">
        <v>95.072788000000003</v>
      </c>
      <c r="E21" s="38" t="s">
        <v>241</v>
      </c>
    </row>
    <row r="22" spans="2:5" x14ac:dyDescent="0.2">
      <c r="B22" s="11" t="s">
        <v>66</v>
      </c>
      <c r="C22" s="32">
        <v>25.146121000000001</v>
      </c>
      <c r="D22" s="32">
        <v>33.594625000000001</v>
      </c>
      <c r="E22" s="38" t="s">
        <v>209</v>
      </c>
    </row>
    <row r="23" spans="2:5" x14ac:dyDescent="0.2">
      <c r="B23" s="11" t="s">
        <v>57</v>
      </c>
      <c r="C23" s="32"/>
      <c r="D23" s="32"/>
      <c r="E23" s="38"/>
    </row>
    <row r="24" spans="2:5" x14ac:dyDescent="0.2">
      <c r="B24" s="33" t="s">
        <v>61</v>
      </c>
      <c r="C24" s="32">
        <v>34.258766999999999</v>
      </c>
      <c r="D24" s="32">
        <v>40.761477999999997</v>
      </c>
      <c r="E24" s="45" t="s">
        <v>198</v>
      </c>
    </row>
    <row r="25" spans="2:5" x14ac:dyDescent="0.2">
      <c r="B25" s="33" t="s">
        <v>62</v>
      </c>
      <c r="C25" s="32">
        <v>29.516472</v>
      </c>
      <c r="D25" s="32">
        <v>30.571109</v>
      </c>
      <c r="E25" s="38">
        <v>1.0546367999999999</v>
      </c>
    </row>
    <row r="26" spans="2:5" x14ac:dyDescent="0.2">
      <c r="B26" s="33" t="s">
        <v>63</v>
      </c>
      <c r="C26" s="32">
        <v>23.897449999999999</v>
      </c>
      <c r="D26" s="32">
        <v>19.260918</v>
      </c>
      <c r="E26" s="45" t="s">
        <v>242</v>
      </c>
    </row>
    <row r="27" spans="2:5" x14ac:dyDescent="0.2">
      <c r="B27" s="33" t="s">
        <v>180</v>
      </c>
      <c r="C27" s="32">
        <v>9.0595111999999993</v>
      </c>
      <c r="D27" s="32">
        <v>6.7189249999999996</v>
      </c>
      <c r="E27" s="45" t="s">
        <v>243</v>
      </c>
    </row>
    <row r="28" spans="2:5" ht="15" thickBot="1" x14ac:dyDescent="0.25">
      <c r="B28" s="72" t="s">
        <v>64</v>
      </c>
      <c r="C28" s="62">
        <v>3.2678001999999999</v>
      </c>
      <c r="D28" s="62">
        <v>2.68757</v>
      </c>
      <c r="E28" s="73">
        <v>-0.58023022000000002</v>
      </c>
    </row>
    <row r="29" spans="2:5" ht="15" x14ac:dyDescent="0.25">
      <c r="B29" s="100" t="s">
        <v>271</v>
      </c>
      <c r="C29" s="36"/>
      <c r="D29" s="36"/>
      <c r="E29" s="31"/>
    </row>
    <row r="30" spans="2:5" x14ac:dyDescent="0.2">
      <c r="B30" s="56" t="s">
        <v>65</v>
      </c>
      <c r="C30" s="12"/>
      <c r="D30" s="12"/>
      <c r="E30" s="15"/>
    </row>
    <row r="31" spans="2:5" x14ac:dyDescent="0.2">
      <c r="B31" s="56" t="s">
        <v>71</v>
      </c>
      <c r="C31" s="12"/>
      <c r="D31" s="12"/>
      <c r="E31" s="15"/>
    </row>
    <row r="32" spans="2:5" ht="15" thickBot="1" x14ac:dyDescent="0.25">
      <c r="B32" s="57" t="s">
        <v>378</v>
      </c>
      <c r="C32" s="37"/>
      <c r="D32" s="37"/>
      <c r="E32" s="35"/>
    </row>
  </sheetData>
  <customSheetViews>
    <customSheetView guid="{41816220-B35C-45A9-9EE2-EC676D322318}">
      <selection activeCell="J24" sqref="J24"/>
      <pageMargins left="0.7" right="0.7" top="0.75" bottom="0.75" header="0.3" footer="0.3"/>
      <pageSetup paperSize="9" orientation="portrait" r:id="rId1"/>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customSheetView>
  </customSheetViews>
  <mergeCells count="1">
    <mergeCell ref="B3:E3"/>
  </mergeCells>
  <hyperlinks>
    <hyperlink ref="B29" r:id="rId2" display="See previous files here "/>
  </hyperlinks>
  <pageMargins left="0.7" right="0.7" top="0.75" bottom="0.75" header="0.3" footer="0.3"/>
  <pageSetup paperSize="9" orientation="portrait" r:id="rId3"/>
  <headerFooter>
    <oddHeader>&amp;L&amp;"Times New Roman,Regular"&amp;12&amp;K000000 </oddHeader>
    <evenHeader>&amp;L&amp;"Times New Roman,Regular"&amp;12&amp;K000000 </evenHeader>
    <firstHeader>&amp;L&amp;"Times New Roman,Regular"&amp;12&amp;K000000 </first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CC"/>
    <pageSetUpPr autoPageBreaks="0"/>
  </sheetPr>
  <dimension ref="B2:F43"/>
  <sheetViews>
    <sheetView zoomScaleNormal="100" workbookViewId="0"/>
  </sheetViews>
  <sheetFormatPr defaultColWidth="9.140625" defaultRowHeight="14.25" x14ac:dyDescent="0.2"/>
  <cols>
    <col min="1" max="1" width="9.140625" style="10"/>
    <col min="2" max="2" width="41.42578125" style="10" customWidth="1"/>
    <col min="3" max="3" width="17.140625" style="10" customWidth="1"/>
    <col min="4" max="4" width="20.140625" style="10" customWidth="1"/>
    <col min="5" max="5" width="21.5703125" style="10" customWidth="1"/>
    <col min="6" max="16384" width="9.140625" style="10"/>
  </cols>
  <sheetData>
    <row r="2" spans="2:6" ht="15" thickBot="1" x14ac:dyDescent="0.25"/>
    <row r="3" spans="2:6" ht="15" customHeight="1" thickBot="1" x14ac:dyDescent="0.25">
      <c r="B3" s="221" t="s">
        <v>403</v>
      </c>
      <c r="C3" s="222"/>
      <c r="D3" s="222"/>
      <c r="E3" s="223"/>
    </row>
    <row r="4" spans="2:6" ht="15" customHeight="1" thickBot="1" x14ac:dyDescent="0.25">
      <c r="B4" s="27"/>
      <c r="C4" s="28" t="s">
        <v>68</v>
      </c>
      <c r="D4" s="28" t="s">
        <v>69</v>
      </c>
      <c r="E4" s="29" t="s">
        <v>70</v>
      </c>
    </row>
    <row r="5" spans="2:6" ht="14.1" customHeight="1" x14ac:dyDescent="0.2">
      <c r="B5" s="46" t="s">
        <v>73</v>
      </c>
      <c r="C5" s="28"/>
      <c r="D5" s="28"/>
      <c r="E5" s="29"/>
    </row>
    <row r="6" spans="2:6" ht="14.45" customHeight="1" x14ac:dyDescent="0.2">
      <c r="B6" s="34" t="s">
        <v>53</v>
      </c>
      <c r="C6" s="2"/>
      <c r="D6" s="2"/>
      <c r="E6" s="15"/>
    </row>
    <row r="7" spans="2:6" x14ac:dyDescent="0.2">
      <c r="B7" s="11" t="s">
        <v>41</v>
      </c>
      <c r="C7" s="21">
        <v>232416.62</v>
      </c>
      <c r="D7" s="21">
        <v>329592.09999999998</v>
      </c>
      <c r="E7" s="41" t="s">
        <v>275</v>
      </c>
      <c r="F7" s="83"/>
    </row>
    <row r="8" spans="2:6" x14ac:dyDescent="0.2">
      <c r="B8" s="11" t="s">
        <v>42</v>
      </c>
      <c r="C8" s="21">
        <v>288332.37</v>
      </c>
      <c r="D8" s="21">
        <v>397025.96</v>
      </c>
      <c r="E8" s="16" t="s">
        <v>276</v>
      </c>
      <c r="F8" s="83"/>
    </row>
    <row r="9" spans="2:6" x14ac:dyDescent="0.2">
      <c r="B9" s="11" t="s">
        <v>43</v>
      </c>
      <c r="C9" s="32">
        <v>81.715011000000004</v>
      </c>
      <c r="D9" s="32">
        <v>83.662889000000007</v>
      </c>
      <c r="E9" s="45" t="s">
        <v>244</v>
      </c>
      <c r="F9" s="83"/>
    </row>
    <row r="10" spans="2:6" x14ac:dyDescent="0.2">
      <c r="B10" s="11" t="s">
        <v>44</v>
      </c>
      <c r="C10" s="21">
        <v>78513.566000000006</v>
      </c>
      <c r="D10" s="21">
        <v>82124.692999999999</v>
      </c>
      <c r="E10" s="41" t="s">
        <v>277</v>
      </c>
      <c r="F10" s="83"/>
    </row>
    <row r="11" spans="2:6" x14ac:dyDescent="0.2">
      <c r="B11" s="11" t="s">
        <v>45</v>
      </c>
      <c r="C11" s="32">
        <v>3.0077213999999999</v>
      </c>
      <c r="D11" s="32">
        <v>4.0355761000000001</v>
      </c>
      <c r="E11" s="38" t="s">
        <v>206</v>
      </c>
      <c r="F11" s="83"/>
    </row>
    <row r="12" spans="2:6" x14ac:dyDescent="0.2">
      <c r="B12" s="11" t="s">
        <v>46</v>
      </c>
      <c r="C12" s="21">
        <v>29.068017999999999</v>
      </c>
      <c r="D12" s="21">
        <v>32.494217999999996</v>
      </c>
      <c r="E12" s="16" t="s">
        <v>75</v>
      </c>
      <c r="F12" s="83"/>
    </row>
    <row r="13" spans="2:6" x14ac:dyDescent="0.2">
      <c r="B13" s="11" t="s">
        <v>48</v>
      </c>
      <c r="C13" s="32">
        <v>2.7618681999999999</v>
      </c>
      <c r="D13" s="32">
        <v>2.7359512000000001</v>
      </c>
      <c r="E13" s="45" t="s">
        <v>60</v>
      </c>
      <c r="F13" s="83"/>
    </row>
    <row r="14" spans="2:6" x14ac:dyDescent="0.2">
      <c r="B14" s="34" t="s">
        <v>52</v>
      </c>
      <c r="C14" s="21"/>
      <c r="D14" s="21"/>
      <c r="E14" s="38"/>
      <c r="F14" s="83"/>
    </row>
    <row r="15" spans="2:6" x14ac:dyDescent="0.2">
      <c r="B15" s="11" t="s">
        <v>54</v>
      </c>
      <c r="C15" s="44">
        <v>34.417909999999999</v>
      </c>
      <c r="D15" s="44">
        <v>32.861812</v>
      </c>
      <c r="E15" s="41" t="s">
        <v>199</v>
      </c>
      <c r="F15" s="83"/>
    </row>
    <row r="16" spans="2:6" x14ac:dyDescent="0.2">
      <c r="B16" s="11" t="s">
        <v>55</v>
      </c>
      <c r="C16" s="32">
        <v>71.626358999999994</v>
      </c>
      <c r="D16" s="32">
        <v>68.176606000000007</v>
      </c>
      <c r="E16" s="45" t="s">
        <v>245</v>
      </c>
      <c r="F16" s="83"/>
    </row>
    <row r="17" spans="2:6" x14ac:dyDescent="0.2">
      <c r="B17" s="11" t="s">
        <v>66</v>
      </c>
      <c r="C17" s="32">
        <v>28.759879000000002</v>
      </c>
      <c r="D17" s="32">
        <v>38.704127999999997</v>
      </c>
      <c r="E17" s="38" t="s">
        <v>246</v>
      </c>
      <c r="F17" s="83"/>
    </row>
    <row r="18" spans="2:6" x14ac:dyDescent="0.2">
      <c r="B18" s="11" t="s">
        <v>56</v>
      </c>
      <c r="C18" s="32">
        <v>96.488204999999994</v>
      </c>
      <c r="D18" s="32">
        <v>97.018349000000001</v>
      </c>
      <c r="E18" s="38">
        <v>0.5</v>
      </c>
      <c r="F18" s="83"/>
    </row>
    <row r="19" spans="2:6" x14ac:dyDescent="0.2">
      <c r="B19" s="11" t="s">
        <v>72</v>
      </c>
      <c r="C19" s="32">
        <v>26.549409000000001</v>
      </c>
      <c r="D19" s="32">
        <v>61.123852999999997</v>
      </c>
      <c r="E19" s="38" t="s">
        <v>247</v>
      </c>
      <c r="F19" s="83"/>
    </row>
    <row r="20" spans="2:6" x14ac:dyDescent="0.2">
      <c r="B20" s="47" t="s">
        <v>74</v>
      </c>
      <c r="C20" s="32"/>
      <c r="D20" s="32"/>
      <c r="E20" s="38"/>
      <c r="F20" s="83"/>
    </row>
    <row r="21" spans="2:6" x14ac:dyDescent="0.2">
      <c r="B21" s="34" t="s">
        <v>53</v>
      </c>
      <c r="C21" s="2"/>
      <c r="D21" s="2"/>
      <c r="E21" s="38"/>
      <c r="F21" s="83"/>
    </row>
    <row r="22" spans="2:6" x14ac:dyDescent="0.2">
      <c r="B22" s="11" t="s">
        <v>41</v>
      </c>
      <c r="C22" s="21">
        <v>275510.68</v>
      </c>
      <c r="D22" s="21">
        <v>417888.26</v>
      </c>
      <c r="E22" s="41" t="s">
        <v>278</v>
      </c>
      <c r="F22" s="83"/>
    </row>
    <row r="23" spans="2:6" x14ac:dyDescent="0.2">
      <c r="B23" s="11" t="s">
        <v>42</v>
      </c>
      <c r="C23" s="21">
        <v>420223.38</v>
      </c>
      <c r="D23" s="21">
        <v>596568.14</v>
      </c>
      <c r="E23" s="16" t="s">
        <v>279</v>
      </c>
      <c r="F23" s="83"/>
    </row>
    <row r="24" spans="2:6" x14ac:dyDescent="0.2">
      <c r="B24" s="11" t="s">
        <v>43</v>
      </c>
      <c r="C24" s="32">
        <v>67.636018000000007</v>
      </c>
      <c r="D24" s="32">
        <v>72.028576999999999</v>
      </c>
      <c r="E24" s="45" t="s">
        <v>248</v>
      </c>
      <c r="F24" s="83"/>
    </row>
    <row r="25" spans="2:6" x14ac:dyDescent="0.2">
      <c r="B25" s="11" t="s">
        <v>44</v>
      </c>
      <c r="C25" s="21">
        <v>112129.61</v>
      </c>
      <c r="D25" s="21">
        <v>105161.92</v>
      </c>
      <c r="E25" s="41">
        <v>-6967.6976000000004</v>
      </c>
      <c r="F25" s="83"/>
    </row>
    <row r="26" spans="2:6" x14ac:dyDescent="0.2">
      <c r="B26" s="11" t="s">
        <v>45</v>
      </c>
      <c r="C26" s="32">
        <v>2.5572927999999999</v>
      </c>
      <c r="D26" s="32">
        <v>3.9923028999999999</v>
      </c>
      <c r="E26" s="38" t="s">
        <v>203</v>
      </c>
      <c r="F26" s="83"/>
    </row>
    <row r="27" spans="2:6" x14ac:dyDescent="0.2">
      <c r="B27" s="11" t="s">
        <v>46</v>
      </c>
      <c r="C27" s="21">
        <v>23.851154999999999</v>
      </c>
      <c r="D27" s="21">
        <v>28.932375</v>
      </c>
      <c r="E27" s="16" t="s">
        <v>200</v>
      </c>
      <c r="F27" s="83"/>
    </row>
    <row r="28" spans="2:6" x14ac:dyDescent="0.2">
      <c r="B28" s="11" t="s">
        <v>48</v>
      </c>
      <c r="C28" s="32">
        <v>2.6842022999999999</v>
      </c>
      <c r="D28" s="32">
        <v>2.6225160999999999</v>
      </c>
      <c r="E28" s="45" t="s">
        <v>183</v>
      </c>
      <c r="F28" s="83"/>
    </row>
    <row r="29" spans="2:6" x14ac:dyDescent="0.2">
      <c r="B29" s="34" t="s">
        <v>52</v>
      </c>
      <c r="C29" s="21"/>
      <c r="D29" s="21"/>
      <c r="E29" s="38"/>
      <c r="F29" s="83"/>
    </row>
    <row r="30" spans="2:6" x14ac:dyDescent="0.2">
      <c r="B30" s="11" t="s">
        <v>54</v>
      </c>
      <c r="C30" s="44">
        <v>41.911692000000002</v>
      </c>
      <c r="D30" s="44">
        <v>38.293930000000003</v>
      </c>
      <c r="E30" s="41" t="s">
        <v>196</v>
      </c>
      <c r="F30" s="83"/>
    </row>
    <row r="31" spans="2:6" x14ac:dyDescent="0.2">
      <c r="B31" s="11" t="s">
        <v>55</v>
      </c>
      <c r="C31" s="32">
        <v>78.613714999999999</v>
      </c>
      <c r="D31" s="32">
        <v>70.607028999999997</v>
      </c>
      <c r="E31" s="45" t="s">
        <v>249</v>
      </c>
      <c r="F31" s="83"/>
    </row>
    <row r="32" spans="2:6" x14ac:dyDescent="0.2">
      <c r="B32" s="11" t="s">
        <v>66</v>
      </c>
      <c r="C32" s="32">
        <v>25.814011000000001</v>
      </c>
      <c r="D32" s="32">
        <v>31.948882000000001</v>
      </c>
      <c r="E32" s="38" t="s">
        <v>250</v>
      </c>
      <c r="F32" s="83"/>
    </row>
    <row r="33" spans="2:6" x14ac:dyDescent="0.2">
      <c r="B33" s="11" t="s">
        <v>56</v>
      </c>
      <c r="C33" s="32">
        <v>93.426246000000006</v>
      </c>
      <c r="D33" s="32">
        <v>92.332267999999999</v>
      </c>
      <c r="E33" s="38">
        <v>-1.0939772999999999</v>
      </c>
      <c r="F33" s="83"/>
    </row>
    <row r="34" spans="2:6" ht="15" thickBot="1" x14ac:dyDescent="0.25">
      <c r="B34" s="11" t="s">
        <v>72</v>
      </c>
      <c r="C34" s="32">
        <v>33.596448000000002</v>
      </c>
      <c r="D34" s="32">
        <v>69.968051000000003</v>
      </c>
      <c r="E34" s="38" t="s">
        <v>251</v>
      </c>
      <c r="F34" s="83"/>
    </row>
    <row r="35" spans="2:6" ht="15" x14ac:dyDescent="0.25">
      <c r="B35" s="100" t="s">
        <v>274</v>
      </c>
      <c r="C35" s="101"/>
      <c r="D35" s="101"/>
      <c r="E35" s="102"/>
    </row>
    <row r="36" spans="2:6" x14ac:dyDescent="0.2">
      <c r="B36" s="56" t="s">
        <v>65</v>
      </c>
      <c r="C36" s="12"/>
      <c r="D36" s="12"/>
      <c r="E36" s="15"/>
    </row>
    <row r="37" spans="2:6" x14ac:dyDescent="0.2">
      <c r="B37" s="56" t="s">
        <v>71</v>
      </c>
      <c r="C37" s="12"/>
      <c r="D37" s="12"/>
      <c r="E37" s="15"/>
    </row>
    <row r="38" spans="2:6" ht="15" thickBot="1" x14ac:dyDescent="0.25">
      <c r="B38" s="57" t="s">
        <v>377</v>
      </c>
      <c r="C38" s="37"/>
      <c r="D38" s="37"/>
      <c r="E38" s="35"/>
    </row>
    <row r="43" spans="2:6" ht="15" x14ac:dyDescent="0.25">
      <c r="C43" s="96"/>
    </row>
  </sheetData>
  <customSheetViews>
    <customSheetView guid="{41816220-B35C-45A9-9EE2-EC676D322318}" topLeftCell="E1">
      <selection activeCell="G3" sqref="G3:J34"/>
      <pageMargins left="0.7" right="0.7" top="0.75" bottom="0.75" header="0.3" footer="0.3"/>
      <pageSetup paperSize="9" orientation="portrait" r:id="rId1"/>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customSheetView>
  </customSheetViews>
  <mergeCells count="1">
    <mergeCell ref="B3:E3"/>
  </mergeCells>
  <hyperlinks>
    <hyperlink ref="B35" r:id="rId2"/>
  </hyperlinks>
  <pageMargins left="0.7" right="0.7" top="0.75" bottom="0.75" header="0.3" footer="0.3"/>
  <pageSetup paperSize="9" orientation="portrait" r:id="rId3"/>
  <headerFooter>
    <oddHeader>&amp;L&amp;"Times New Roman,Regular"&amp;12&amp;K000000 </oddHeader>
    <evenHeader>&amp;L&amp;"Times New Roman,Regular"&amp;12&amp;K000000 </evenHeader>
    <firstHeader>&amp;L&amp;"Times New Roman,Regular"&amp;12&amp;K000000 </first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CC"/>
    <pageSetUpPr autoPageBreaks="0"/>
  </sheetPr>
  <dimension ref="B2:Q25"/>
  <sheetViews>
    <sheetView zoomScaleNormal="100" workbookViewId="0"/>
  </sheetViews>
  <sheetFormatPr defaultColWidth="9.140625" defaultRowHeight="14.25" x14ac:dyDescent="0.2"/>
  <cols>
    <col min="1" max="16384" width="9.140625" style="10"/>
  </cols>
  <sheetData>
    <row r="2" spans="2:17" ht="15" thickBot="1" x14ac:dyDescent="0.25"/>
    <row r="3" spans="2:17" ht="15" thickBot="1" x14ac:dyDescent="0.25">
      <c r="B3" s="221" t="s">
        <v>404</v>
      </c>
      <c r="C3" s="222"/>
      <c r="D3" s="222"/>
      <c r="E3" s="222"/>
      <c r="F3" s="222"/>
      <c r="G3" s="222"/>
      <c r="H3" s="222"/>
      <c r="I3" s="222"/>
      <c r="J3" s="222"/>
      <c r="K3" s="222"/>
      <c r="L3" s="222"/>
      <c r="M3" s="222"/>
      <c r="N3" s="222"/>
      <c r="O3" s="222"/>
      <c r="P3" s="222"/>
      <c r="Q3" s="223"/>
    </row>
    <row r="4" spans="2:17" ht="15" thickBot="1" x14ac:dyDescent="0.25">
      <c r="B4" s="221" t="s">
        <v>73</v>
      </c>
      <c r="C4" s="222"/>
      <c r="D4" s="222"/>
      <c r="E4" s="222"/>
      <c r="F4" s="222"/>
      <c r="G4" s="222"/>
      <c r="H4" s="222"/>
      <c r="I4" s="223"/>
      <c r="J4" s="221" t="s">
        <v>74</v>
      </c>
      <c r="K4" s="222"/>
      <c r="L4" s="222"/>
      <c r="M4" s="222"/>
      <c r="N4" s="222"/>
      <c r="O4" s="222"/>
      <c r="P4" s="222"/>
      <c r="Q4" s="223"/>
    </row>
    <row r="5" spans="2:17" x14ac:dyDescent="0.2">
      <c r="B5" s="27"/>
      <c r="C5" s="36"/>
      <c r="D5" s="36"/>
      <c r="E5" s="36"/>
      <c r="F5" s="36"/>
      <c r="G5" s="36"/>
      <c r="H5" s="36"/>
      <c r="I5" s="75"/>
      <c r="J5" s="27"/>
      <c r="K5" s="36"/>
      <c r="L5" s="36"/>
      <c r="M5" s="36"/>
      <c r="N5" s="36"/>
      <c r="O5" s="36"/>
      <c r="P5" s="36"/>
      <c r="Q5" s="75"/>
    </row>
    <row r="6" spans="2:17" x14ac:dyDescent="0.2">
      <c r="B6" s="11"/>
      <c r="C6" s="12"/>
      <c r="D6" s="12"/>
      <c r="E6" s="12"/>
      <c r="F6" s="12"/>
      <c r="G6" s="12"/>
      <c r="H6" s="12"/>
      <c r="I6" s="13"/>
      <c r="J6" s="11"/>
      <c r="K6" s="12"/>
      <c r="L6" s="12"/>
      <c r="M6" s="12"/>
      <c r="N6" s="12"/>
      <c r="O6" s="12"/>
      <c r="P6" s="12"/>
      <c r="Q6" s="13"/>
    </row>
    <row r="7" spans="2:17" x14ac:dyDescent="0.2">
      <c r="B7" s="11"/>
      <c r="C7" s="12"/>
      <c r="D7" s="12"/>
      <c r="E7" s="12"/>
      <c r="F7" s="12"/>
      <c r="G7" s="12"/>
      <c r="H7" s="12"/>
      <c r="I7" s="13"/>
      <c r="J7" s="11"/>
      <c r="K7" s="12"/>
      <c r="L7" s="12"/>
      <c r="M7" s="12"/>
      <c r="N7" s="12"/>
      <c r="O7" s="12"/>
      <c r="P7" s="12"/>
      <c r="Q7" s="13"/>
    </row>
    <row r="8" spans="2:17" x14ac:dyDescent="0.2">
      <c r="B8" s="11"/>
      <c r="C8" s="12"/>
      <c r="D8" s="12"/>
      <c r="E8" s="12"/>
      <c r="F8" s="12"/>
      <c r="G8" s="12"/>
      <c r="H8" s="12"/>
      <c r="I8" s="13"/>
      <c r="J8" s="11"/>
      <c r="K8" s="12"/>
      <c r="L8" s="12"/>
      <c r="M8" s="12"/>
      <c r="N8" s="12"/>
      <c r="O8" s="12"/>
      <c r="P8" s="12"/>
      <c r="Q8" s="13"/>
    </row>
    <row r="9" spans="2:17" x14ac:dyDescent="0.2">
      <c r="B9" s="11"/>
      <c r="C9" s="12"/>
      <c r="D9" s="12"/>
      <c r="E9" s="12"/>
      <c r="F9" s="12"/>
      <c r="G9" s="12"/>
      <c r="H9" s="12"/>
      <c r="I9" s="13"/>
      <c r="J9" s="11"/>
      <c r="K9" s="12"/>
      <c r="L9" s="12"/>
      <c r="M9" s="12"/>
      <c r="N9" s="12"/>
      <c r="O9" s="12"/>
      <c r="P9" s="12"/>
      <c r="Q9" s="13"/>
    </row>
    <row r="10" spans="2:17" x14ac:dyDescent="0.2">
      <c r="B10" s="11"/>
      <c r="C10" s="12"/>
      <c r="D10" s="12"/>
      <c r="E10" s="12"/>
      <c r="F10" s="12"/>
      <c r="G10" s="12"/>
      <c r="H10" s="12"/>
      <c r="I10" s="13"/>
      <c r="J10" s="11"/>
      <c r="K10" s="12"/>
      <c r="L10" s="12"/>
      <c r="M10" s="12"/>
      <c r="N10" s="12"/>
      <c r="O10" s="12"/>
      <c r="P10" s="12"/>
      <c r="Q10" s="13"/>
    </row>
    <row r="11" spans="2:17" x14ac:dyDescent="0.2">
      <c r="B11" s="11"/>
      <c r="C11" s="12"/>
      <c r="D11" s="12"/>
      <c r="E11" s="12"/>
      <c r="F11" s="12"/>
      <c r="G11" s="12"/>
      <c r="H11" s="12"/>
      <c r="I11" s="13"/>
      <c r="J11" s="11"/>
      <c r="K11" s="12"/>
      <c r="L11" s="12"/>
      <c r="M11" s="12"/>
      <c r="N11" s="12"/>
      <c r="O11" s="12"/>
      <c r="P11" s="12"/>
      <c r="Q11" s="13"/>
    </row>
    <row r="12" spans="2:17" x14ac:dyDescent="0.2">
      <c r="B12" s="11"/>
      <c r="C12" s="12"/>
      <c r="D12" s="12"/>
      <c r="E12" s="12"/>
      <c r="F12" s="12"/>
      <c r="G12" s="12"/>
      <c r="H12" s="12"/>
      <c r="I12" s="13"/>
      <c r="J12" s="11"/>
      <c r="K12" s="12"/>
      <c r="L12" s="12"/>
      <c r="M12" s="12"/>
      <c r="N12" s="12"/>
      <c r="O12" s="12"/>
      <c r="P12" s="12"/>
      <c r="Q12" s="13"/>
    </row>
    <row r="13" spans="2:17" x14ac:dyDescent="0.2">
      <c r="B13" s="11"/>
      <c r="C13" s="12"/>
      <c r="D13" s="12"/>
      <c r="E13" s="12"/>
      <c r="F13" s="12"/>
      <c r="G13" s="12"/>
      <c r="H13" s="12"/>
      <c r="I13" s="13"/>
      <c r="J13" s="11"/>
      <c r="K13" s="12"/>
      <c r="L13" s="12"/>
      <c r="M13" s="12"/>
      <c r="N13" s="12"/>
      <c r="O13" s="12"/>
      <c r="P13" s="12"/>
      <c r="Q13" s="13"/>
    </row>
    <row r="14" spans="2:17" x14ac:dyDescent="0.2">
      <c r="B14" s="11"/>
      <c r="C14" s="12"/>
      <c r="D14" s="12"/>
      <c r="E14" s="12"/>
      <c r="F14" s="12"/>
      <c r="G14" s="12"/>
      <c r="H14" s="12"/>
      <c r="I14" s="13"/>
      <c r="J14" s="11"/>
      <c r="K14" s="12"/>
      <c r="L14" s="12"/>
      <c r="M14" s="12"/>
      <c r="N14" s="12"/>
      <c r="O14" s="12"/>
      <c r="P14" s="12"/>
      <c r="Q14" s="13"/>
    </row>
    <row r="15" spans="2:17" x14ac:dyDescent="0.2">
      <c r="B15" s="11"/>
      <c r="C15" s="12"/>
      <c r="D15" s="12"/>
      <c r="E15" s="12"/>
      <c r="F15" s="12"/>
      <c r="G15" s="12"/>
      <c r="H15" s="12"/>
      <c r="I15" s="13"/>
      <c r="J15" s="11"/>
      <c r="K15" s="12"/>
      <c r="L15" s="12"/>
      <c r="M15" s="12"/>
      <c r="N15" s="12"/>
      <c r="O15" s="12"/>
      <c r="P15" s="12"/>
      <c r="Q15" s="13"/>
    </row>
    <row r="16" spans="2:17" x14ac:dyDescent="0.2">
      <c r="B16" s="11"/>
      <c r="C16" s="12"/>
      <c r="D16" s="12"/>
      <c r="E16" s="12"/>
      <c r="F16" s="12"/>
      <c r="G16" s="12"/>
      <c r="H16" s="12"/>
      <c r="I16" s="13"/>
      <c r="J16" s="11"/>
      <c r="K16" s="12"/>
      <c r="L16" s="12"/>
      <c r="M16" s="12"/>
      <c r="N16" s="12"/>
      <c r="O16" s="12"/>
      <c r="P16" s="12"/>
      <c r="Q16" s="13"/>
    </row>
    <row r="17" spans="2:17" x14ac:dyDescent="0.2">
      <c r="B17" s="11"/>
      <c r="C17" s="12"/>
      <c r="D17" s="12"/>
      <c r="E17" s="12"/>
      <c r="F17" s="12"/>
      <c r="G17" s="12"/>
      <c r="H17" s="12"/>
      <c r="I17" s="13"/>
      <c r="J17" s="11"/>
      <c r="K17" s="12"/>
      <c r="L17" s="12"/>
      <c r="M17" s="12"/>
      <c r="N17" s="12"/>
      <c r="O17" s="12"/>
      <c r="P17" s="12"/>
      <c r="Q17" s="13"/>
    </row>
    <row r="18" spans="2:17" x14ac:dyDescent="0.2">
      <c r="B18" s="11"/>
      <c r="C18" s="12"/>
      <c r="D18" s="12"/>
      <c r="E18" s="12"/>
      <c r="F18" s="12"/>
      <c r="G18" s="12"/>
      <c r="H18" s="12"/>
      <c r="I18" s="13"/>
      <c r="J18" s="11"/>
      <c r="K18" s="12"/>
      <c r="L18" s="12"/>
      <c r="M18" s="12"/>
      <c r="N18" s="12"/>
      <c r="O18" s="12"/>
      <c r="P18" s="12"/>
      <c r="Q18" s="13"/>
    </row>
    <row r="19" spans="2:17" x14ac:dyDescent="0.2">
      <c r="B19" s="11"/>
      <c r="C19" s="12"/>
      <c r="D19" s="12"/>
      <c r="E19" s="12"/>
      <c r="F19" s="12"/>
      <c r="G19" s="12"/>
      <c r="H19" s="12"/>
      <c r="I19" s="13"/>
      <c r="J19" s="11"/>
      <c r="K19" s="12"/>
      <c r="L19" s="12"/>
      <c r="M19" s="12"/>
      <c r="N19" s="12"/>
      <c r="O19" s="12"/>
      <c r="P19" s="12"/>
      <c r="Q19" s="13"/>
    </row>
    <row r="20" spans="2:17" x14ac:dyDescent="0.2">
      <c r="B20" s="11"/>
      <c r="C20" s="12"/>
      <c r="D20" s="12"/>
      <c r="E20" s="12"/>
      <c r="F20" s="12"/>
      <c r="G20" s="12"/>
      <c r="H20" s="12"/>
      <c r="I20" s="13"/>
      <c r="J20" s="11"/>
      <c r="K20" s="12"/>
      <c r="L20" s="12"/>
      <c r="M20" s="12"/>
      <c r="N20" s="12"/>
      <c r="O20" s="12"/>
      <c r="P20" s="12"/>
      <c r="Q20" s="13"/>
    </row>
    <row r="21" spans="2:17" x14ac:dyDescent="0.2">
      <c r="B21" s="11"/>
      <c r="C21" s="12"/>
      <c r="D21" s="12"/>
      <c r="E21" s="12"/>
      <c r="F21" s="12"/>
      <c r="G21" s="12"/>
      <c r="H21" s="12"/>
      <c r="I21" s="13"/>
      <c r="J21" s="11"/>
      <c r="K21" s="12"/>
      <c r="L21" s="12"/>
      <c r="M21" s="12"/>
      <c r="N21" s="12"/>
      <c r="O21" s="12"/>
      <c r="P21" s="12"/>
      <c r="Q21" s="13"/>
    </row>
    <row r="22" spans="2:17" x14ac:dyDescent="0.2">
      <c r="B22" s="11"/>
      <c r="C22" s="12"/>
      <c r="D22" s="12"/>
      <c r="E22" s="12"/>
      <c r="F22" s="12"/>
      <c r="G22" s="12"/>
      <c r="H22" s="12"/>
      <c r="I22" s="13"/>
      <c r="J22" s="11"/>
      <c r="K22" s="12"/>
      <c r="L22" s="12"/>
      <c r="M22" s="12"/>
      <c r="N22" s="12"/>
      <c r="O22" s="12"/>
      <c r="P22" s="12"/>
      <c r="Q22" s="13"/>
    </row>
    <row r="23" spans="2:17" x14ac:dyDescent="0.2">
      <c r="B23" s="11"/>
      <c r="C23" s="12"/>
      <c r="D23" s="12"/>
      <c r="E23" s="12"/>
      <c r="F23" s="12"/>
      <c r="G23" s="12"/>
      <c r="H23" s="12"/>
      <c r="I23" s="13"/>
      <c r="J23" s="11"/>
      <c r="K23" s="12"/>
      <c r="L23" s="12"/>
      <c r="M23" s="12"/>
      <c r="N23" s="12"/>
      <c r="O23" s="12"/>
      <c r="P23" s="12"/>
      <c r="Q23" s="13"/>
    </row>
    <row r="24" spans="2:17" ht="15" thickBot="1" x14ac:dyDescent="0.25">
      <c r="B24" s="17"/>
      <c r="C24" s="37"/>
      <c r="D24" s="37"/>
      <c r="E24" s="37"/>
      <c r="F24" s="37"/>
      <c r="G24" s="37"/>
      <c r="H24" s="37"/>
      <c r="I24" s="76"/>
      <c r="J24" s="17"/>
      <c r="K24" s="37"/>
      <c r="L24" s="37"/>
      <c r="M24" s="37"/>
      <c r="N24" s="37"/>
      <c r="O24" s="37"/>
      <c r="P24" s="37"/>
      <c r="Q24" s="76"/>
    </row>
    <row r="25" spans="2:17" ht="15.75" customHeight="1" thickBot="1" x14ac:dyDescent="0.25">
      <c r="B25" s="248" t="s">
        <v>185</v>
      </c>
      <c r="C25" s="249"/>
      <c r="D25" s="249"/>
      <c r="E25" s="249"/>
      <c r="F25" s="249"/>
      <c r="G25" s="249"/>
      <c r="H25" s="249"/>
      <c r="I25" s="249"/>
      <c r="J25" s="249"/>
      <c r="K25" s="249"/>
      <c r="L25" s="249"/>
      <c r="M25" s="249"/>
      <c r="N25" s="249"/>
      <c r="O25" s="249"/>
      <c r="P25" s="249"/>
      <c r="Q25" s="250"/>
    </row>
  </sheetData>
  <customSheetViews>
    <customSheetView guid="{41816220-B35C-45A9-9EE2-EC676D322318}">
      <pageMargins left="0.7" right="0.7" top="0.75" bottom="0.75" header="0.3" footer="0.3"/>
      <pageSetup paperSize="9" orientation="portrait" r:id="rId1"/>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customSheetView>
  </customSheetViews>
  <mergeCells count="4">
    <mergeCell ref="B3:Q3"/>
    <mergeCell ref="B4:I4"/>
    <mergeCell ref="J4:Q4"/>
    <mergeCell ref="B25:Q25"/>
  </mergeCells>
  <pageMargins left="0.7" right="0.7" top="0.75" bottom="0.75" header="0.3" footer="0.3"/>
  <pageSetup paperSize="9" orientation="portrait" r:id="rId2"/>
  <headerFooter>
    <oddHeader>&amp;L&amp;"Times New Roman,Regular"&amp;12&amp;K000000 </oddHeader>
    <evenHeader>&amp;L&amp;"Times New Roman,Regular"&amp;12&amp;K000000 </evenHeader>
    <firstHeader>&amp;L&amp;"Times New Roman,Regular"&amp;12&amp;K000000 </firstHead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CC"/>
    <pageSetUpPr autoPageBreaks="0"/>
  </sheetPr>
  <dimension ref="B2:Q25"/>
  <sheetViews>
    <sheetView workbookViewId="0">
      <selection activeCell="T15" sqref="T15"/>
    </sheetView>
  </sheetViews>
  <sheetFormatPr defaultColWidth="9.140625" defaultRowHeight="14.25" x14ac:dyDescent="0.2"/>
  <cols>
    <col min="1" max="16384" width="9.140625" style="10"/>
  </cols>
  <sheetData>
    <row r="2" spans="2:17" ht="15" thickBot="1" x14ac:dyDescent="0.25"/>
    <row r="3" spans="2:17" ht="15" thickBot="1" x14ac:dyDescent="0.25">
      <c r="B3" s="221" t="s">
        <v>405</v>
      </c>
      <c r="C3" s="222"/>
      <c r="D3" s="222"/>
      <c r="E3" s="222"/>
      <c r="F3" s="222"/>
      <c r="G3" s="222"/>
      <c r="H3" s="222"/>
      <c r="I3" s="222"/>
      <c r="J3" s="222"/>
      <c r="K3" s="222"/>
      <c r="L3" s="222"/>
      <c r="M3" s="222"/>
      <c r="N3" s="222"/>
      <c r="O3" s="222"/>
      <c r="P3" s="222"/>
      <c r="Q3" s="223"/>
    </row>
    <row r="4" spans="2:17" ht="15" thickBot="1" x14ac:dyDescent="0.25">
      <c r="B4" s="221" t="s">
        <v>73</v>
      </c>
      <c r="C4" s="222"/>
      <c r="D4" s="222"/>
      <c r="E4" s="222"/>
      <c r="F4" s="222"/>
      <c r="G4" s="222"/>
      <c r="H4" s="222"/>
      <c r="I4" s="223"/>
      <c r="J4" s="221" t="s">
        <v>74</v>
      </c>
      <c r="K4" s="222"/>
      <c r="L4" s="222"/>
      <c r="M4" s="222"/>
      <c r="N4" s="222"/>
      <c r="O4" s="222"/>
      <c r="P4" s="222"/>
      <c r="Q4" s="223"/>
    </row>
    <row r="5" spans="2:17" x14ac:dyDescent="0.2">
      <c r="B5" s="27"/>
      <c r="C5" s="36"/>
      <c r="D5" s="36"/>
      <c r="E5" s="36"/>
      <c r="F5" s="36"/>
      <c r="G5" s="36"/>
      <c r="H5" s="36"/>
      <c r="I5" s="75"/>
      <c r="J5" s="27"/>
      <c r="K5" s="36"/>
      <c r="L5" s="36"/>
      <c r="M5" s="36"/>
      <c r="N5" s="36"/>
      <c r="O5" s="36"/>
      <c r="P5" s="36"/>
      <c r="Q5" s="75"/>
    </row>
    <row r="6" spans="2:17" x14ac:dyDescent="0.2">
      <c r="B6" s="11"/>
      <c r="C6" s="12"/>
      <c r="D6" s="12"/>
      <c r="E6" s="12"/>
      <c r="F6" s="12"/>
      <c r="G6" s="12"/>
      <c r="H6" s="12"/>
      <c r="I6" s="13"/>
      <c r="J6" s="11"/>
      <c r="K6" s="12"/>
      <c r="L6" s="12"/>
      <c r="M6" s="12"/>
      <c r="N6" s="12"/>
      <c r="O6" s="12"/>
      <c r="P6" s="12"/>
      <c r="Q6" s="13"/>
    </row>
    <row r="7" spans="2:17" x14ac:dyDescent="0.2">
      <c r="B7" s="11"/>
      <c r="C7" s="12"/>
      <c r="D7" s="12"/>
      <c r="E7" s="12"/>
      <c r="F7" s="12"/>
      <c r="G7" s="12"/>
      <c r="H7" s="12"/>
      <c r="I7" s="13"/>
      <c r="J7" s="11"/>
      <c r="K7" s="12"/>
      <c r="L7" s="12"/>
      <c r="M7" s="12"/>
      <c r="N7" s="12"/>
      <c r="O7" s="12"/>
      <c r="P7" s="12"/>
      <c r="Q7" s="13"/>
    </row>
    <row r="8" spans="2:17" x14ac:dyDescent="0.2">
      <c r="B8" s="11"/>
      <c r="C8" s="12"/>
      <c r="D8" s="12"/>
      <c r="E8" s="12"/>
      <c r="F8" s="12"/>
      <c r="G8" s="12"/>
      <c r="H8" s="12"/>
      <c r="I8" s="13"/>
      <c r="J8" s="11"/>
      <c r="K8" s="12"/>
      <c r="L8" s="12"/>
      <c r="M8" s="12"/>
      <c r="N8" s="12"/>
      <c r="O8" s="12"/>
      <c r="P8" s="12"/>
      <c r="Q8" s="13"/>
    </row>
    <row r="9" spans="2:17" x14ac:dyDescent="0.2">
      <c r="B9" s="11"/>
      <c r="C9" s="12"/>
      <c r="D9" s="12"/>
      <c r="E9" s="12"/>
      <c r="F9" s="12"/>
      <c r="G9" s="12"/>
      <c r="H9" s="12"/>
      <c r="I9" s="13"/>
      <c r="J9" s="11"/>
      <c r="K9" s="12"/>
      <c r="L9" s="12"/>
      <c r="M9" s="12"/>
      <c r="N9" s="12"/>
      <c r="O9" s="12"/>
      <c r="P9" s="12"/>
      <c r="Q9" s="13"/>
    </row>
    <row r="10" spans="2:17" x14ac:dyDescent="0.2">
      <c r="B10" s="11"/>
      <c r="C10" s="12"/>
      <c r="D10" s="12"/>
      <c r="E10" s="12"/>
      <c r="F10" s="12"/>
      <c r="G10" s="12"/>
      <c r="H10" s="12"/>
      <c r="I10" s="13"/>
      <c r="J10" s="11"/>
      <c r="K10" s="12"/>
      <c r="L10" s="12"/>
      <c r="M10" s="12"/>
      <c r="N10" s="12"/>
      <c r="O10" s="12"/>
      <c r="P10" s="12"/>
      <c r="Q10" s="13"/>
    </row>
    <row r="11" spans="2:17" x14ac:dyDescent="0.2">
      <c r="B11" s="11"/>
      <c r="C11" s="12"/>
      <c r="D11" s="12"/>
      <c r="E11" s="12"/>
      <c r="F11" s="12"/>
      <c r="G11" s="12"/>
      <c r="H11" s="12"/>
      <c r="I11" s="13"/>
      <c r="J11" s="11"/>
      <c r="K11" s="12"/>
      <c r="L11" s="12"/>
      <c r="M11" s="12"/>
      <c r="N11" s="12"/>
      <c r="O11" s="12"/>
      <c r="P11" s="12"/>
      <c r="Q11" s="13"/>
    </row>
    <row r="12" spans="2:17" x14ac:dyDescent="0.2">
      <c r="B12" s="11"/>
      <c r="C12" s="12"/>
      <c r="D12" s="12"/>
      <c r="E12" s="12"/>
      <c r="F12" s="12"/>
      <c r="G12" s="12"/>
      <c r="H12" s="12"/>
      <c r="I12" s="13"/>
      <c r="J12" s="11"/>
      <c r="K12" s="12"/>
      <c r="L12" s="12"/>
      <c r="M12" s="12"/>
      <c r="N12" s="12"/>
      <c r="O12" s="12"/>
      <c r="P12" s="12"/>
      <c r="Q12" s="13"/>
    </row>
    <row r="13" spans="2:17" x14ac:dyDescent="0.2">
      <c r="B13" s="11"/>
      <c r="C13" s="12"/>
      <c r="D13" s="12"/>
      <c r="E13" s="12"/>
      <c r="F13" s="12"/>
      <c r="G13" s="12"/>
      <c r="H13" s="12"/>
      <c r="I13" s="13"/>
      <c r="J13" s="11"/>
      <c r="K13" s="12"/>
      <c r="L13" s="12"/>
      <c r="M13" s="12"/>
      <c r="N13" s="12"/>
      <c r="O13" s="12"/>
      <c r="P13" s="12"/>
      <c r="Q13" s="13"/>
    </row>
    <row r="14" spans="2:17" x14ac:dyDescent="0.2">
      <c r="B14" s="11"/>
      <c r="C14" s="12"/>
      <c r="D14" s="12"/>
      <c r="E14" s="12"/>
      <c r="F14" s="12"/>
      <c r="G14" s="12"/>
      <c r="H14" s="12"/>
      <c r="I14" s="13"/>
      <c r="J14" s="11"/>
      <c r="K14" s="12"/>
      <c r="L14" s="12"/>
      <c r="M14" s="12"/>
      <c r="N14" s="12"/>
      <c r="O14" s="12"/>
      <c r="P14" s="12"/>
      <c r="Q14" s="13"/>
    </row>
    <row r="15" spans="2:17" x14ac:dyDescent="0.2">
      <c r="B15" s="11"/>
      <c r="C15" s="12"/>
      <c r="D15" s="12"/>
      <c r="E15" s="12"/>
      <c r="F15" s="12"/>
      <c r="G15" s="12"/>
      <c r="H15" s="12"/>
      <c r="I15" s="13"/>
      <c r="J15" s="11"/>
      <c r="K15" s="12"/>
      <c r="L15" s="12"/>
      <c r="M15" s="12"/>
      <c r="N15" s="12"/>
      <c r="O15" s="12"/>
      <c r="P15" s="12"/>
      <c r="Q15" s="13"/>
    </row>
    <row r="16" spans="2:17" x14ac:dyDescent="0.2">
      <c r="B16" s="11"/>
      <c r="C16" s="12"/>
      <c r="D16" s="12"/>
      <c r="E16" s="12"/>
      <c r="F16" s="12"/>
      <c r="G16" s="12"/>
      <c r="H16" s="12"/>
      <c r="I16" s="13"/>
      <c r="J16" s="11"/>
      <c r="K16" s="12"/>
      <c r="L16" s="12"/>
      <c r="M16" s="12"/>
      <c r="N16" s="12"/>
      <c r="O16" s="12"/>
      <c r="P16" s="12"/>
      <c r="Q16" s="13"/>
    </row>
    <row r="17" spans="2:17" x14ac:dyDescent="0.2">
      <c r="B17" s="11"/>
      <c r="C17" s="12"/>
      <c r="D17" s="12"/>
      <c r="E17" s="12"/>
      <c r="F17" s="12"/>
      <c r="G17" s="12"/>
      <c r="H17" s="12"/>
      <c r="I17" s="13"/>
      <c r="J17" s="11"/>
      <c r="K17" s="12"/>
      <c r="L17" s="12"/>
      <c r="M17" s="12"/>
      <c r="N17" s="12"/>
      <c r="O17" s="12"/>
      <c r="P17" s="12"/>
      <c r="Q17" s="13"/>
    </row>
    <row r="18" spans="2:17" x14ac:dyDescent="0.2">
      <c r="B18" s="11"/>
      <c r="C18" s="12"/>
      <c r="D18" s="12"/>
      <c r="E18" s="12"/>
      <c r="F18" s="12"/>
      <c r="G18" s="12"/>
      <c r="H18" s="12"/>
      <c r="I18" s="13"/>
      <c r="J18" s="11"/>
      <c r="K18" s="12"/>
      <c r="L18" s="12"/>
      <c r="M18" s="12"/>
      <c r="N18" s="12"/>
      <c r="O18" s="12"/>
      <c r="P18" s="12"/>
      <c r="Q18" s="13"/>
    </row>
    <row r="19" spans="2:17" x14ac:dyDescent="0.2">
      <c r="B19" s="11"/>
      <c r="C19" s="12"/>
      <c r="D19" s="12"/>
      <c r="E19" s="12"/>
      <c r="F19" s="12"/>
      <c r="G19" s="12"/>
      <c r="H19" s="12"/>
      <c r="I19" s="13"/>
      <c r="J19" s="11"/>
      <c r="K19" s="12"/>
      <c r="L19" s="12"/>
      <c r="M19" s="12"/>
      <c r="N19" s="12"/>
      <c r="O19" s="12"/>
      <c r="P19" s="12"/>
      <c r="Q19" s="13"/>
    </row>
    <row r="20" spans="2:17" x14ac:dyDescent="0.2">
      <c r="B20" s="11"/>
      <c r="C20" s="12"/>
      <c r="D20" s="12"/>
      <c r="E20" s="12"/>
      <c r="F20" s="12"/>
      <c r="G20" s="12"/>
      <c r="H20" s="12"/>
      <c r="I20" s="13"/>
      <c r="J20" s="11"/>
      <c r="K20" s="12"/>
      <c r="L20" s="12"/>
      <c r="M20" s="12"/>
      <c r="N20" s="12"/>
      <c r="O20" s="12"/>
      <c r="P20" s="12"/>
      <c r="Q20" s="13"/>
    </row>
    <row r="21" spans="2:17" x14ac:dyDescent="0.2">
      <c r="B21" s="11"/>
      <c r="C21" s="12"/>
      <c r="D21" s="12"/>
      <c r="E21" s="12"/>
      <c r="F21" s="12"/>
      <c r="G21" s="12"/>
      <c r="H21" s="12"/>
      <c r="I21" s="13"/>
      <c r="J21" s="11"/>
      <c r="K21" s="12"/>
      <c r="L21" s="12"/>
      <c r="M21" s="12"/>
      <c r="N21" s="12"/>
      <c r="O21" s="12"/>
      <c r="P21" s="12"/>
      <c r="Q21" s="13"/>
    </row>
    <row r="22" spans="2:17" x14ac:dyDescent="0.2">
      <c r="B22" s="11"/>
      <c r="C22" s="12"/>
      <c r="D22" s="12"/>
      <c r="E22" s="12"/>
      <c r="F22" s="12"/>
      <c r="G22" s="12"/>
      <c r="H22" s="12"/>
      <c r="I22" s="13"/>
      <c r="J22" s="11"/>
      <c r="K22" s="12"/>
      <c r="L22" s="12"/>
      <c r="M22" s="12"/>
      <c r="N22" s="12"/>
      <c r="O22" s="12"/>
      <c r="P22" s="12"/>
      <c r="Q22" s="13"/>
    </row>
    <row r="23" spans="2:17" x14ac:dyDescent="0.2">
      <c r="B23" s="11"/>
      <c r="C23" s="12"/>
      <c r="D23" s="12"/>
      <c r="E23" s="12"/>
      <c r="F23" s="12"/>
      <c r="G23" s="12"/>
      <c r="H23" s="12"/>
      <c r="I23" s="13"/>
      <c r="J23" s="11"/>
      <c r="K23" s="12"/>
      <c r="L23" s="12"/>
      <c r="M23" s="12"/>
      <c r="N23" s="12"/>
      <c r="O23" s="12"/>
      <c r="P23" s="12"/>
      <c r="Q23" s="13"/>
    </row>
    <row r="24" spans="2:17" ht="15" thickBot="1" x14ac:dyDescent="0.25">
      <c r="B24" s="17"/>
      <c r="C24" s="37"/>
      <c r="D24" s="37"/>
      <c r="E24" s="37"/>
      <c r="F24" s="37"/>
      <c r="G24" s="37"/>
      <c r="H24" s="37"/>
      <c r="I24" s="76"/>
      <c r="J24" s="17"/>
      <c r="K24" s="37"/>
      <c r="L24" s="37"/>
      <c r="M24" s="37"/>
      <c r="N24" s="37"/>
      <c r="O24" s="37"/>
      <c r="P24" s="37"/>
      <c r="Q24" s="76"/>
    </row>
    <row r="25" spans="2:17" ht="15" thickBot="1" x14ac:dyDescent="0.25">
      <c r="B25" s="251" t="s">
        <v>184</v>
      </c>
      <c r="C25" s="252"/>
      <c r="D25" s="252"/>
      <c r="E25" s="252"/>
      <c r="F25" s="252"/>
      <c r="G25" s="252"/>
      <c r="H25" s="252"/>
      <c r="I25" s="252"/>
      <c r="J25" s="252"/>
      <c r="K25" s="252"/>
      <c r="L25" s="252"/>
      <c r="M25" s="252"/>
      <c r="N25" s="252"/>
      <c r="O25" s="252"/>
      <c r="P25" s="252"/>
      <c r="Q25" s="253"/>
    </row>
  </sheetData>
  <customSheetViews>
    <customSheetView guid="{41816220-B35C-45A9-9EE2-EC676D322318}">
      <pageMargins left="0.7" right="0.7" top="0.75" bottom="0.75" header="0.3" footer="0.3"/>
      <pageSetup paperSize="9" orientation="portrait" r:id="rId1"/>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customSheetView>
  </customSheetViews>
  <mergeCells count="4">
    <mergeCell ref="B3:Q3"/>
    <mergeCell ref="B4:I4"/>
    <mergeCell ref="J4:Q4"/>
    <mergeCell ref="B25:Q25"/>
  </mergeCells>
  <pageMargins left="0.7" right="0.7" top="0.75" bottom="0.75" header="0.3" footer="0.3"/>
  <pageSetup paperSize="9" orientation="portrait" r:id="rId2"/>
  <headerFooter>
    <oddHeader>&amp;L&amp;"Times New Roman,Regular"&amp;12&amp;K000000 </oddHeader>
    <evenHeader>&amp;L&amp;"Times New Roman,Regular"&amp;12&amp;K000000 </evenHeader>
    <firstHeader>&amp;L&amp;"Times New Roman,Regular"&amp;12&amp;K000000 </firstHead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CC"/>
    <pageSetUpPr autoPageBreaks="0"/>
  </sheetPr>
  <dimension ref="B2:Q49"/>
  <sheetViews>
    <sheetView workbookViewId="0"/>
  </sheetViews>
  <sheetFormatPr defaultColWidth="9.140625" defaultRowHeight="14.25" x14ac:dyDescent="0.2"/>
  <cols>
    <col min="1" max="1" width="9.140625" style="10"/>
    <col min="2" max="2" width="19" style="10" customWidth="1"/>
    <col min="3" max="8" width="9.140625" style="10"/>
    <col min="9" max="9" width="15.7109375" style="10" customWidth="1"/>
    <col min="10" max="10" width="9.140625" style="10"/>
    <col min="11" max="11" width="8.140625" style="10" customWidth="1"/>
    <col min="12" max="12" width="15.140625" style="74" customWidth="1"/>
    <col min="13" max="13" width="15.7109375" style="74" customWidth="1"/>
    <col min="14" max="14" width="24.5703125" style="10" customWidth="1"/>
    <col min="15" max="15" width="27.7109375" style="10" customWidth="1"/>
    <col min="16" max="16" width="20" style="10" customWidth="1"/>
    <col min="17" max="17" width="21.85546875" style="10" customWidth="1"/>
    <col min="18" max="16384" width="9.140625" style="10"/>
  </cols>
  <sheetData>
    <row r="2" spans="2:17" ht="15" thickBot="1" x14ac:dyDescent="0.25"/>
    <row r="3" spans="2:17" ht="15" thickBot="1" x14ac:dyDescent="0.25">
      <c r="B3" s="221" t="s">
        <v>406</v>
      </c>
      <c r="C3" s="222"/>
      <c r="D3" s="222"/>
      <c r="E3" s="222"/>
      <c r="F3" s="222"/>
      <c r="G3" s="222"/>
      <c r="H3" s="222"/>
      <c r="I3" s="223"/>
      <c r="K3" s="14"/>
      <c r="L3" s="20" t="s">
        <v>290</v>
      </c>
      <c r="M3" s="20" t="s">
        <v>339</v>
      </c>
      <c r="N3" s="98" t="s">
        <v>291</v>
      </c>
      <c r="O3" s="20" t="s">
        <v>340</v>
      </c>
      <c r="P3" s="20" t="s">
        <v>292</v>
      </c>
      <c r="Q3" s="99" t="s">
        <v>341</v>
      </c>
    </row>
    <row r="4" spans="2:17" x14ac:dyDescent="0.2">
      <c r="B4" s="85"/>
      <c r="C4" s="85"/>
      <c r="D4" s="85"/>
      <c r="E4" s="85"/>
      <c r="F4" s="85"/>
      <c r="G4" s="85"/>
      <c r="H4" s="85"/>
      <c r="I4" s="85"/>
      <c r="K4" s="11">
        <v>2015</v>
      </c>
      <c r="L4" s="21">
        <v>1507</v>
      </c>
      <c r="M4" s="21">
        <v>52.970123022847105</v>
      </c>
      <c r="N4" s="107">
        <v>709</v>
      </c>
      <c r="O4" s="21">
        <v>24.920913884007028</v>
      </c>
      <c r="P4" s="21">
        <v>629</v>
      </c>
      <c r="Q4" s="16">
        <v>22.108963093145871</v>
      </c>
    </row>
    <row r="5" spans="2:17" x14ac:dyDescent="0.2">
      <c r="B5" s="85"/>
      <c r="C5" s="85"/>
      <c r="D5" s="85"/>
      <c r="E5" s="85"/>
      <c r="F5" s="85"/>
      <c r="G5" s="85"/>
      <c r="H5" s="85"/>
      <c r="I5" s="85"/>
      <c r="K5" s="11">
        <v>2016</v>
      </c>
      <c r="L5" s="21">
        <v>2451</v>
      </c>
      <c r="M5" s="21">
        <v>56.151202749140893</v>
      </c>
      <c r="N5" s="107">
        <v>968</v>
      </c>
      <c r="O5" s="21">
        <v>22.176403207331042</v>
      </c>
      <c r="P5" s="21">
        <v>946</v>
      </c>
      <c r="Q5" s="16">
        <v>21.672394043528065</v>
      </c>
    </row>
    <row r="6" spans="2:17" x14ac:dyDescent="0.2">
      <c r="B6" s="85"/>
      <c r="C6" s="85"/>
      <c r="D6" s="85"/>
      <c r="E6" s="85"/>
      <c r="F6" s="85"/>
      <c r="G6" s="85"/>
      <c r="H6" s="85"/>
      <c r="I6" s="85"/>
      <c r="K6" s="11">
        <v>2017</v>
      </c>
      <c r="L6" s="21">
        <v>3348</v>
      </c>
      <c r="M6" s="21">
        <v>56.515867656988519</v>
      </c>
      <c r="N6" s="107">
        <v>1430</v>
      </c>
      <c r="O6" s="21">
        <v>24.139095205941931</v>
      </c>
      <c r="P6" s="21">
        <v>1146</v>
      </c>
      <c r="Q6" s="16">
        <v>19.34503713706955</v>
      </c>
    </row>
    <row r="7" spans="2:17" x14ac:dyDescent="0.2">
      <c r="B7" s="85"/>
      <c r="C7" s="85"/>
      <c r="D7" s="85"/>
      <c r="E7" s="85"/>
      <c r="F7" s="85"/>
      <c r="G7" s="85"/>
      <c r="H7" s="85"/>
      <c r="I7" s="85"/>
      <c r="K7" s="11">
        <v>2018</v>
      </c>
      <c r="L7" s="21">
        <v>2863</v>
      </c>
      <c r="M7" s="21">
        <v>59.140673414583766</v>
      </c>
      <c r="N7" s="107">
        <v>1139</v>
      </c>
      <c r="O7" s="21">
        <v>23.528196653583972</v>
      </c>
      <c r="P7" s="21">
        <v>839</v>
      </c>
      <c r="Q7" s="16">
        <v>17.331129931832265</v>
      </c>
    </row>
    <row r="8" spans="2:17" x14ac:dyDescent="0.2">
      <c r="B8" s="85"/>
      <c r="C8" s="85"/>
      <c r="D8" s="85"/>
      <c r="E8" s="85"/>
      <c r="F8" s="85"/>
      <c r="G8" s="85"/>
      <c r="H8" s="85"/>
      <c r="I8" s="85"/>
      <c r="K8" s="11">
        <v>2019</v>
      </c>
      <c r="L8" s="21">
        <v>2854</v>
      </c>
      <c r="M8" s="21">
        <v>55.796676441837732</v>
      </c>
      <c r="N8" s="107">
        <v>1302</v>
      </c>
      <c r="O8" s="21">
        <v>25.454545454545453</v>
      </c>
      <c r="P8" s="21">
        <v>959</v>
      </c>
      <c r="Q8" s="16">
        <v>18.748778103616814</v>
      </c>
    </row>
    <row r="9" spans="2:17" ht="15" thickBot="1" x14ac:dyDescent="0.25">
      <c r="B9" s="85"/>
      <c r="C9" s="85"/>
      <c r="D9" s="85"/>
      <c r="E9" s="85"/>
      <c r="F9" s="85"/>
      <c r="G9" s="85"/>
      <c r="H9" s="85"/>
      <c r="I9" s="85"/>
      <c r="K9" s="17">
        <v>2020</v>
      </c>
      <c r="L9" s="22">
        <v>1767</v>
      </c>
      <c r="M9" s="22">
        <v>54.961119751166407</v>
      </c>
      <c r="N9" s="108">
        <v>841</v>
      </c>
      <c r="O9" s="22">
        <v>26.158631415241057</v>
      </c>
      <c r="P9" s="22">
        <v>607</v>
      </c>
      <c r="Q9" s="18">
        <v>18.880248833592535</v>
      </c>
    </row>
    <row r="10" spans="2:17" x14ac:dyDescent="0.2">
      <c r="B10" s="85"/>
      <c r="C10" s="85"/>
      <c r="D10" s="85"/>
      <c r="E10" s="85"/>
      <c r="F10" s="85"/>
      <c r="G10" s="85"/>
      <c r="H10" s="85"/>
      <c r="I10" s="85"/>
      <c r="L10" s="164" t="s">
        <v>342</v>
      </c>
      <c r="M10" s="78"/>
      <c r="P10" s="83"/>
    </row>
    <row r="11" spans="2:17" x14ac:dyDescent="0.2">
      <c r="B11" s="85"/>
      <c r="C11" s="85"/>
      <c r="D11" s="85"/>
      <c r="E11" s="85"/>
      <c r="F11" s="85"/>
      <c r="G11" s="85"/>
      <c r="H11" s="85"/>
      <c r="I11" s="85"/>
      <c r="P11" s="83"/>
    </row>
    <row r="12" spans="2:17" x14ac:dyDescent="0.2">
      <c r="B12" s="85"/>
      <c r="C12" s="85"/>
      <c r="D12" s="85"/>
      <c r="E12" s="85"/>
      <c r="F12" s="85"/>
      <c r="G12" s="85"/>
      <c r="H12" s="85"/>
      <c r="I12" s="85"/>
      <c r="K12" s="10" t="s">
        <v>195</v>
      </c>
    </row>
    <row r="13" spans="2:17" x14ac:dyDescent="0.2">
      <c r="B13" s="85"/>
      <c r="C13" s="85"/>
      <c r="D13" s="85"/>
      <c r="E13" s="85"/>
      <c r="F13" s="85"/>
      <c r="G13" s="85"/>
      <c r="H13" s="85"/>
      <c r="I13" s="85"/>
    </row>
    <row r="14" spans="2:17" x14ac:dyDescent="0.2">
      <c r="B14" s="85"/>
      <c r="C14" s="85"/>
      <c r="D14" s="85"/>
      <c r="E14" s="85"/>
      <c r="F14" s="85"/>
      <c r="G14" s="85"/>
      <c r="H14" s="85"/>
      <c r="I14" s="85"/>
    </row>
    <row r="15" spans="2:17" x14ac:dyDescent="0.2">
      <c r="B15" s="85"/>
      <c r="C15" s="85"/>
      <c r="D15" s="85"/>
      <c r="E15" s="85"/>
      <c r="F15" s="85"/>
      <c r="G15" s="85"/>
      <c r="H15" s="85"/>
      <c r="I15" s="85"/>
    </row>
    <row r="16" spans="2:17" x14ac:dyDescent="0.2">
      <c r="B16" s="85"/>
      <c r="C16" s="85"/>
      <c r="D16" s="85"/>
      <c r="E16" s="85"/>
      <c r="F16" s="85"/>
      <c r="G16" s="85"/>
      <c r="H16" s="85"/>
      <c r="I16" s="85"/>
    </row>
    <row r="17" spans="2:9" x14ac:dyDescent="0.2">
      <c r="B17" s="85"/>
      <c r="C17" s="85"/>
      <c r="D17" s="85"/>
      <c r="E17" s="85"/>
      <c r="F17" s="85"/>
      <c r="G17" s="85"/>
      <c r="H17" s="85"/>
      <c r="I17" s="85"/>
    </row>
    <row r="18" spans="2:9" x14ac:dyDescent="0.2">
      <c r="B18" s="85"/>
      <c r="C18" s="85"/>
      <c r="D18" s="85"/>
      <c r="E18" s="85"/>
      <c r="F18" s="85"/>
      <c r="G18" s="85"/>
      <c r="H18" s="85"/>
      <c r="I18" s="85"/>
    </row>
    <row r="19" spans="2:9" x14ac:dyDescent="0.2">
      <c r="B19" s="85"/>
      <c r="C19" s="85"/>
      <c r="D19" s="85"/>
      <c r="E19" s="85"/>
      <c r="F19" s="85"/>
      <c r="G19" s="85"/>
      <c r="H19" s="85"/>
      <c r="I19" s="85"/>
    </row>
    <row r="20" spans="2:9" x14ac:dyDescent="0.2">
      <c r="B20" s="85"/>
      <c r="C20" s="85"/>
      <c r="D20" s="85"/>
      <c r="E20" s="85"/>
      <c r="F20" s="85"/>
      <c r="G20" s="85"/>
      <c r="H20" s="85"/>
      <c r="I20" s="85"/>
    </row>
    <row r="21" spans="2:9" x14ac:dyDescent="0.2">
      <c r="B21" s="85"/>
      <c r="C21" s="85"/>
      <c r="D21" s="85"/>
      <c r="E21" s="85"/>
      <c r="F21" s="85"/>
      <c r="G21" s="85"/>
      <c r="H21" s="85"/>
      <c r="I21" s="85"/>
    </row>
    <row r="22" spans="2:9" x14ac:dyDescent="0.2">
      <c r="B22" s="85"/>
      <c r="C22" s="85"/>
      <c r="D22" s="85"/>
      <c r="E22" s="85"/>
      <c r="F22" s="85"/>
      <c r="G22" s="85"/>
      <c r="H22" s="85"/>
      <c r="I22" s="85"/>
    </row>
    <row r="23" spans="2:9" x14ac:dyDescent="0.2">
      <c r="B23" s="85"/>
      <c r="C23" s="85"/>
      <c r="D23" s="85"/>
      <c r="E23" s="85"/>
      <c r="F23" s="85"/>
      <c r="G23" s="85"/>
      <c r="H23" s="85"/>
      <c r="I23" s="85"/>
    </row>
    <row r="28" spans="2:9" x14ac:dyDescent="0.2">
      <c r="C28" s="83"/>
      <c r="D28" s="83"/>
      <c r="E28" s="83"/>
      <c r="F28" s="83"/>
      <c r="G28" s="83"/>
      <c r="H28" s="83"/>
      <c r="I28" s="83"/>
    </row>
    <row r="31" spans="2:9" x14ac:dyDescent="0.2">
      <c r="E31" s="83"/>
      <c r="F31" s="83"/>
      <c r="G31" s="83"/>
      <c r="I31" s="83"/>
    </row>
    <row r="34" spans="3:9" x14ac:dyDescent="0.2">
      <c r="E34" s="83"/>
      <c r="I34" s="83"/>
    </row>
    <row r="37" spans="3:9" x14ac:dyDescent="0.2">
      <c r="C37" s="83"/>
      <c r="D37" s="83"/>
      <c r="E37" s="83"/>
      <c r="F37" s="83"/>
      <c r="G37" s="83"/>
      <c r="H37" s="83"/>
      <c r="I37" s="83"/>
    </row>
    <row r="43" spans="3:9" x14ac:dyDescent="0.2">
      <c r="C43" s="83"/>
      <c r="D43" s="83"/>
      <c r="E43" s="83"/>
      <c r="F43" s="83"/>
      <c r="G43" s="83"/>
      <c r="H43" s="83"/>
      <c r="I43" s="83"/>
    </row>
    <row r="44" spans="3:9" x14ac:dyDescent="0.2">
      <c r="C44" s="83"/>
      <c r="D44" s="83"/>
      <c r="E44" s="83"/>
      <c r="F44" s="83"/>
      <c r="G44" s="83"/>
      <c r="H44" s="83"/>
      <c r="I44" s="83"/>
    </row>
    <row r="45" spans="3:9" x14ac:dyDescent="0.2">
      <c r="C45" s="83"/>
      <c r="D45" s="83"/>
      <c r="E45" s="83"/>
      <c r="F45" s="83"/>
      <c r="G45" s="83"/>
      <c r="H45" s="83"/>
      <c r="I45" s="83"/>
    </row>
    <row r="47" spans="3:9" x14ac:dyDescent="0.2">
      <c r="C47" s="94"/>
      <c r="D47" s="94"/>
      <c r="E47" s="94"/>
      <c r="F47" s="94"/>
      <c r="G47" s="94"/>
      <c r="H47" s="94"/>
      <c r="I47" s="83"/>
    </row>
    <row r="48" spans="3:9" x14ac:dyDescent="0.2">
      <c r="C48" s="94"/>
      <c r="D48" s="94"/>
      <c r="E48" s="94"/>
      <c r="F48" s="94"/>
      <c r="G48" s="94"/>
      <c r="H48" s="94"/>
    </row>
    <row r="49" spans="3:8" x14ac:dyDescent="0.2">
      <c r="C49" s="94"/>
      <c r="D49" s="94"/>
      <c r="E49" s="94"/>
      <c r="F49" s="94"/>
      <c r="G49" s="94"/>
      <c r="H49" s="94"/>
    </row>
  </sheetData>
  <customSheetViews>
    <customSheetView guid="{41816220-B35C-45A9-9EE2-EC676D322318}">
      <selection activeCell="O21" sqref="O21"/>
      <pageMargins left="0.7" right="0.7" top="0.75" bottom="0.75" header="0.3" footer="0.3"/>
      <pageSetup paperSize="9" orientation="portrait" r:id="rId1"/>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customSheetView>
  </customSheetViews>
  <mergeCells count="1">
    <mergeCell ref="B3:I3"/>
  </mergeCells>
  <pageMargins left="0.7" right="0.7" top="0.75" bottom="0.75" header="0.3" footer="0.3"/>
  <pageSetup paperSize="9" orientation="portrait" r:id="rId2"/>
  <headerFooter>
    <oddHeader>&amp;L&amp;"Times New Roman,Regular"&amp;12&amp;K000000 </oddHeader>
    <evenHeader>&amp;L&amp;"Times New Roman,Regular"&amp;12&amp;K000000 </evenHeader>
    <firstHeader>&amp;L&amp;"Times New Roman,Regular"&amp;12&amp;K000000 </first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CC"/>
    <pageSetUpPr autoPageBreaks="0"/>
  </sheetPr>
  <dimension ref="B2:D25"/>
  <sheetViews>
    <sheetView zoomScale="120" zoomScaleNormal="120" workbookViewId="0"/>
  </sheetViews>
  <sheetFormatPr defaultColWidth="9.140625" defaultRowHeight="14.25" x14ac:dyDescent="0.2"/>
  <cols>
    <col min="1" max="1" width="9.140625" style="10"/>
    <col min="2" max="2" width="37.42578125" style="10" customWidth="1"/>
    <col min="3" max="3" width="19.85546875" style="10" customWidth="1"/>
    <col min="4" max="4" width="58.42578125" style="10" customWidth="1"/>
    <col min="5" max="16384" width="9.140625" style="10"/>
  </cols>
  <sheetData>
    <row r="2" spans="2:4" ht="15" thickBot="1" x14ac:dyDescent="0.25"/>
    <row r="3" spans="2:4" ht="15" thickBot="1" x14ac:dyDescent="0.25">
      <c r="B3" s="210" t="s">
        <v>0</v>
      </c>
      <c r="C3" s="211"/>
      <c r="D3" s="212"/>
    </row>
    <row r="4" spans="2:4" ht="15" thickBot="1" x14ac:dyDescent="0.25">
      <c r="B4" s="11"/>
      <c r="C4" s="12"/>
      <c r="D4" s="13"/>
    </row>
    <row r="5" spans="2:4" ht="17.100000000000001" customHeight="1" thickBot="1" x14ac:dyDescent="0.25">
      <c r="B5" s="213" t="s">
        <v>1</v>
      </c>
      <c r="C5" s="214"/>
      <c r="D5" s="42" t="s">
        <v>8</v>
      </c>
    </row>
    <row r="6" spans="2:4" x14ac:dyDescent="0.2">
      <c r="B6" s="1" t="s">
        <v>7</v>
      </c>
      <c r="C6" s="4" t="s">
        <v>2</v>
      </c>
      <c r="D6" s="5" t="s">
        <v>4</v>
      </c>
    </row>
    <row r="7" spans="2:4" x14ac:dyDescent="0.2">
      <c r="B7" s="2"/>
      <c r="C7" s="6"/>
      <c r="D7" s="7"/>
    </row>
    <row r="8" spans="2:4" x14ac:dyDescent="0.2">
      <c r="B8" s="2"/>
      <c r="C8" s="6" t="s">
        <v>3</v>
      </c>
      <c r="D8" s="7" t="s">
        <v>5</v>
      </c>
    </row>
    <row r="9" spans="2:4" x14ac:dyDescent="0.2">
      <c r="B9" s="2"/>
      <c r="C9" s="6"/>
      <c r="D9" s="7"/>
    </row>
    <row r="10" spans="2:4" x14ac:dyDescent="0.2">
      <c r="B10" s="2" t="s">
        <v>10</v>
      </c>
      <c r="C10" s="8" t="s">
        <v>9</v>
      </c>
      <c r="D10" s="7" t="s">
        <v>6</v>
      </c>
    </row>
    <row r="11" spans="2:4" ht="15" thickBot="1" x14ac:dyDescent="0.25">
      <c r="B11" s="3"/>
      <c r="C11" s="3"/>
      <c r="D11" s="9"/>
    </row>
    <row r="12" spans="2:4" ht="15" thickBot="1" x14ac:dyDescent="0.25">
      <c r="B12" s="215" t="s">
        <v>11</v>
      </c>
      <c r="C12" s="216"/>
      <c r="D12" s="43" t="s">
        <v>8</v>
      </c>
    </row>
    <row r="13" spans="2:4" x14ac:dyDescent="0.2">
      <c r="B13" s="1" t="s">
        <v>7</v>
      </c>
      <c r="C13" s="1" t="s">
        <v>12</v>
      </c>
      <c r="D13" s="5" t="s">
        <v>13</v>
      </c>
    </row>
    <row r="14" spans="2:4" x14ac:dyDescent="0.2">
      <c r="B14" s="2"/>
      <c r="C14" s="2"/>
      <c r="D14" s="7"/>
    </row>
    <row r="15" spans="2:4" x14ac:dyDescent="0.2">
      <c r="B15" s="2"/>
      <c r="C15" s="2"/>
      <c r="D15" s="7" t="s">
        <v>14</v>
      </c>
    </row>
    <row r="16" spans="2:4" x14ac:dyDescent="0.2">
      <c r="B16" s="2"/>
      <c r="C16" s="2"/>
      <c r="D16" s="7"/>
    </row>
    <row r="17" spans="2:4" ht="15" thickBot="1" x14ac:dyDescent="0.25">
      <c r="B17" s="3"/>
      <c r="C17" s="3"/>
      <c r="D17" s="9"/>
    </row>
    <row r="18" spans="2:4" ht="15" thickBot="1" x14ac:dyDescent="0.25">
      <c r="B18" s="215" t="s">
        <v>15</v>
      </c>
      <c r="C18" s="216"/>
      <c r="D18" s="217"/>
    </row>
    <row r="19" spans="2:4" x14ac:dyDescent="0.2">
      <c r="B19" s="1" t="s">
        <v>16</v>
      </c>
      <c r="C19" s="1"/>
      <c r="D19" s="1" t="s">
        <v>17</v>
      </c>
    </row>
    <row r="20" spans="2:4" x14ac:dyDescent="0.2">
      <c r="B20" s="2"/>
      <c r="C20" s="2"/>
      <c r="D20" s="2"/>
    </row>
    <row r="21" spans="2:4" x14ac:dyDescent="0.2">
      <c r="B21" s="2" t="s">
        <v>18</v>
      </c>
      <c r="C21" s="2"/>
      <c r="D21" s="2" t="s">
        <v>373</v>
      </c>
    </row>
    <row r="22" spans="2:4" x14ac:dyDescent="0.2">
      <c r="B22" s="2"/>
      <c r="C22" s="2"/>
      <c r="D22" s="2"/>
    </row>
    <row r="23" spans="2:4" x14ac:dyDescent="0.2">
      <c r="B23" s="2" t="s">
        <v>19</v>
      </c>
      <c r="C23" s="2"/>
      <c r="D23" s="2" t="s">
        <v>178</v>
      </c>
    </row>
    <row r="24" spans="2:4" ht="15" thickBot="1" x14ac:dyDescent="0.25">
      <c r="B24" s="3"/>
      <c r="C24" s="3"/>
      <c r="D24" s="3" t="s">
        <v>177</v>
      </c>
    </row>
    <row r="25" spans="2:4" ht="16.5" customHeight="1" thickBot="1" x14ac:dyDescent="0.3">
      <c r="B25" s="218" t="s">
        <v>266</v>
      </c>
      <c r="C25" s="219"/>
      <c r="D25" s="220"/>
    </row>
  </sheetData>
  <customSheetViews>
    <customSheetView guid="{41816220-B35C-45A9-9EE2-EC676D322318}">
      <selection activeCell="L33" sqref="L33"/>
      <pageMargins left="0.7" right="0.7" top="0.75" bottom="0.75" header="0.3" footer="0.3"/>
      <pageSetup paperSize="9" orientation="portrait" r:id="rId1"/>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customSheetView>
  </customSheetViews>
  <mergeCells count="5">
    <mergeCell ref="B3:D3"/>
    <mergeCell ref="B5:C5"/>
    <mergeCell ref="B12:C12"/>
    <mergeCell ref="B18:D18"/>
    <mergeCell ref="B25:D25"/>
  </mergeCells>
  <hyperlinks>
    <hyperlink ref="B25:D25" r:id="rId2" display="Click here for information on the 2020 review of the mortgage measures  "/>
  </hyperlinks>
  <pageMargins left="0.7" right="0.7" top="0.75" bottom="0.75" header="0.3" footer="0.3"/>
  <pageSetup paperSize="9" orientation="portrait" r:id="rId3"/>
  <headerFooter>
    <oddHeader>&amp;L&amp;"Times New Roman,Regular"&amp;12&amp;K000000 </oddHeader>
    <evenHeader>&amp;L&amp;"Times New Roman,Regular"&amp;12&amp;K000000 </evenHeader>
    <firstHeader>&amp;L&amp;"Times New Roman,Regular"&amp;12&amp;K000000 </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CC"/>
    <pageSetUpPr autoPageBreaks="0"/>
  </sheetPr>
  <dimension ref="B2:J36"/>
  <sheetViews>
    <sheetView zoomScaleNormal="100" workbookViewId="0"/>
  </sheetViews>
  <sheetFormatPr defaultColWidth="9.140625" defaultRowHeight="14.25" x14ac:dyDescent="0.2"/>
  <cols>
    <col min="1" max="1" width="9.140625" style="10"/>
    <col min="2" max="2" width="41.42578125" style="10" customWidth="1"/>
    <col min="3" max="3" width="17.140625" style="10" customWidth="1"/>
    <col min="4" max="4" width="20.140625" style="10" customWidth="1"/>
    <col min="5" max="5" width="21.5703125" style="10" customWidth="1"/>
    <col min="6" max="6" width="9.140625" style="10"/>
    <col min="7" max="7" width="33.5703125" style="10" customWidth="1"/>
    <col min="8" max="8" width="13.28515625" style="10" customWidth="1"/>
    <col min="9" max="9" width="22.85546875" style="10" customWidth="1"/>
    <col min="10" max="10" width="22.5703125" style="10" customWidth="1"/>
    <col min="11" max="16384" width="9.140625" style="10"/>
  </cols>
  <sheetData>
    <row r="2" spans="2:10" ht="15" thickBot="1" x14ac:dyDescent="0.25"/>
    <row r="3" spans="2:10" ht="15" customHeight="1" thickBot="1" x14ac:dyDescent="0.25">
      <c r="B3" s="221" t="s">
        <v>407</v>
      </c>
      <c r="C3" s="222"/>
      <c r="D3" s="222"/>
      <c r="E3" s="223"/>
      <c r="G3" s="221" t="s">
        <v>408</v>
      </c>
      <c r="H3" s="222"/>
      <c r="I3" s="222"/>
      <c r="J3" s="223"/>
    </row>
    <row r="4" spans="2:10" ht="15" customHeight="1" thickBot="1" x14ac:dyDescent="0.25">
      <c r="B4" s="110"/>
      <c r="C4" s="111" t="s">
        <v>68</v>
      </c>
      <c r="D4" s="111" t="s">
        <v>69</v>
      </c>
      <c r="E4" s="112" t="s">
        <v>70</v>
      </c>
      <c r="G4" s="110"/>
      <c r="H4" s="111" t="s">
        <v>68</v>
      </c>
      <c r="I4" s="111" t="s">
        <v>69</v>
      </c>
      <c r="J4" s="112" t="s">
        <v>70</v>
      </c>
    </row>
    <row r="5" spans="2:10" ht="14.1" customHeight="1" x14ac:dyDescent="0.2">
      <c r="B5" s="46" t="s">
        <v>73</v>
      </c>
      <c r="C5" s="111"/>
      <c r="D5" s="111"/>
      <c r="E5" s="112"/>
      <c r="G5" s="113" t="s">
        <v>53</v>
      </c>
      <c r="H5" s="114"/>
      <c r="I5" s="114"/>
      <c r="J5" s="115"/>
    </row>
    <row r="6" spans="2:10" ht="14.45" customHeight="1" x14ac:dyDescent="0.2">
      <c r="B6" s="124" t="s">
        <v>53</v>
      </c>
      <c r="C6" s="122"/>
      <c r="D6" s="122"/>
      <c r="E6" s="15"/>
      <c r="G6" s="116" t="s">
        <v>41</v>
      </c>
      <c r="H6" s="117">
        <v>357927.43</v>
      </c>
      <c r="I6" s="117">
        <v>445957.03</v>
      </c>
      <c r="J6" s="41" t="s">
        <v>390</v>
      </c>
    </row>
    <row r="7" spans="2:10" x14ac:dyDescent="0.2">
      <c r="B7" s="116" t="s">
        <v>41</v>
      </c>
      <c r="C7" s="117">
        <v>298921.37</v>
      </c>
      <c r="D7" s="117">
        <v>353628.39</v>
      </c>
      <c r="E7" s="41" t="s">
        <v>379</v>
      </c>
      <c r="F7" s="83"/>
      <c r="G7" s="116" t="s">
        <v>42</v>
      </c>
      <c r="H7" s="117">
        <v>577933.5</v>
      </c>
      <c r="I7" s="117">
        <v>506928.52</v>
      </c>
      <c r="J7" s="41" t="s">
        <v>396</v>
      </c>
    </row>
    <row r="8" spans="2:10" x14ac:dyDescent="0.2">
      <c r="B8" s="116" t="s">
        <v>42</v>
      </c>
      <c r="C8" s="117">
        <v>378796.2</v>
      </c>
      <c r="D8" s="117">
        <v>427256.67</v>
      </c>
      <c r="E8" s="118" t="s">
        <v>380</v>
      </c>
      <c r="F8" s="83"/>
      <c r="G8" s="116" t="s">
        <v>43</v>
      </c>
      <c r="H8" s="119">
        <v>63.940300999999998</v>
      </c>
      <c r="I8" s="119">
        <v>88.204853</v>
      </c>
      <c r="J8" s="45" t="s">
        <v>391</v>
      </c>
    </row>
    <row r="9" spans="2:10" x14ac:dyDescent="0.2">
      <c r="B9" s="116" t="s">
        <v>43</v>
      </c>
      <c r="C9" s="119">
        <v>79.958541999999994</v>
      </c>
      <c r="D9" s="119">
        <v>83.482118</v>
      </c>
      <c r="E9" s="45" t="s">
        <v>381</v>
      </c>
      <c r="F9" s="83"/>
      <c r="G9" s="116" t="s">
        <v>44</v>
      </c>
      <c r="H9" s="117">
        <v>132327.60999999999</v>
      </c>
      <c r="I9" s="117">
        <v>152945.87</v>
      </c>
      <c r="J9" s="41" t="s">
        <v>392</v>
      </c>
    </row>
    <row r="10" spans="2:10" x14ac:dyDescent="0.2">
      <c r="B10" s="116" t="s">
        <v>44</v>
      </c>
      <c r="C10" s="117">
        <v>96974.459000000003</v>
      </c>
      <c r="D10" s="117">
        <v>87573.096999999994</v>
      </c>
      <c r="E10" s="41" t="s">
        <v>382</v>
      </c>
      <c r="F10" s="83"/>
      <c r="G10" s="116" t="s">
        <v>45</v>
      </c>
      <c r="H10" s="119">
        <v>2.8542285000000001</v>
      </c>
      <c r="I10" s="119">
        <v>2.9779480999999999</v>
      </c>
      <c r="J10" s="38" t="s">
        <v>204</v>
      </c>
    </row>
    <row r="11" spans="2:10" x14ac:dyDescent="0.2">
      <c r="B11" s="116" t="s">
        <v>45</v>
      </c>
      <c r="C11" s="119">
        <v>3.1599184999999999</v>
      </c>
      <c r="D11" s="119">
        <v>4.0604104999999997</v>
      </c>
      <c r="E11" s="38" t="s">
        <v>383</v>
      </c>
      <c r="F11" s="83"/>
      <c r="G11" s="116" t="s">
        <v>46</v>
      </c>
      <c r="H11" s="117">
        <v>24.420318000000002</v>
      </c>
      <c r="I11" s="117">
        <v>27.15728</v>
      </c>
      <c r="J11" s="118" t="s">
        <v>75</v>
      </c>
    </row>
    <row r="12" spans="2:10" x14ac:dyDescent="0.2">
      <c r="B12" s="116" t="s">
        <v>46</v>
      </c>
      <c r="C12" s="117">
        <v>29.043997999999998</v>
      </c>
      <c r="D12" s="117">
        <v>32.358426999999999</v>
      </c>
      <c r="E12" s="118" t="s">
        <v>75</v>
      </c>
      <c r="F12" s="83"/>
      <c r="G12" s="116" t="s">
        <v>48</v>
      </c>
      <c r="H12" s="119">
        <v>2.6252466000000001</v>
      </c>
      <c r="I12" s="119">
        <v>2.754359</v>
      </c>
      <c r="J12" s="45" t="s">
        <v>204</v>
      </c>
    </row>
    <row r="13" spans="2:10" x14ac:dyDescent="0.2">
      <c r="B13" s="116" t="s">
        <v>48</v>
      </c>
      <c r="C13" s="119">
        <v>2.7051590999999999</v>
      </c>
      <c r="D13" s="119">
        <v>2.7317442999999999</v>
      </c>
      <c r="E13" s="45" t="s">
        <v>60</v>
      </c>
      <c r="F13" s="83"/>
      <c r="G13" s="124" t="s">
        <v>52</v>
      </c>
      <c r="H13" s="117"/>
      <c r="I13" s="117"/>
      <c r="J13" s="38"/>
    </row>
    <row r="14" spans="2:10" x14ac:dyDescent="0.2">
      <c r="B14" s="124" t="s">
        <v>52</v>
      </c>
      <c r="C14" s="117"/>
      <c r="D14" s="117"/>
      <c r="E14" s="38"/>
      <c r="F14" s="83"/>
      <c r="G14" s="116" t="s">
        <v>54</v>
      </c>
      <c r="H14" s="44">
        <v>41.835982999999999</v>
      </c>
      <c r="I14" s="44">
        <v>40.027473000000001</v>
      </c>
      <c r="J14" s="41" t="s">
        <v>199</v>
      </c>
    </row>
    <row r="15" spans="2:10" x14ac:dyDescent="0.2">
      <c r="B15" s="116" t="s">
        <v>54</v>
      </c>
      <c r="C15" s="44">
        <v>34.687556000000001</v>
      </c>
      <c r="D15" s="44">
        <v>33.079737000000002</v>
      </c>
      <c r="E15" s="41" t="s">
        <v>199</v>
      </c>
      <c r="F15" s="83"/>
      <c r="G15" s="116" t="s">
        <v>55</v>
      </c>
      <c r="H15" s="119">
        <v>77.122916000000004</v>
      </c>
      <c r="I15" s="119">
        <v>87.087912000000003</v>
      </c>
      <c r="J15" s="45" t="s">
        <v>393</v>
      </c>
    </row>
    <row r="16" spans="2:10" x14ac:dyDescent="0.2">
      <c r="B16" s="116" t="s">
        <v>55</v>
      </c>
      <c r="C16" s="119">
        <v>73.097583</v>
      </c>
      <c r="D16" s="119">
        <v>67.917447999999993</v>
      </c>
      <c r="E16" s="45" t="s">
        <v>384</v>
      </c>
      <c r="F16" s="83"/>
      <c r="G16" s="116" t="s">
        <v>56</v>
      </c>
      <c r="H16" s="119">
        <v>92.787902000000003</v>
      </c>
      <c r="I16" s="119">
        <v>92.582418000000004</v>
      </c>
      <c r="J16" s="38">
        <v>-0.20548470999999999</v>
      </c>
    </row>
    <row r="17" spans="2:10" ht="15" thickBot="1" x14ac:dyDescent="0.25">
      <c r="B17" s="116" t="s">
        <v>66</v>
      </c>
      <c r="C17" s="119">
        <v>41.069830000000003</v>
      </c>
      <c r="D17" s="119">
        <v>40.150094000000003</v>
      </c>
      <c r="E17" s="38">
        <v>-0.91973609000000001</v>
      </c>
      <c r="F17" s="83"/>
      <c r="G17" s="116" t="s">
        <v>66</v>
      </c>
      <c r="H17" s="119">
        <v>32.570763999999997</v>
      </c>
      <c r="I17" s="119">
        <v>37.637363000000001</v>
      </c>
      <c r="J17" s="38">
        <v>5.0665988000000004</v>
      </c>
    </row>
    <row r="18" spans="2:10" x14ac:dyDescent="0.2">
      <c r="B18" s="116" t="s">
        <v>56</v>
      </c>
      <c r="C18" s="119">
        <v>96.060877000000005</v>
      </c>
      <c r="D18" s="119">
        <v>96.998124000000004</v>
      </c>
      <c r="E18" s="38">
        <v>0.93724647999999999</v>
      </c>
      <c r="F18" s="83"/>
      <c r="G18" s="125" t="s">
        <v>65</v>
      </c>
      <c r="H18" s="36"/>
      <c r="I18" s="36"/>
      <c r="J18" s="115"/>
    </row>
    <row r="19" spans="2:10" x14ac:dyDescent="0.2">
      <c r="B19" s="47" t="s">
        <v>74</v>
      </c>
      <c r="C19" s="119"/>
      <c r="D19" s="119"/>
      <c r="E19" s="38"/>
      <c r="F19" s="83"/>
      <c r="G19" s="128" t="s">
        <v>71</v>
      </c>
      <c r="H19" s="12"/>
      <c r="I19" s="12"/>
      <c r="J19" s="15"/>
    </row>
    <row r="20" spans="2:10" ht="15" thickBot="1" x14ac:dyDescent="0.25">
      <c r="B20" s="124" t="s">
        <v>53</v>
      </c>
      <c r="C20" s="122"/>
      <c r="D20" s="122"/>
      <c r="E20" s="38"/>
      <c r="F20" s="83"/>
      <c r="G20" s="131" t="s">
        <v>376</v>
      </c>
      <c r="H20" s="37"/>
      <c r="I20" s="37"/>
      <c r="J20" s="35"/>
    </row>
    <row r="21" spans="2:10" x14ac:dyDescent="0.2">
      <c r="B21" s="116" t="s">
        <v>41</v>
      </c>
      <c r="C21" s="117">
        <v>362899.01</v>
      </c>
      <c r="D21" s="117">
        <v>442403.18</v>
      </c>
      <c r="E21" s="41" t="s">
        <v>385</v>
      </c>
      <c r="F21" s="83"/>
    </row>
    <row r="22" spans="2:10" x14ac:dyDescent="0.2">
      <c r="B22" s="116" t="s">
        <v>42</v>
      </c>
      <c r="C22" s="117">
        <v>563558.87</v>
      </c>
      <c r="D22" s="117">
        <v>638712.86</v>
      </c>
      <c r="E22" s="118" t="s">
        <v>386</v>
      </c>
      <c r="F22" s="83"/>
    </row>
    <row r="23" spans="2:10" x14ac:dyDescent="0.2">
      <c r="B23" s="116" t="s">
        <v>43</v>
      </c>
      <c r="C23" s="119">
        <v>66.595372999999995</v>
      </c>
      <c r="D23" s="119">
        <v>71.245694</v>
      </c>
      <c r="E23" s="45" t="s">
        <v>233</v>
      </c>
      <c r="F23" s="83"/>
    </row>
    <row r="24" spans="2:10" x14ac:dyDescent="0.2">
      <c r="B24" s="116" t="s">
        <v>44</v>
      </c>
      <c r="C24" s="117">
        <v>136836.84</v>
      </c>
      <c r="D24" s="117">
        <v>110509.81</v>
      </c>
      <c r="E24" s="41" t="s">
        <v>387</v>
      </c>
      <c r="F24" s="83"/>
    </row>
    <row r="25" spans="2:10" x14ac:dyDescent="0.2">
      <c r="B25" s="116" t="s">
        <v>45</v>
      </c>
      <c r="C25" s="119">
        <v>2.7788202000000002</v>
      </c>
      <c r="D25" s="119">
        <v>3.9978183</v>
      </c>
      <c r="E25" s="38" t="s">
        <v>388</v>
      </c>
      <c r="F25" s="83"/>
    </row>
    <row r="26" spans="2:10" x14ac:dyDescent="0.2">
      <c r="B26" s="116" t="s">
        <v>46</v>
      </c>
      <c r="C26" s="117">
        <v>24.417003000000001</v>
      </c>
      <c r="D26" s="117">
        <v>29.010653999999999</v>
      </c>
      <c r="E26" s="118" t="s">
        <v>200</v>
      </c>
      <c r="F26" s="83"/>
    </row>
    <row r="27" spans="2:10" x14ac:dyDescent="0.2">
      <c r="B27" s="116" t="s">
        <v>48</v>
      </c>
      <c r="C27" s="119">
        <v>2.6430899000000001</v>
      </c>
      <c r="D27" s="119">
        <v>2.6179025999999999</v>
      </c>
      <c r="E27" s="45">
        <v>0</v>
      </c>
      <c r="F27" s="83"/>
    </row>
    <row r="28" spans="2:10" x14ac:dyDescent="0.2">
      <c r="B28" s="124" t="s">
        <v>52</v>
      </c>
      <c r="C28" s="117"/>
      <c r="D28" s="117"/>
      <c r="E28" s="38"/>
      <c r="F28" s="83"/>
    </row>
    <row r="29" spans="2:10" x14ac:dyDescent="0.2">
      <c r="B29" s="116" t="s">
        <v>54</v>
      </c>
      <c r="C29" s="44">
        <v>41.878487999999997</v>
      </c>
      <c r="D29" s="44">
        <v>38.301369999999999</v>
      </c>
      <c r="E29" s="41" t="s">
        <v>196</v>
      </c>
      <c r="F29" s="83"/>
    </row>
    <row r="30" spans="2:10" x14ac:dyDescent="0.2">
      <c r="B30" s="116" t="s">
        <v>55</v>
      </c>
      <c r="C30" s="119">
        <v>79.001468000000003</v>
      </c>
      <c r="D30" s="119">
        <v>70.319635000000005</v>
      </c>
      <c r="E30" s="45" t="s">
        <v>389</v>
      </c>
      <c r="F30" s="83"/>
    </row>
    <row r="31" spans="2:10" x14ac:dyDescent="0.2">
      <c r="B31" s="116" t="s">
        <v>66</v>
      </c>
      <c r="C31" s="119">
        <v>32.966225999999999</v>
      </c>
      <c r="D31" s="119">
        <v>36.073059000000001</v>
      </c>
      <c r="E31" s="38">
        <v>3.1068332000000001</v>
      </c>
      <c r="F31" s="83"/>
    </row>
    <row r="32" spans="2:10" ht="15" thickBot="1" x14ac:dyDescent="0.25">
      <c r="B32" s="116" t="s">
        <v>56</v>
      </c>
      <c r="C32" s="119">
        <v>92.657855999999995</v>
      </c>
      <c r="D32" s="119">
        <v>94.063927000000007</v>
      </c>
      <c r="E32" s="38">
        <v>1.4060708</v>
      </c>
      <c r="F32" s="83"/>
    </row>
    <row r="33" spans="2:7" x14ac:dyDescent="0.2">
      <c r="B33" s="125" t="s">
        <v>65</v>
      </c>
      <c r="C33" s="36"/>
      <c r="D33" s="36"/>
      <c r="E33" s="115"/>
      <c r="F33" s="83"/>
    </row>
    <row r="34" spans="2:7" x14ac:dyDescent="0.2">
      <c r="B34" s="128" t="s">
        <v>71</v>
      </c>
      <c r="C34" s="12"/>
      <c r="D34" s="12"/>
      <c r="E34" s="15"/>
      <c r="F34" s="83"/>
    </row>
    <row r="35" spans="2:7" ht="15" thickBot="1" x14ac:dyDescent="0.25">
      <c r="B35" s="131" t="s">
        <v>375</v>
      </c>
      <c r="C35" s="37"/>
      <c r="D35" s="37"/>
      <c r="E35" s="35"/>
    </row>
    <row r="36" spans="2:7" x14ac:dyDescent="0.2">
      <c r="G36" s="10" t="s">
        <v>282</v>
      </c>
    </row>
  </sheetData>
  <customSheetViews>
    <customSheetView guid="{41816220-B35C-45A9-9EE2-EC676D322318}" topLeftCell="E2">
      <selection activeCell="K19" sqref="K19"/>
      <pageMargins left="0.7" right="0.7" top="0.75" bottom="0.75" header="0.3" footer="0.3"/>
      <pageSetup paperSize="9" orientation="portrait" r:id="rId1"/>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customSheetView>
  </customSheetViews>
  <mergeCells count="2">
    <mergeCell ref="B3:E3"/>
    <mergeCell ref="G3:J3"/>
  </mergeCells>
  <pageMargins left="0.7" right="0.7" top="0.75" bottom="0.75" header="0.3" footer="0.3"/>
  <pageSetup paperSize="9" orientation="portrait" r:id="rId2"/>
  <headerFooter>
    <oddHeader>&amp;L&amp;"Times New Roman,Regular"&amp;12&amp;K000000 </oddHeader>
    <evenHeader>&amp;L&amp;"Times New Roman,Regular"&amp;12&amp;K000000 </evenHeader>
    <firstHeader>&amp;L&amp;"Times New Roman,Regular"&amp;12&amp;K000000 </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CC"/>
    <pageSetUpPr autoPageBreaks="0"/>
  </sheetPr>
  <dimension ref="A1:AD47"/>
  <sheetViews>
    <sheetView workbookViewId="0"/>
  </sheetViews>
  <sheetFormatPr defaultRowHeight="15" x14ac:dyDescent="0.25"/>
  <cols>
    <col min="1" max="1" width="7.7109375" style="109" customWidth="1"/>
    <col min="2" max="3" width="14" style="109" bestFit="1" customWidth="1"/>
    <col min="4" max="4" width="17.42578125" style="109" bestFit="1" customWidth="1"/>
    <col min="5" max="5" width="16" style="109" bestFit="1" customWidth="1"/>
    <col min="6" max="6" width="14" style="109" bestFit="1" customWidth="1"/>
    <col min="7" max="7" width="14.28515625" style="109" bestFit="1" customWidth="1"/>
    <col min="8" max="8" width="15.5703125" style="109" bestFit="1" customWidth="1"/>
    <col min="9" max="9" width="8.7109375" style="109" customWidth="1"/>
    <col min="10" max="10" width="18.5703125" style="109" bestFit="1" customWidth="1"/>
    <col min="11" max="11" width="22" style="109" bestFit="1" customWidth="1"/>
    <col min="12" max="12" width="20.5703125" style="109" bestFit="1" customWidth="1"/>
    <col min="13" max="13" width="16.28515625" style="109" customWidth="1"/>
    <col min="14" max="14" width="20.5703125" style="109" bestFit="1" customWidth="1"/>
    <col min="16" max="17" width="14.7109375" bestFit="1" customWidth="1"/>
    <col min="18" max="18" width="18.28515625" bestFit="1" customWidth="1"/>
    <col min="19" max="19" width="16.7109375" bestFit="1" customWidth="1"/>
    <col min="20" max="20" width="17.42578125" customWidth="1"/>
    <col min="21" max="21" width="17.7109375" customWidth="1"/>
    <col min="22" max="22" width="17.28515625" customWidth="1"/>
    <col min="23" max="23" width="14.140625" customWidth="1"/>
    <col min="24" max="24" width="19.28515625" bestFit="1" customWidth="1"/>
    <col min="25" max="25" width="22.7109375" bestFit="1" customWidth="1"/>
    <col min="26" max="26" width="21.42578125" bestFit="1" customWidth="1"/>
    <col min="27" max="27" width="21.85546875" customWidth="1"/>
    <col min="28" max="28" width="21.7109375" customWidth="1"/>
    <col min="29" max="29" width="19.42578125" customWidth="1"/>
    <col min="30" max="30" width="20.7109375" customWidth="1"/>
  </cols>
  <sheetData>
    <row r="1" spans="1:30" x14ac:dyDescent="0.25">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row>
    <row r="2" spans="1:30" ht="15.75" thickBot="1" x14ac:dyDescent="0.3">
      <c r="A2" s="69"/>
      <c r="B2" s="69"/>
      <c r="C2" s="69"/>
      <c r="D2" s="69"/>
      <c r="E2" s="69"/>
      <c r="F2" s="69"/>
      <c r="G2" s="69"/>
      <c r="H2" s="69"/>
      <c r="I2" s="69"/>
      <c r="J2" s="69"/>
      <c r="K2" s="69"/>
      <c r="L2" s="69"/>
      <c r="M2" s="69"/>
      <c r="N2" s="77"/>
      <c r="O2" s="69"/>
      <c r="P2" s="69"/>
      <c r="Q2" s="69"/>
      <c r="R2" s="69"/>
      <c r="S2" s="69"/>
      <c r="T2" s="69"/>
      <c r="U2" s="69"/>
      <c r="V2" s="69"/>
      <c r="W2" s="69"/>
      <c r="X2" s="69"/>
      <c r="Y2" s="69"/>
      <c r="Z2" s="69"/>
      <c r="AA2" s="69"/>
      <c r="AB2" s="69"/>
      <c r="AC2" s="69"/>
      <c r="AD2" s="69"/>
    </row>
    <row r="3" spans="1:30" ht="15.75" thickBot="1" x14ac:dyDescent="0.3">
      <c r="A3" s="69"/>
      <c r="B3" s="210" t="s">
        <v>409</v>
      </c>
      <c r="C3" s="211"/>
      <c r="D3" s="211"/>
      <c r="E3" s="211"/>
      <c r="F3" s="211"/>
      <c r="G3" s="212"/>
      <c r="H3" s="69"/>
      <c r="I3" s="210" t="s">
        <v>410</v>
      </c>
      <c r="J3" s="211"/>
      <c r="K3" s="211"/>
      <c r="L3" s="211"/>
      <c r="M3" s="212"/>
      <c r="N3" s="68"/>
      <c r="O3" s="69"/>
      <c r="P3" s="210" t="s">
        <v>416</v>
      </c>
      <c r="Q3" s="211"/>
      <c r="R3" s="211"/>
      <c r="S3" s="211"/>
      <c r="T3" s="212"/>
      <c r="U3" s="68"/>
      <c r="V3" s="69"/>
      <c r="W3" s="210" t="s">
        <v>417</v>
      </c>
      <c r="X3" s="211"/>
      <c r="Y3" s="211"/>
      <c r="Z3" s="212"/>
      <c r="AA3" s="68"/>
      <c r="AB3" s="68"/>
      <c r="AC3" s="69"/>
      <c r="AD3" s="69"/>
    </row>
    <row r="4" spans="1:30" x14ac:dyDescent="0.25">
      <c r="A4" s="69"/>
      <c r="B4" s="110"/>
      <c r="C4" s="36"/>
      <c r="D4" s="36"/>
      <c r="E4" s="36"/>
      <c r="F4" s="36"/>
      <c r="G4" s="75"/>
      <c r="H4" s="68"/>
      <c r="I4" s="110"/>
      <c r="J4" s="36"/>
      <c r="K4" s="36"/>
      <c r="L4" s="36"/>
      <c r="M4" s="75"/>
      <c r="N4" s="77"/>
      <c r="O4" s="69"/>
      <c r="P4" s="110"/>
      <c r="Q4" s="36"/>
      <c r="R4" s="36"/>
      <c r="S4" s="36"/>
      <c r="T4" s="75"/>
      <c r="U4" s="77"/>
      <c r="V4" s="69"/>
      <c r="W4" s="110"/>
      <c r="X4" s="36"/>
      <c r="Y4" s="36"/>
      <c r="Z4" s="75"/>
      <c r="AA4" s="77"/>
      <c r="AB4" s="77"/>
      <c r="AC4" s="69"/>
      <c r="AD4" s="69"/>
    </row>
    <row r="5" spans="1:30" x14ac:dyDescent="0.25">
      <c r="A5" s="69"/>
      <c r="B5" s="116"/>
      <c r="C5" s="12"/>
      <c r="D5" s="12"/>
      <c r="E5" s="12"/>
      <c r="F5" s="12"/>
      <c r="G5" s="13"/>
      <c r="H5" s="77"/>
      <c r="I5" s="116"/>
      <c r="J5" s="12"/>
      <c r="K5" s="12"/>
      <c r="L5" s="12"/>
      <c r="M5" s="13"/>
      <c r="N5" s="77"/>
      <c r="O5" s="69"/>
      <c r="P5" s="116"/>
      <c r="Q5" s="12"/>
      <c r="R5" s="12"/>
      <c r="S5" s="12"/>
      <c r="T5" s="13"/>
      <c r="U5" s="77"/>
      <c r="V5" s="69"/>
      <c r="W5" s="116"/>
      <c r="X5" s="12"/>
      <c r="Y5" s="12"/>
      <c r="Z5" s="13"/>
      <c r="AA5" s="77"/>
      <c r="AB5" s="77"/>
      <c r="AC5" s="69"/>
      <c r="AD5" s="69"/>
    </row>
    <row r="6" spans="1:30" x14ac:dyDescent="0.25">
      <c r="A6" s="69"/>
      <c r="B6" s="116"/>
      <c r="C6" s="12"/>
      <c r="D6" s="12"/>
      <c r="E6" s="12"/>
      <c r="F6" s="12"/>
      <c r="G6" s="13"/>
      <c r="H6" s="77"/>
      <c r="I6" s="116"/>
      <c r="J6" s="12"/>
      <c r="K6" s="12"/>
      <c r="L6" s="12"/>
      <c r="M6" s="13"/>
      <c r="N6" s="77"/>
      <c r="O6" s="69"/>
      <c r="P6" s="116"/>
      <c r="Q6" s="12"/>
      <c r="R6" s="12"/>
      <c r="S6" s="12"/>
      <c r="T6" s="13"/>
      <c r="U6" s="77"/>
      <c r="V6" s="69"/>
      <c r="W6" s="116"/>
      <c r="X6" s="12"/>
      <c r="Y6" s="12"/>
      <c r="Z6" s="13"/>
      <c r="AA6" s="77"/>
      <c r="AB6" s="77"/>
      <c r="AC6" s="69"/>
      <c r="AD6" s="69"/>
    </row>
    <row r="7" spans="1:30" x14ac:dyDescent="0.25">
      <c r="A7" s="69"/>
      <c r="B7" s="116"/>
      <c r="C7" s="12"/>
      <c r="D7" s="12"/>
      <c r="E7" s="12"/>
      <c r="F7" s="12"/>
      <c r="G7" s="13"/>
      <c r="H7" s="77"/>
      <c r="I7" s="116"/>
      <c r="J7" s="12"/>
      <c r="K7" s="12"/>
      <c r="L7" s="12"/>
      <c r="M7" s="13"/>
      <c r="N7" s="77"/>
      <c r="O7" s="69"/>
      <c r="P7" s="116"/>
      <c r="Q7" s="12"/>
      <c r="R7" s="12"/>
      <c r="S7" s="12"/>
      <c r="T7" s="13"/>
      <c r="U7" s="77"/>
      <c r="V7" s="69"/>
      <c r="W7" s="116"/>
      <c r="X7" s="12"/>
      <c r="Y7" s="12"/>
      <c r="Z7" s="13"/>
      <c r="AA7" s="77"/>
      <c r="AB7" s="77"/>
      <c r="AC7" s="69"/>
      <c r="AD7" s="69"/>
    </row>
    <row r="8" spans="1:30" x14ac:dyDescent="0.25">
      <c r="A8" s="69"/>
      <c r="B8" s="116"/>
      <c r="C8" s="12"/>
      <c r="D8" s="12"/>
      <c r="E8" s="12"/>
      <c r="F8" s="12"/>
      <c r="G8" s="13"/>
      <c r="H8" s="77"/>
      <c r="I8" s="116"/>
      <c r="J8" s="12"/>
      <c r="K8" s="12"/>
      <c r="L8" s="12"/>
      <c r="M8" s="13"/>
      <c r="N8" s="77"/>
      <c r="O8" s="69"/>
      <c r="P8" s="116"/>
      <c r="Q8" s="12"/>
      <c r="R8" s="12"/>
      <c r="S8" s="12"/>
      <c r="T8" s="13"/>
      <c r="U8" s="77"/>
      <c r="V8" s="69"/>
      <c r="W8" s="116"/>
      <c r="X8" s="12"/>
      <c r="Y8" s="12"/>
      <c r="Z8" s="13"/>
      <c r="AA8" s="77"/>
      <c r="AB8" s="77"/>
      <c r="AC8" s="69"/>
      <c r="AD8" s="69"/>
    </row>
    <row r="9" spans="1:30" x14ac:dyDescent="0.25">
      <c r="A9" s="69"/>
      <c r="B9" s="116"/>
      <c r="C9" s="12"/>
      <c r="D9" s="12"/>
      <c r="E9" s="12"/>
      <c r="F9" s="12"/>
      <c r="G9" s="13"/>
      <c r="H9" s="77"/>
      <c r="I9" s="116"/>
      <c r="J9" s="12"/>
      <c r="K9" s="12"/>
      <c r="L9" s="12"/>
      <c r="M9" s="13"/>
      <c r="N9" s="77"/>
      <c r="O9" s="69"/>
      <c r="P9" s="116"/>
      <c r="Q9" s="12"/>
      <c r="R9" s="12"/>
      <c r="S9" s="12"/>
      <c r="T9" s="13"/>
      <c r="U9" s="77"/>
      <c r="V9" s="69"/>
      <c r="W9" s="116"/>
      <c r="X9" s="12"/>
      <c r="Y9" s="12"/>
      <c r="Z9" s="13"/>
      <c r="AA9" s="77"/>
      <c r="AB9" s="77"/>
      <c r="AC9" s="69"/>
      <c r="AD9" s="69"/>
    </row>
    <row r="10" spans="1:30" x14ac:dyDescent="0.25">
      <c r="A10" s="69"/>
      <c r="B10" s="116"/>
      <c r="C10" s="12"/>
      <c r="D10" s="12"/>
      <c r="E10" s="12"/>
      <c r="F10" s="12"/>
      <c r="G10" s="13"/>
      <c r="H10" s="77"/>
      <c r="I10" s="116"/>
      <c r="J10" s="12"/>
      <c r="K10" s="12"/>
      <c r="L10" s="12"/>
      <c r="M10" s="13"/>
      <c r="N10" s="77"/>
      <c r="O10" s="69"/>
      <c r="P10" s="116"/>
      <c r="Q10" s="12"/>
      <c r="R10" s="12"/>
      <c r="S10" s="12"/>
      <c r="T10" s="13"/>
      <c r="U10" s="77"/>
      <c r="V10" s="69"/>
      <c r="W10" s="116"/>
      <c r="X10" s="12"/>
      <c r="Y10" s="12"/>
      <c r="Z10" s="13"/>
      <c r="AA10" s="77"/>
      <c r="AB10" s="77"/>
      <c r="AC10" s="69"/>
      <c r="AD10" s="69"/>
    </row>
    <row r="11" spans="1:30" x14ac:dyDescent="0.25">
      <c r="A11" s="69"/>
      <c r="B11" s="116"/>
      <c r="C11" s="12"/>
      <c r="D11" s="12"/>
      <c r="E11" s="12"/>
      <c r="F11" s="12"/>
      <c r="G11" s="13"/>
      <c r="H11" s="77"/>
      <c r="I11" s="116"/>
      <c r="J11" s="12"/>
      <c r="K11" s="12"/>
      <c r="L11" s="12"/>
      <c r="M11" s="13"/>
      <c r="N11" s="77"/>
      <c r="O11" s="69"/>
      <c r="P11" s="116"/>
      <c r="Q11" s="12"/>
      <c r="R11" s="12"/>
      <c r="S11" s="12"/>
      <c r="T11" s="13"/>
      <c r="U11" s="77"/>
      <c r="V11" s="69"/>
      <c r="W11" s="116"/>
      <c r="X11" s="12"/>
      <c r="Y11" s="12"/>
      <c r="Z11" s="13"/>
      <c r="AA11" s="77"/>
      <c r="AB11" s="77"/>
      <c r="AC11" s="69"/>
      <c r="AD11" s="69"/>
    </row>
    <row r="12" spans="1:30" x14ac:dyDescent="0.25">
      <c r="A12" s="69"/>
      <c r="B12" s="116"/>
      <c r="C12" s="12"/>
      <c r="D12" s="12"/>
      <c r="E12" s="12"/>
      <c r="F12" s="12"/>
      <c r="G12" s="13"/>
      <c r="H12" s="77"/>
      <c r="I12" s="116"/>
      <c r="J12" s="12"/>
      <c r="K12" s="12"/>
      <c r="L12" s="12"/>
      <c r="M12" s="13"/>
      <c r="N12" s="77"/>
      <c r="O12" s="69"/>
      <c r="P12" s="116"/>
      <c r="Q12" s="12"/>
      <c r="R12" s="12"/>
      <c r="S12" s="12"/>
      <c r="T12" s="13"/>
      <c r="U12" s="77"/>
      <c r="V12" s="69"/>
      <c r="W12" s="116"/>
      <c r="X12" s="12"/>
      <c r="Y12" s="12"/>
      <c r="Z12" s="13"/>
      <c r="AA12" s="77"/>
      <c r="AB12" s="77"/>
      <c r="AC12" s="69"/>
      <c r="AD12" s="69"/>
    </row>
    <row r="13" spans="1:30" x14ac:dyDescent="0.25">
      <c r="A13" s="69"/>
      <c r="B13" s="116"/>
      <c r="C13" s="12"/>
      <c r="D13" s="12"/>
      <c r="E13" s="12"/>
      <c r="F13" s="12"/>
      <c r="G13" s="13"/>
      <c r="H13" s="77"/>
      <c r="I13" s="116"/>
      <c r="J13" s="12"/>
      <c r="K13" s="12"/>
      <c r="L13" s="12"/>
      <c r="M13" s="13"/>
      <c r="N13" s="77"/>
      <c r="O13" s="69"/>
      <c r="P13" s="116"/>
      <c r="Q13" s="12"/>
      <c r="R13" s="12"/>
      <c r="S13" s="12"/>
      <c r="T13" s="13"/>
      <c r="U13" s="77"/>
      <c r="V13" s="69"/>
      <c r="W13" s="116"/>
      <c r="X13" s="12"/>
      <c r="Y13" s="12"/>
      <c r="Z13" s="13"/>
      <c r="AA13" s="77"/>
      <c r="AB13" s="77"/>
      <c r="AC13" s="69"/>
      <c r="AD13" s="69"/>
    </row>
    <row r="14" spans="1:30" x14ac:dyDescent="0.25">
      <c r="A14" s="69"/>
      <c r="B14" s="116"/>
      <c r="C14" s="12"/>
      <c r="D14" s="12"/>
      <c r="E14" s="12"/>
      <c r="F14" s="12"/>
      <c r="G14" s="13"/>
      <c r="H14" s="77"/>
      <c r="I14" s="116"/>
      <c r="J14" s="12"/>
      <c r="K14" s="12"/>
      <c r="L14" s="12"/>
      <c r="M14" s="13"/>
      <c r="N14" s="77"/>
      <c r="O14" s="69"/>
      <c r="P14" s="116"/>
      <c r="Q14" s="12"/>
      <c r="R14" s="12"/>
      <c r="S14" s="12"/>
      <c r="T14" s="13"/>
      <c r="U14" s="77"/>
      <c r="V14" s="69"/>
      <c r="W14" s="116"/>
      <c r="X14" s="12"/>
      <c r="Y14" s="12"/>
      <c r="Z14" s="13"/>
      <c r="AA14" s="77"/>
      <c r="AB14" s="77"/>
      <c r="AC14" s="69"/>
      <c r="AD14" s="69"/>
    </row>
    <row r="15" spans="1:30" x14ac:dyDescent="0.25">
      <c r="A15" s="69"/>
      <c r="B15" s="116"/>
      <c r="C15" s="12"/>
      <c r="D15" s="12"/>
      <c r="E15" s="12"/>
      <c r="F15" s="12"/>
      <c r="G15" s="13"/>
      <c r="H15" s="77"/>
      <c r="I15" s="116"/>
      <c r="J15" s="12"/>
      <c r="K15" s="12"/>
      <c r="L15" s="12"/>
      <c r="M15" s="13"/>
      <c r="N15" s="77"/>
      <c r="O15" s="69"/>
      <c r="P15" s="116"/>
      <c r="Q15" s="12"/>
      <c r="R15" s="12"/>
      <c r="S15" s="12"/>
      <c r="T15" s="13"/>
      <c r="U15" s="77"/>
      <c r="V15" s="69"/>
      <c r="W15" s="116"/>
      <c r="X15" s="12"/>
      <c r="Y15" s="12"/>
      <c r="Z15" s="13"/>
      <c r="AA15" s="77"/>
      <c r="AB15" s="77"/>
      <c r="AC15" s="69"/>
      <c r="AD15" s="69"/>
    </row>
    <row r="16" spans="1:30" x14ac:dyDescent="0.25">
      <c r="A16" s="69"/>
      <c r="B16" s="116"/>
      <c r="C16" s="12"/>
      <c r="D16" s="12"/>
      <c r="E16" s="12"/>
      <c r="F16" s="12"/>
      <c r="G16" s="13"/>
      <c r="H16" s="77"/>
      <c r="I16" s="116"/>
      <c r="J16" s="12"/>
      <c r="K16" s="12"/>
      <c r="L16" s="12"/>
      <c r="M16" s="13"/>
      <c r="N16" s="77"/>
      <c r="O16" s="69"/>
      <c r="P16" s="116"/>
      <c r="Q16" s="12"/>
      <c r="R16" s="12"/>
      <c r="S16" s="12"/>
      <c r="T16" s="13"/>
      <c r="U16" s="77"/>
      <c r="V16" s="69"/>
      <c r="W16" s="116"/>
      <c r="X16" s="12"/>
      <c r="Y16" s="12"/>
      <c r="Z16" s="13"/>
      <c r="AA16" s="77"/>
      <c r="AB16" s="77"/>
      <c r="AC16" s="69"/>
      <c r="AD16" s="69"/>
    </row>
    <row r="17" spans="1:30" x14ac:dyDescent="0.25">
      <c r="A17" s="69"/>
      <c r="B17" s="116"/>
      <c r="C17" s="12"/>
      <c r="D17" s="12"/>
      <c r="E17" s="12"/>
      <c r="F17" s="12"/>
      <c r="G17" s="13"/>
      <c r="H17" s="77"/>
      <c r="I17" s="116"/>
      <c r="J17" s="12"/>
      <c r="K17" s="12"/>
      <c r="L17" s="12"/>
      <c r="M17" s="13"/>
      <c r="N17" s="77"/>
      <c r="O17" s="69"/>
      <c r="P17" s="116"/>
      <c r="Q17" s="12"/>
      <c r="R17" s="12"/>
      <c r="S17" s="12"/>
      <c r="T17" s="13"/>
      <c r="U17" s="77"/>
      <c r="V17" s="69"/>
      <c r="W17" s="116"/>
      <c r="X17" s="12"/>
      <c r="Y17" s="12"/>
      <c r="Z17" s="13"/>
      <c r="AA17" s="77"/>
      <c r="AB17" s="77"/>
      <c r="AC17" s="69"/>
      <c r="AD17" s="69"/>
    </row>
    <row r="18" spans="1:30" x14ac:dyDescent="0.25">
      <c r="A18" s="69"/>
      <c r="B18" s="116"/>
      <c r="C18" s="12"/>
      <c r="D18" s="12"/>
      <c r="E18" s="12"/>
      <c r="F18" s="12"/>
      <c r="G18" s="13"/>
      <c r="H18" s="77"/>
      <c r="I18" s="116"/>
      <c r="J18" s="12"/>
      <c r="K18" s="12"/>
      <c r="L18" s="12"/>
      <c r="M18" s="13"/>
      <c r="N18" s="77"/>
      <c r="O18" s="69"/>
      <c r="P18" s="116"/>
      <c r="Q18" s="12"/>
      <c r="R18" s="12"/>
      <c r="S18" s="12"/>
      <c r="T18" s="13"/>
      <c r="U18" s="77"/>
      <c r="V18" s="69"/>
      <c r="W18" s="116"/>
      <c r="X18" s="12"/>
      <c r="Y18" s="12"/>
      <c r="Z18" s="13"/>
      <c r="AA18" s="77"/>
      <c r="AB18" s="77"/>
      <c r="AC18" s="69"/>
      <c r="AD18" s="69"/>
    </row>
    <row r="19" spans="1:30" x14ac:dyDescent="0.25">
      <c r="A19" s="69"/>
      <c r="B19" s="116"/>
      <c r="C19" s="12"/>
      <c r="D19" s="12"/>
      <c r="E19" s="12"/>
      <c r="F19" s="12"/>
      <c r="G19" s="13"/>
      <c r="H19" s="77"/>
      <c r="I19" s="116"/>
      <c r="J19" s="12"/>
      <c r="K19" s="12"/>
      <c r="L19" s="12"/>
      <c r="M19" s="13"/>
      <c r="N19" s="77"/>
      <c r="O19" s="69"/>
      <c r="P19" s="116"/>
      <c r="Q19" s="12"/>
      <c r="R19" s="12"/>
      <c r="S19" s="12"/>
      <c r="T19" s="13"/>
      <c r="U19" s="77"/>
      <c r="V19" s="69"/>
      <c r="W19" s="116"/>
      <c r="X19" s="12"/>
      <c r="Y19" s="12"/>
      <c r="Z19" s="13"/>
      <c r="AA19" s="77"/>
      <c r="AB19" s="77"/>
      <c r="AC19" s="69"/>
      <c r="AD19" s="69"/>
    </row>
    <row r="20" spans="1:30" x14ac:dyDescent="0.25">
      <c r="A20" s="69"/>
      <c r="B20" s="116"/>
      <c r="C20" s="12"/>
      <c r="D20" s="12"/>
      <c r="E20" s="12"/>
      <c r="F20" s="12"/>
      <c r="G20" s="13"/>
      <c r="H20" s="77"/>
      <c r="I20" s="116"/>
      <c r="J20" s="12"/>
      <c r="K20" s="12"/>
      <c r="L20" s="12"/>
      <c r="M20" s="13"/>
      <c r="N20" s="77"/>
      <c r="O20" s="69"/>
      <c r="P20" s="116"/>
      <c r="Q20" s="12"/>
      <c r="R20" s="12"/>
      <c r="S20" s="12"/>
      <c r="T20" s="13"/>
      <c r="U20" s="77"/>
      <c r="V20" s="69"/>
      <c r="W20" s="116"/>
      <c r="X20" s="12"/>
      <c r="Y20" s="12"/>
      <c r="Z20" s="13"/>
      <c r="AA20" s="77"/>
      <c r="AB20" s="77"/>
      <c r="AC20" s="69"/>
      <c r="AD20" s="69"/>
    </row>
    <row r="21" spans="1:30" x14ac:dyDescent="0.25">
      <c r="A21" s="69"/>
      <c r="B21" s="116"/>
      <c r="C21" s="12"/>
      <c r="D21" s="12"/>
      <c r="E21" s="12"/>
      <c r="F21" s="12"/>
      <c r="G21" s="13"/>
      <c r="H21" s="77"/>
      <c r="I21" s="116"/>
      <c r="J21" s="12"/>
      <c r="K21" s="12"/>
      <c r="L21" s="12"/>
      <c r="M21" s="13"/>
      <c r="N21" s="77"/>
      <c r="O21" s="69"/>
      <c r="P21" s="116"/>
      <c r="Q21" s="12"/>
      <c r="R21" s="12"/>
      <c r="S21" s="12"/>
      <c r="T21" s="13"/>
      <c r="U21" s="77"/>
      <c r="V21" s="69"/>
      <c r="W21" s="116"/>
      <c r="X21" s="12"/>
      <c r="Y21" s="12"/>
      <c r="Z21" s="13"/>
      <c r="AA21" s="77"/>
      <c r="AB21" s="77"/>
      <c r="AC21" s="69"/>
      <c r="AD21" s="69"/>
    </row>
    <row r="22" spans="1:30" x14ac:dyDescent="0.25">
      <c r="A22" s="69"/>
      <c r="B22" s="116"/>
      <c r="C22" s="12"/>
      <c r="D22" s="12"/>
      <c r="E22" s="12"/>
      <c r="F22" s="12"/>
      <c r="G22" s="13"/>
      <c r="H22" s="77"/>
      <c r="I22" s="116"/>
      <c r="J22" s="12"/>
      <c r="K22" s="12"/>
      <c r="L22" s="12"/>
      <c r="M22" s="13"/>
      <c r="N22" s="77"/>
      <c r="O22" s="69"/>
      <c r="P22" s="116"/>
      <c r="Q22" s="12"/>
      <c r="R22" s="12"/>
      <c r="S22" s="12"/>
      <c r="T22" s="13"/>
      <c r="U22" s="77"/>
      <c r="V22" s="69"/>
      <c r="W22" s="116"/>
      <c r="X22" s="12"/>
      <c r="Y22" s="12"/>
      <c r="Z22" s="13"/>
      <c r="AA22" s="77"/>
      <c r="AB22" s="77"/>
      <c r="AC22" s="69"/>
      <c r="AD22" s="69"/>
    </row>
    <row r="23" spans="1:30" ht="15.75" thickBot="1" x14ac:dyDescent="0.3">
      <c r="A23" s="69"/>
      <c r="B23" s="116"/>
      <c r="C23" s="12"/>
      <c r="D23" s="12"/>
      <c r="E23" s="12"/>
      <c r="F23" s="12"/>
      <c r="G23" s="13"/>
      <c r="H23" s="77"/>
      <c r="I23" s="116"/>
      <c r="J23" s="12"/>
      <c r="K23" s="12"/>
      <c r="L23" s="12"/>
      <c r="M23" s="13"/>
      <c r="N23" s="77"/>
      <c r="O23" s="69"/>
      <c r="P23" s="17"/>
      <c r="Q23" s="37"/>
      <c r="R23" s="37"/>
      <c r="S23" s="37"/>
      <c r="T23" s="76"/>
      <c r="U23" s="77"/>
      <c r="V23" s="69"/>
      <c r="W23" s="116"/>
      <c r="X23" s="12"/>
      <c r="Y23" s="12"/>
      <c r="Z23" s="13"/>
      <c r="AA23" s="77"/>
      <c r="AB23" s="77"/>
      <c r="AC23" s="69"/>
      <c r="AD23" s="69"/>
    </row>
    <row r="24" spans="1:30" ht="15.75" thickBot="1" x14ac:dyDescent="0.3">
      <c r="A24" s="69"/>
      <c r="B24" s="17"/>
      <c r="C24" s="37"/>
      <c r="D24" s="37"/>
      <c r="E24" s="37"/>
      <c r="F24" s="37"/>
      <c r="G24" s="76"/>
      <c r="H24" s="77"/>
      <c r="I24" s="17"/>
      <c r="J24" s="37"/>
      <c r="K24" s="37"/>
      <c r="L24" s="37"/>
      <c r="M24" s="76"/>
      <c r="N24" s="77"/>
      <c r="O24" s="69"/>
      <c r="P24" s="17"/>
      <c r="Q24" s="37"/>
      <c r="R24" s="37"/>
      <c r="S24" s="37"/>
      <c r="T24" s="76"/>
      <c r="U24" s="77"/>
      <c r="V24" s="69"/>
      <c r="W24" s="17"/>
      <c r="X24" s="37"/>
      <c r="Y24" s="37"/>
      <c r="Z24" s="76"/>
      <c r="AA24" s="77"/>
      <c r="AB24" s="77"/>
      <c r="AC24" s="69"/>
      <c r="AD24" s="69"/>
    </row>
    <row r="25" spans="1:30" x14ac:dyDescent="0.25">
      <c r="A25" s="69"/>
      <c r="B25" s="69"/>
      <c r="C25" s="69"/>
      <c r="D25" s="69"/>
      <c r="E25" s="69"/>
      <c r="F25" s="77"/>
      <c r="G25" s="77"/>
      <c r="H25" s="77"/>
      <c r="I25" s="86"/>
      <c r="J25" s="86"/>
      <c r="K25" s="86"/>
      <c r="L25" s="86"/>
      <c r="M25" s="86"/>
      <c r="N25" s="170"/>
      <c r="O25" s="87"/>
      <c r="P25" s="86"/>
      <c r="Q25" s="86"/>
      <c r="R25" s="86"/>
      <c r="S25" s="86"/>
      <c r="T25" s="86"/>
      <c r="U25" s="86"/>
      <c r="V25" s="87"/>
      <c r="W25" s="86"/>
      <c r="X25" s="86"/>
      <c r="Y25" s="86"/>
      <c r="Z25" s="86"/>
      <c r="AA25" s="170"/>
      <c r="AB25" s="170"/>
      <c r="AC25" s="69"/>
      <c r="AD25" s="69"/>
    </row>
    <row r="26" spans="1:30" x14ac:dyDescent="0.25">
      <c r="A26" s="69"/>
      <c r="B26" s="77"/>
      <c r="C26" s="77"/>
      <c r="D26" s="77"/>
      <c r="E26" s="77"/>
      <c r="F26" s="77"/>
      <c r="G26" s="77"/>
      <c r="H26" s="77"/>
      <c r="I26" s="86"/>
      <c r="J26" s="86"/>
      <c r="K26" s="86"/>
      <c r="L26" s="86"/>
      <c r="M26" s="86"/>
      <c r="N26" s="86"/>
      <c r="O26" s="87"/>
      <c r="P26" s="86"/>
      <c r="Q26" s="86"/>
      <c r="R26" s="86"/>
      <c r="S26" s="86"/>
      <c r="T26" s="86"/>
      <c r="U26" s="86"/>
      <c r="V26" s="87"/>
      <c r="W26" s="86"/>
      <c r="X26" s="86"/>
      <c r="Y26" s="86"/>
      <c r="Z26" s="86"/>
      <c r="AA26" s="86"/>
      <c r="AB26" s="86"/>
      <c r="AC26" s="69"/>
      <c r="AD26" s="69"/>
    </row>
    <row r="27" spans="1:30" ht="15.75" thickBot="1" x14ac:dyDescent="0.3">
      <c r="A27" s="69"/>
      <c r="B27" s="77"/>
      <c r="C27" s="77"/>
      <c r="D27" s="77"/>
      <c r="E27" s="77"/>
      <c r="F27" s="77"/>
      <c r="G27" s="86"/>
      <c r="H27" s="86"/>
      <c r="I27" s="86"/>
      <c r="J27" s="86"/>
      <c r="K27" s="86"/>
      <c r="L27" s="86"/>
      <c r="M27" s="87"/>
      <c r="N27" s="86"/>
      <c r="O27" s="86"/>
      <c r="P27" s="86"/>
      <c r="Q27" s="86"/>
      <c r="R27" s="86"/>
      <c r="S27" s="86"/>
      <c r="T27" s="87"/>
      <c r="U27" s="86"/>
      <c r="V27" s="86"/>
      <c r="W27" s="86"/>
      <c r="X27" s="86"/>
      <c r="Y27" s="86"/>
      <c r="Z27" s="86"/>
      <c r="AA27" s="69"/>
      <c r="AB27" s="69"/>
    </row>
    <row r="28" spans="1:30" s="109" customFormat="1" ht="15.75" thickBot="1" x14ac:dyDescent="0.3">
      <c r="A28" s="69"/>
      <c r="B28" s="69"/>
      <c r="C28" s="69"/>
      <c r="D28" s="236" t="s">
        <v>351</v>
      </c>
      <c r="E28" s="237"/>
      <c r="F28" s="237"/>
      <c r="G28" s="237"/>
      <c r="H28" s="237"/>
      <c r="I28" s="238"/>
      <c r="J28" s="88"/>
      <c r="K28" s="236" t="s">
        <v>352</v>
      </c>
      <c r="L28" s="237"/>
      <c r="M28" s="237"/>
      <c r="N28" s="237"/>
      <c r="O28" s="237"/>
      <c r="P28" s="238"/>
      <c r="Q28" s="166"/>
      <c r="R28" s="236" t="s">
        <v>353</v>
      </c>
      <c r="S28" s="237"/>
      <c r="T28" s="237"/>
      <c r="U28" s="237"/>
      <c r="V28" s="237"/>
      <c r="W28" s="238"/>
      <c r="X28" s="166"/>
      <c r="Y28" s="236" t="s">
        <v>354</v>
      </c>
      <c r="Z28" s="237"/>
      <c r="AA28" s="237"/>
      <c r="AB28" s="237"/>
      <c r="AC28" s="237"/>
      <c r="AD28" s="238"/>
    </row>
    <row r="29" spans="1:30" s="109" customFormat="1" ht="15.75" thickBot="1" x14ac:dyDescent="0.3">
      <c r="B29" s="19" t="s">
        <v>92</v>
      </c>
      <c r="C29" s="14"/>
      <c r="D29" s="64" t="s">
        <v>355</v>
      </c>
      <c r="E29" s="64" t="s">
        <v>356</v>
      </c>
      <c r="F29" s="64" t="s">
        <v>357</v>
      </c>
      <c r="G29" s="64" t="s">
        <v>358</v>
      </c>
      <c r="H29" s="64" t="s">
        <v>359</v>
      </c>
      <c r="I29" s="65" t="s">
        <v>360</v>
      </c>
      <c r="J29" s="64"/>
      <c r="K29" s="66" t="s">
        <v>361</v>
      </c>
      <c r="L29" s="66" t="s">
        <v>362</v>
      </c>
      <c r="M29" s="66" t="s">
        <v>363</v>
      </c>
      <c r="N29" s="66" t="s">
        <v>364</v>
      </c>
      <c r="O29" s="66" t="s">
        <v>365</v>
      </c>
      <c r="P29" s="82" t="s">
        <v>366</v>
      </c>
      <c r="Q29" s="167"/>
      <c r="R29" s="64" t="s">
        <v>355</v>
      </c>
      <c r="S29" s="64" t="s">
        <v>356</v>
      </c>
      <c r="T29" s="64" t="s">
        <v>357</v>
      </c>
      <c r="U29" s="64" t="s">
        <v>358</v>
      </c>
      <c r="V29" s="64" t="s">
        <v>359</v>
      </c>
      <c r="W29" s="65" t="s">
        <v>360</v>
      </c>
      <c r="X29" s="64"/>
      <c r="Y29" s="66" t="s">
        <v>361</v>
      </c>
      <c r="Z29" s="66" t="s">
        <v>362</v>
      </c>
      <c r="AA29" s="66" t="s">
        <v>363</v>
      </c>
      <c r="AB29" s="66" t="s">
        <v>364</v>
      </c>
      <c r="AC29" s="66" t="s">
        <v>365</v>
      </c>
      <c r="AD29" s="82" t="s">
        <v>366</v>
      </c>
    </row>
    <row r="30" spans="1:30" s="109" customFormat="1" x14ac:dyDescent="0.25">
      <c r="B30" s="26" t="s">
        <v>113</v>
      </c>
      <c r="C30" s="124"/>
      <c r="D30" s="119">
        <v>2.8499999046325684</v>
      </c>
      <c r="E30" s="119">
        <v>3.7400000095367432</v>
      </c>
      <c r="F30" s="119">
        <v>4.4499998092651367</v>
      </c>
      <c r="G30" s="119">
        <v>4.3400001525878906</v>
      </c>
      <c r="H30" s="119">
        <v>5.059999942779541</v>
      </c>
      <c r="I30" s="168">
        <v>5.5999999046325684</v>
      </c>
      <c r="J30" s="119"/>
      <c r="K30" s="119">
        <v>2.6099998950958252</v>
      </c>
      <c r="L30" s="119">
        <v>3.4100000858306885</v>
      </c>
      <c r="M30" s="119">
        <v>4.1599998474121094</v>
      </c>
      <c r="N30" s="119">
        <v>4.0799999237060547</v>
      </c>
      <c r="O30" s="119">
        <v>4.8299999237060547</v>
      </c>
      <c r="P30" s="168">
        <v>5.4000000953674316</v>
      </c>
      <c r="Q30" s="119"/>
      <c r="R30" s="119">
        <v>0.67000001668930054</v>
      </c>
      <c r="S30" s="119">
        <v>1.5800000429153442</v>
      </c>
      <c r="T30" s="119">
        <v>3.2400000095367432</v>
      </c>
      <c r="U30" s="119">
        <v>3.0899999141693115</v>
      </c>
      <c r="V30" s="119">
        <v>4.4600000381469727</v>
      </c>
      <c r="W30" s="168">
        <v>5.2300000190734863</v>
      </c>
      <c r="X30" s="119"/>
      <c r="Y30" s="119">
        <v>0.64999997615814209</v>
      </c>
      <c r="Z30" s="119">
        <v>1.3799999952316284</v>
      </c>
      <c r="AA30" s="119">
        <v>2.869999885559082</v>
      </c>
      <c r="AB30" s="119">
        <v>2.8299999237060547</v>
      </c>
      <c r="AC30" s="119">
        <v>4.0900001525878906</v>
      </c>
      <c r="AD30" s="61">
        <v>4.9600000381469727</v>
      </c>
    </row>
    <row r="31" spans="1:30" s="109" customFormat="1" x14ac:dyDescent="0.25">
      <c r="B31" s="26" t="s">
        <v>114</v>
      </c>
      <c r="C31" s="124"/>
      <c r="D31" s="119">
        <v>2.940000057220459</v>
      </c>
      <c r="E31" s="119">
        <v>3.869999885559082</v>
      </c>
      <c r="F31" s="119">
        <v>4.5300002098083496</v>
      </c>
      <c r="G31" s="119">
        <v>4.440000057220459</v>
      </c>
      <c r="H31" s="119">
        <v>5.1700000762939453</v>
      </c>
      <c r="I31" s="168">
        <v>5.7699999809265137</v>
      </c>
      <c r="J31" s="119"/>
      <c r="K31" s="119">
        <v>2.619999885559082</v>
      </c>
      <c r="L31" s="119">
        <v>3.4700000286102295</v>
      </c>
      <c r="M31" s="119">
        <v>4.25</v>
      </c>
      <c r="N31" s="119">
        <v>4.1700000762939453</v>
      </c>
      <c r="O31" s="119">
        <v>4.9499998092651367</v>
      </c>
      <c r="P31" s="168">
        <v>5.5999999046325684</v>
      </c>
      <c r="Q31" s="119"/>
      <c r="R31" s="119">
        <v>0.70999997854232788</v>
      </c>
      <c r="S31" s="119">
        <v>1.8899999856948853</v>
      </c>
      <c r="T31" s="119">
        <v>3.4700000286102295</v>
      </c>
      <c r="U31" s="119">
        <v>3.2799999713897705</v>
      </c>
      <c r="V31" s="119">
        <v>4.6100001335144043</v>
      </c>
      <c r="W31" s="168">
        <v>5.4099998474121094</v>
      </c>
      <c r="X31" s="119"/>
      <c r="Y31" s="119">
        <v>0.72000002861022949</v>
      </c>
      <c r="Z31" s="119">
        <v>1.6200000047683716</v>
      </c>
      <c r="AA31" s="119">
        <v>3.0799999237060547</v>
      </c>
      <c r="AB31" s="119">
        <v>3</v>
      </c>
      <c r="AC31" s="119">
        <v>4.2399997711181641</v>
      </c>
      <c r="AD31" s="119">
        <v>5.0999999046325684</v>
      </c>
    </row>
    <row r="32" spans="1:30" s="109" customFormat="1" x14ac:dyDescent="0.25">
      <c r="B32" s="26" t="s">
        <v>115</v>
      </c>
      <c r="C32" s="124"/>
      <c r="D32" s="119">
        <v>2.9600000381469727</v>
      </c>
      <c r="E32" s="119">
        <v>3.8900001049041748</v>
      </c>
      <c r="F32" s="119">
        <v>4.6700000762939453</v>
      </c>
      <c r="G32" s="119">
        <v>4.559999942779541</v>
      </c>
      <c r="H32" s="119">
        <v>5.3600001335144043</v>
      </c>
      <c r="I32" s="168">
        <v>5.9200000762939453</v>
      </c>
      <c r="J32" s="119"/>
      <c r="K32" s="119">
        <v>2.5399999618530273</v>
      </c>
      <c r="L32" s="119">
        <v>3.4000000953674316</v>
      </c>
      <c r="M32" s="119">
        <v>4.2899999618530273</v>
      </c>
      <c r="N32" s="119">
        <v>4.2100000381469727</v>
      </c>
      <c r="O32" s="119">
        <v>5.1100001335144043</v>
      </c>
      <c r="P32" s="168">
        <v>5.7899999618530273</v>
      </c>
      <c r="Q32" s="119"/>
      <c r="R32" s="119">
        <v>0.62999999523162842</v>
      </c>
      <c r="S32" s="119">
        <v>1.6399999856948853</v>
      </c>
      <c r="T32" s="119">
        <v>3.2699999809265137</v>
      </c>
      <c r="U32" s="119">
        <v>3.0899999141693115</v>
      </c>
      <c r="V32" s="119">
        <v>4.4000000953674316</v>
      </c>
      <c r="W32" s="168">
        <v>5.25</v>
      </c>
      <c r="X32" s="119"/>
      <c r="Y32" s="119">
        <v>0.5899999737739563</v>
      </c>
      <c r="Z32" s="119">
        <v>1.2799999713897705</v>
      </c>
      <c r="AA32" s="119">
        <v>2.7599999904632568</v>
      </c>
      <c r="AB32" s="119">
        <v>2.7699999809265137</v>
      </c>
      <c r="AC32" s="119">
        <v>4.0399999618530273</v>
      </c>
      <c r="AD32" s="119">
        <v>4.9699997901916504</v>
      </c>
    </row>
    <row r="33" spans="2:30" s="109" customFormat="1" x14ac:dyDescent="0.25">
      <c r="B33" s="26" t="s">
        <v>116</v>
      </c>
      <c r="C33" s="124"/>
      <c r="D33" s="119">
        <v>2.8299999237060547</v>
      </c>
      <c r="E33" s="119">
        <v>3.5999999046325684</v>
      </c>
      <c r="F33" s="119">
        <v>4.3299999237060547</v>
      </c>
      <c r="G33" s="119">
        <v>4.2699999809265137</v>
      </c>
      <c r="H33" s="119">
        <v>5.0100002288818359</v>
      </c>
      <c r="I33" s="168">
        <v>5.559999942779541</v>
      </c>
      <c r="J33" s="119"/>
      <c r="K33" s="119">
        <v>2.2699999809265137</v>
      </c>
      <c r="L33" s="119">
        <v>3.0199999809265137</v>
      </c>
      <c r="M33" s="119">
        <v>3.8399999141693115</v>
      </c>
      <c r="N33" s="119">
        <v>3.809999942779541</v>
      </c>
      <c r="O33" s="119">
        <v>4.6399998664855957</v>
      </c>
      <c r="P33" s="168">
        <v>5.2600002288818359</v>
      </c>
      <c r="Q33" s="119"/>
      <c r="R33" s="119">
        <v>0.41999998688697815</v>
      </c>
      <c r="S33" s="119">
        <v>0.82999998331069946</v>
      </c>
      <c r="T33" s="119">
        <v>2.2999999523162842</v>
      </c>
      <c r="U33" s="119">
        <v>2.3499999046325684</v>
      </c>
      <c r="V33" s="119">
        <v>3.6099998950958252</v>
      </c>
      <c r="W33" s="168">
        <v>4.4899997711181641</v>
      </c>
      <c r="X33" s="119"/>
      <c r="Y33" s="119">
        <v>0.43000000715255737</v>
      </c>
      <c r="Z33" s="119">
        <v>0.79000002145767212</v>
      </c>
      <c r="AA33" s="119">
        <v>1.8400000333786011</v>
      </c>
      <c r="AB33" s="119">
        <v>2.059999942779541</v>
      </c>
      <c r="AC33" s="119">
        <v>3.059999942779541</v>
      </c>
      <c r="AD33" s="119">
        <v>4.1100001335144043</v>
      </c>
    </row>
    <row r="34" spans="2:30" s="109" customFormat="1" x14ac:dyDescent="0.25">
      <c r="B34" s="26" t="s">
        <v>117</v>
      </c>
      <c r="C34" s="124"/>
      <c r="D34" s="119">
        <v>2.6400001049041748</v>
      </c>
      <c r="E34" s="119">
        <v>3.2799999713897705</v>
      </c>
      <c r="F34" s="119">
        <v>4</v>
      </c>
      <c r="G34" s="119">
        <v>3.9100000858306885</v>
      </c>
      <c r="H34" s="119">
        <v>4.5999999046325684</v>
      </c>
      <c r="I34" s="168">
        <v>5.0300002098083496</v>
      </c>
      <c r="J34" s="119"/>
      <c r="K34" s="119">
        <v>2.059999942779541</v>
      </c>
      <c r="L34" s="119">
        <v>2.7200000286102295</v>
      </c>
      <c r="M34" s="119">
        <v>3.5299999713897705</v>
      </c>
      <c r="N34" s="119">
        <v>3.4800000190734863</v>
      </c>
      <c r="O34" s="119">
        <v>4.2699999809265137</v>
      </c>
      <c r="P34" s="168">
        <v>4.869999885559082</v>
      </c>
      <c r="Q34" s="119"/>
      <c r="R34" s="119">
        <v>0.50999999046325684</v>
      </c>
      <c r="S34" s="119">
        <v>1.1399999856948853</v>
      </c>
      <c r="T34" s="119">
        <v>2.380000114440918</v>
      </c>
      <c r="U34" s="119">
        <v>2.3399999141693115</v>
      </c>
      <c r="V34" s="119">
        <v>3.3299999237060547</v>
      </c>
      <c r="W34" s="168">
        <v>4.1500000953674316</v>
      </c>
      <c r="X34" s="119"/>
      <c r="Y34" s="119">
        <v>0.44999998807907104</v>
      </c>
      <c r="Z34" s="119">
        <v>0.87000000476837158</v>
      </c>
      <c r="AA34" s="119">
        <v>1.8400000333786011</v>
      </c>
      <c r="AB34" s="119">
        <v>1.9700000286102295</v>
      </c>
      <c r="AC34" s="119">
        <v>2.8299999237060547</v>
      </c>
      <c r="AD34" s="119">
        <v>3.7000000476837158</v>
      </c>
    </row>
    <row r="35" spans="2:30" s="109" customFormat="1" x14ac:dyDescent="0.25">
      <c r="B35" s="26" t="s">
        <v>118</v>
      </c>
      <c r="C35" s="124"/>
      <c r="D35" s="119">
        <v>2.190000057220459</v>
      </c>
      <c r="E35" s="119">
        <v>2.880000114440918</v>
      </c>
      <c r="F35" s="119">
        <v>3.5999999046325684</v>
      </c>
      <c r="G35" s="119">
        <v>3.5399999618530273</v>
      </c>
      <c r="H35" s="119">
        <v>4.320000171661377</v>
      </c>
      <c r="I35" s="168">
        <v>4.820000171661377</v>
      </c>
      <c r="J35" s="119"/>
      <c r="K35" s="119">
        <v>1.8200000524520874</v>
      </c>
      <c r="L35" s="119">
        <v>2.4100000858306885</v>
      </c>
      <c r="M35" s="119">
        <v>3.190000057220459</v>
      </c>
      <c r="N35" s="119">
        <v>3.1600000858306885</v>
      </c>
      <c r="O35" s="119">
        <v>3.940000057220459</v>
      </c>
      <c r="P35" s="168">
        <v>4.5300002098083496</v>
      </c>
      <c r="Q35" s="119"/>
      <c r="R35" s="119">
        <v>0.75</v>
      </c>
      <c r="S35" s="119">
        <v>1.4700000286102295</v>
      </c>
      <c r="T35" s="119">
        <v>2.2799999713897705</v>
      </c>
      <c r="U35" s="119">
        <v>2.2699999809265137</v>
      </c>
      <c r="V35" s="119">
        <v>3.0199999809265137</v>
      </c>
      <c r="W35" s="168">
        <v>3.7100000381469727</v>
      </c>
      <c r="X35" s="119"/>
      <c r="Y35" s="119">
        <v>0.51999998092651367</v>
      </c>
      <c r="Z35" s="119">
        <v>1.0700000524520874</v>
      </c>
      <c r="AA35" s="119">
        <v>1.8600000143051147</v>
      </c>
      <c r="AB35" s="119">
        <v>1.9199999570846558</v>
      </c>
      <c r="AC35" s="119">
        <v>2.630000114440918</v>
      </c>
      <c r="AD35" s="119">
        <v>3.380000114440918</v>
      </c>
    </row>
    <row r="36" spans="2:30" s="109" customFormat="1" x14ac:dyDescent="0.25">
      <c r="B36" s="26" t="s">
        <v>119</v>
      </c>
      <c r="C36" s="124"/>
      <c r="D36" s="119">
        <v>1.75</v>
      </c>
      <c r="E36" s="119">
        <v>2.440000057220459</v>
      </c>
      <c r="F36" s="119">
        <v>3.1800000667572021</v>
      </c>
      <c r="G36" s="119">
        <v>3.1500000953674316</v>
      </c>
      <c r="H36" s="119">
        <v>3.9500000476837158</v>
      </c>
      <c r="I36" s="168">
        <v>4.5300002098083496</v>
      </c>
      <c r="J36" s="119"/>
      <c r="K36" s="119">
        <v>1.5099999904632568</v>
      </c>
      <c r="L36" s="119">
        <v>2.130000114440918</v>
      </c>
      <c r="M36" s="119">
        <v>2.8199999332427979</v>
      </c>
      <c r="N36" s="119">
        <v>2.8399999141693115</v>
      </c>
      <c r="O36" s="119">
        <v>3.5699999332427979</v>
      </c>
      <c r="P36" s="168">
        <v>4.179999828338623</v>
      </c>
      <c r="Q36" s="119"/>
      <c r="R36" s="119">
        <v>0.81999999284744263</v>
      </c>
      <c r="S36" s="119">
        <v>1.4600000381469727</v>
      </c>
      <c r="T36" s="119">
        <v>2.130000114440918</v>
      </c>
      <c r="U36" s="119">
        <v>2.1500000953674316</v>
      </c>
      <c r="V36" s="119">
        <v>2.809999942779541</v>
      </c>
      <c r="W36" s="168">
        <v>3.5299999713897705</v>
      </c>
      <c r="X36" s="119"/>
      <c r="Y36" s="119">
        <v>0.51999998092651367</v>
      </c>
      <c r="Z36" s="119">
        <v>1.0299999713897705</v>
      </c>
      <c r="AA36" s="119">
        <v>1.7300000190734863</v>
      </c>
      <c r="AB36" s="119">
        <v>1.7699999809265137</v>
      </c>
      <c r="AC36" s="119">
        <v>2.3900001049041748</v>
      </c>
      <c r="AD36" s="119">
        <v>3.119999885559082</v>
      </c>
    </row>
    <row r="37" spans="2:30" s="109" customFormat="1" x14ac:dyDescent="0.25">
      <c r="B37" s="26" t="s">
        <v>120</v>
      </c>
      <c r="C37" s="124"/>
      <c r="D37" s="119">
        <v>1.7699999809265137</v>
      </c>
      <c r="E37" s="119">
        <v>2.4000000953674316</v>
      </c>
      <c r="F37" s="119">
        <v>3.0499999523162842</v>
      </c>
      <c r="G37" s="119">
        <v>2.9800000190734863</v>
      </c>
      <c r="H37" s="119">
        <v>3.6700000762939453</v>
      </c>
      <c r="I37" s="168">
        <v>4.0399999618530273</v>
      </c>
      <c r="J37" s="119"/>
      <c r="K37" s="119">
        <v>1.3400000333786011</v>
      </c>
      <c r="L37" s="119">
        <v>1.8600000143051147</v>
      </c>
      <c r="M37" s="119">
        <v>2.4900000095367432</v>
      </c>
      <c r="N37" s="119">
        <v>2.5099999904632568</v>
      </c>
      <c r="O37" s="119">
        <v>3.1400001049041748</v>
      </c>
      <c r="P37" s="168">
        <v>3.75</v>
      </c>
      <c r="Q37" s="119"/>
      <c r="R37" s="119">
        <v>0.82999998331069946</v>
      </c>
      <c r="S37" s="119">
        <v>1.5399999618530273</v>
      </c>
      <c r="T37" s="119">
        <v>2.1600000858306885</v>
      </c>
      <c r="U37" s="119">
        <v>2.1700000762939453</v>
      </c>
      <c r="V37" s="119">
        <v>2.7799999713897705</v>
      </c>
      <c r="W37" s="168">
        <v>3.380000114440918</v>
      </c>
      <c r="X37" s="119"/>
      <c r="Y37" s="119">
        <v>0.54000002145767212</v>
      </c>
      <c r="Z37" s="119">
        <v>1.0499999523162842</v>
      </c>
      <c r="AA37" s="119">
        <v>1.6799999475479126</v>
      </c>
      <c r="AB37" s="119">
        <v>1.7400000095367432</v>
      </c>
      <c r="AC37" s="119">
        <v>2.3299999237060547</v>
      </c>
      <c r="AD37" s="119">
        <v>2.9600000381469727</v>
      </c>
    </row>
    <row r="38" spans="2:30" s="109" customFormat="1" x14ac:dyDescent="0.25">
      <c r="B38" s="26" t="s">
        <v>121</v>
      </c>
      <c r="C38" s="124"/>
      <c r="D38" s="119">
        <v>1.9299999475479126</v>
      </c>
      <c r="E38" s="119">
        <v>2.5399999618530273</v>
      </c>
      <c r="F38" s="119">
        <v>3.130000114440918</v>
      </c>
      <c r="G38" s="119">
        <v>3.0699999332427979</v>
      </c>
      <c r="H38" s="119">
        <v>3.6600000858306885</v>
      </c>
      <c r="I38" s="168">
        <v>4.059999942779541</v>
      </c>
      <c r="J38" s="119"/>
      <c r="K38" s="119">
        <v>1.3899999856948853</v>
      </c>
      <c r="L38" s="119">
        <v>1.8700000047683716</v>
      </c>
      <c r="M38" s="119">
        <v>2.4300000667572021</v>
      </c>
      <c r="N38" s="119">
        <v>2.4600000381469727</v>
      </c>
      <c r="O38" s="119">
        <v>3.0399999618530273</v>
      </c>
      <c r="P38" s="168">
        <v>3.5999999046325684</v>
      </c>
      <c r="Q38" s="119"/>
      <c r="R38" s="119">
        <v>0.88999998569488525</v>
      </c>
      <c r="S38" s="119">
        <v>1.6599999666213989</v>
      </c>
      <c r="T38" s="119">
        <v>2.3499999046325684</v>
      </c>
      <c r="U38" s="119">
        <v>2.2999999523162842</v>
      </c>
      <c r="V38" s="119">
        <v>2.9500000476837158</v>
      </c>
      <c r="W38" s="168">
        <v>3.5799999237060547</v>
      </c>
      <c r="X38" s="119"/>
      <c r="Y38" s="119">
        <v>0.5899999737739563</v>
      </c>
      <c r="Z38" s="119">
        <v>1.1399999856948853</v>
      </c>
      <c r="AA38" s="119">
        <v>1.7599999904632568</v>
      </c>
      <c r="AB38" s="119">
        <v>1.7899999618530273</v>
      </c>
      <c r="AC38" s="119">
        <v>2.3900001049041748</v>
      </c>
      <c r="AD38" s="119">
        <v>2.9600000381469727</v>
      </c>
    </row>
    <row r="39" spans="2:30" s="109" customFormat="1" x14ac:dyDescent="0.25">
      <c r="B39" s="26" t="s">
        <v>122</v>
      </c>
      <c r="C39" s="124"/>
      <c r="D39" s="119">
        <v>2.2599999904632568</v>
      </c>
      <c r="E39" s="119">
        <v>2.809999942779541</v>
      </c>
      <c r="F39" s="119">
        <v>3.2999999523162842</v>
      </c>
      <c r="G39" s="119">
        <v>3.2200000286102295</v>
      </c>
      <c r="H39" s="119">
        <v>3.6800000667572021</v>
      </c>
      <c r="I39" s="168">
        <v>4.0999999046325684</v>
      </c>
      <c r="J39" s="119"/>
      <c r="K39" s="119">
        <v>1.6000000238418579</v>
      </c>
      <c r="L39" s="119">
        <v>2.119999885559082</v>
      </c>
      <c r="M39" s="119">
        <v>2.7000000476837158</v>
      </c>
      <c r="N39" s="119">
        <v>2.6600000858306885</v>
      </c>
      <c r="O39" s="119">
        <v>3.2599999904632568</v>
      </c>
      <c r="P39" s="168">
        <v>3.5999999046325684</v>
      </c>
      <c r="Q39" s="119"/>
      <c r="R39" s="119">
        <v>1.2999999523162842</v>
      </c>
      <c r="S39" s="119">
        <v>1.9500000476837158</v>
      </c>
      <c r="T39" s="119">
        <v>2.630000114440918</v>
      </c>
      <c r="U39" s="119">
        <v>2.5499999523162842</v>
      </c>
      <c r="V39" s="119">
        <v>3.2000000476837158</v>
      </c>
      <c r="W39" s="168">
        <v>3.5799999237060547</v>
      </c>
      <c r="X39" s="119"/>
      <c r="Y39" s="119">
        <v>0.97000002861022949</v>
      </c>
      <c r="Z39" s="119">
        <v>1.4600000381469727</v>
      </c>
      <c r="AA39" s="119">
        <v>2.0699999332427979</v>
      </c>
      <c r="AB39" s="119">
        <v>2.0799999237060547</v>
      </c>
      <c r="AC39" s="119">
        <v>2.6800000667572021</v>
      </c>
      <c r="AD39" s="119">
        <v>3.190000057220459</v>
      </c>
    </row>
    <row r="40" spans="2:30" s="109" customFormat="1" x14ac:dyDescent="0.25">
      <c r="B40" s="26" t="s">
        <v>123</v>
      </c>
      <c r="C40" s="124"/>
      <c r="D40" s="119">
        <v>2.3599998950958252</v>
      </c>
      <c r="E40" s="119">
        <v>2.8599998950958252</v>
      </c>
      <c r="F40" s="119">
        <v>3.2899999618530273</v>
      </c>
      <c r="G40" s="119">
        <v>3.2000000476837158</v>
      </c>
      <c r="H40" s="119">
        <v>3.5</v>
      </c>
      <c r="I40" s="168">
        <v>3.9800000190734863</v>
      </c>
      <c r="J40" s="119"/>
      <c r="K40" s="119">
        <v>1.7400000095367432</v>
      </c>
      <c r="L40" s="119">
        <v>2.25</v>
      </c>
      <c r="M40" s="119">
        <v>2.8199999332427979</v>
      </c>
      <c r="N40" s="119">
        <v>2.7400000095367432</v>
      </c>
      <c r="O40" s="119">
        <v>3.309999942779541</v>
      </c>
      <c r="P40" s="168">
        <v>3.5</v>
      </c>
      <c r="Q40" s="119"/>
      <c r="R40" s="119">
        <v>1.4199999570846558</v>
      </c>
      <c r="S40" s="119">
        <v>2.0799999237060547</v>
      </c>
      <c r="T40" s="119">
        <v>2.7100000381469727</v>
      </c>
      <c r="U40" s="119">
        <v>2.6099998950958252</v>
      </c>
      <c r="V40" s="119">
        <v>3.25</v>
      </c>
      <c r="W40" s="168">
        <v>3.5</v>
      </c>
      <c r="X40" s="119"/>
      <c r="Y40" s="119">
        <v>1.059999942779541</v>
      </c>
      <c r="Z40" s="119">
        <v>1.5800000429153442</v>
      </c>
      <c r="AA40" s="119">
        <v>2.1600000858306885</v>
      </c>
      <c r="AB40" s="119">
        <v>2.1600000858306885</v>
      </c>
      <c r="AC40" s="119">
        <v>2.7400000095367432</v>
      </c>
      <c r="AD40" s="119">
        <v>3.2300000190734863</v>
      </c>
    </row>
    <row r="41" spans="2:30" s="109" customFormat="1" x14ac:dyDescent="0.25">
      <c r="B41" s="26" t="s">
        <v>124</v>
      </c>
      <c r="C41" s="124"/>
      <c r="D41" s="119">
        <v>2.5199999809265137</v>
      </c>
      <c r="E41" s="119">
        <v>3.0399999618530273</v>
      </c>
      <c r="F41" s="119">
        <v>3.440000057220459</v>
      </c>
      <c r="G41" s="119">
        <v>3.369999885559082</v>
      </c>
      <c r="H41" s="119">
        <v>3.7799999713897705</v>
      </c>
      <c r="I41" s="168">
        <v>4.2100000381469727</v>
      </c>
      <c r="J41" s="119"/>
      <c r="K41" s="119">
        <v>1.8799999952316284</v>
      </c>
      <c r="L41" s="119">
        <v>2.4100000858306885</v>
      </c>
      <c r="M41" s="119">
        <v>2.9500000476837158</v>
      </c>
      <c r="N41" s="119">
        <v>2.8599998950958252</v>
      </c>
      <c r="O41" s="119">
        <v>3.4100000858306885</v>
      </c>
      <c r="P41" s="168">
        <v>3.559999942779541</v>
      </c>
      <c r="Q41" s="119"/>
      <c r="R41" s="119">
        <v>1.5700000524520874</v>
      </c>
      <c r="S41" s="119">
        <v>2.2599999904632568</v>
      </c>
      <c r="T41" s="119">
        <v>2.8599998950958252</v>
      </c>
      <c r="U41" s="119">
        <v>2.75</v>
      </c>
      <c r="V41" s="119">
        <v>3.369999885559082</v>
      </c>
      <c r="W41" s="168">
        <v>3.6600000858306885</v>
      </c>
      <c r="X41" s="119"/>
      <c r="Y41" s="119">
        <v>1.1799999475479126</v>
      </c>
      <c r="Z41" s="119">
        <v>1.7200000286102295</v>
      </c>
      <c r="AA41" s="119">
        <v>2.3199999332427979</v>
      </c>
      <c r="AB41" s="119">
        <v>2.2899999618530273</v>
      </c>
      <c r="AC41" s="119">
        <v>2.9000000953674316</v>
      </c>
      <c r="AD41" s="119">
        <v>3.3499999046325684</v>
      </c>
    </row>
    <row r="42" spans="2:30" s="109" customFormat="1" x14ac:dyDescent="0.25">
      <c r="B42" s="26" t="s">
        <v>129</v>
      </c>
      <c r="C42" s="124"/>
      <c r="D42" s="119">
        <v>2.619999885559082</v>
      </c>
      <c r="E42" s="119">
        <v>3.1099998950958252</v>
      </c>
      <c r="F42" s="119">
        <v>3.4500000476837158</v>
      </c>
      <c r="G42" s="119">
        <v>3.369999885559082</v>
      </c>
      <c r="H42" s="119">
        <v>3.5799999237060547</v>
      </c>
      <c r="I42" s="168">
        <v>4.130000114440918</v>
      </c>
      <c r="J42" s="119"/>
      <c r="K42" s="119">
        <v>1.9700000286102295</v>
      </c>
      <c r="L42" s="119">
        <v>2.5099999904632568</v>
      </c>
      <c r="M42" s="119">
        <v>3.059999942779541</v>
      </c>
      <c r="N42" s="119">
        <v>2.9200000762939453</v>
      </c>
      <c r="O42" s="119">
        <v>3.440000057220459</v>
      </c>
      <c r="P42" s="168">
        <v>3.5</v>
      </c>
      <c r="Q42" s="119"/>
      <c r="R42" s="119">
        <v>1.6000000238418579</v>
      </c>
      <c r="S42" s="119">
        <v>2.2599999904632568</v>
      </c>
      <c r="T42" s="119">
        <v>2.9000000953674316</v>
      </c>
      <c r="U42" s="119">
        <v>2.7699999809265137</v>
      </c>
      <c r="V42" s="119">
        <v>3.380000114440918</v>
      </c>
      <c r="W42" s="168">
        <v>3.5</v>
      </c>
      <c r="X42" s="119"/>
      <c r="Y42" s="119">
        <v>1.2100000381469727</v>
      </c>
      <c r="Z42" s="119">
        <v>1.75</v>
      </c>
      <c r="AA42" s="119">
        <v>2.3499999046325684</v>
      </c>
      <c r="AB42" s="119">
        <v>2.3199999332427979</v>
      </c>
      <c r="AC42" s="119">
        <v>2.940000057220459</v>
      </c>
      <c r="AD42" s="119">
        <v>3.380000114440918</v>
      </c>
    </row>
    <row r="43" spans="2:30" s="109" customFormat="1" x14ac:dyDescent="0.25">
      <c r="B43" s="26" t="s">
        <v>202</v>
      </c>
      <c r="C43" s="124"/>
      <c r="D43" s="119">
        <v>2.5899999141693115</v>
      </c>
      <c r="E43" s="119">
        <v>3.0999999046325684</v>
      </c>
      <c r="F43" s="119">
        <v>3.4500000476837158</v>
      </c>
      <c r="G43" s="119">
        <v>3.3599998950958252</v>
      </c>
      <c r="H43" s="119">
        <v>3.5</v>
      </c>
      <c r="I43" s="168">
        <v>4.119999885559082</v>
      </c>
      <c r="J43" s="119"/>
      <c r="K43" s="119">
        <v>2.0499999523162842</v>
      </c>
      <c r="L43" s="119">
        <v>2.5899999141693115</v>
      </c>
      <c r="M43" s="119">
        <v>3.119999885559082</v>
      </c>
      <c r="N43" s="119">
        <v>2.9700000286102295</v>
      </c>
      <c r="O43" s="119">
        <v>3.4600000381469727</v>
      </c>
      <c r="P43" s="168">
        <v>3.5</v>
      </c>
      <c r="Q43" s="119"/>
      <c r="R43" s="119">
        <v>1.6200000047683716</v>
      </c>
      <c r="S43" s="119">
        <v>2.2599999904632568</v>
      </c>
      <c r="T43" s="119">
        <v>2.8900001049041748</v>
      </c>
      <c r="U43" s="119">
        <v>2.75</v>
      </c>
      <c r="V43" s="119">
        <v>3.369999885559082</v>
      </c>
      <c r="W43" s="168">
        <v>3.5</v>
      </c>
      <c r="X43" s="119"/>
      <c r="Y43" s="119">
        <v>1.2400000095367432</v>
      </c>
      <c r="Z43" s="119">
        <v>1.7799999713897705</v>
      </c>
      <c r="AA43" s="119">
        <v>2.3900001049041748</v>
      </c>
      <c r="AB43" s="119">
        <v>2.3499999046325684</v>
      </c>
      <c r="AC43" s="119">
        <v>3</v>
      </c>
      <c r="AD43" s="119">
        <v>3.4200000762939453</v>
      </c>
    </row>
    <row r="44" spans="2:30" s="109" customFormat="1" ht="15.75" thickBot="1" x14ac:dyDescent="0.3">
      <c r="B44" s="67" t="s">
        <v>319</v>
      </c>
      <c r="C44" s="48"/>
      <c r="D44" s="62">
        <v>2.619999885559082</v>
      </c>
      <c r="E44" s="62">
        <v>3.0999999046325684</v>
      </c>
      <c r="F44" s="62">
        <v>3.440000057220459</v>
      </c>
      <c r="G44" s="62">
        <v>3.3299999237060547</v>
      </c>
      <c r="H44" s="62">
        <v>3.5</v>
      </c>
      <c r="I44" s="169">
        <v>3.9900000095367432</v>
      </c>
      <c r="J44" s="62"/>
      <c r="K44" s="62">
        <v>2.119999885559082</v>
      </c>
      <c r="L44" s="62">
        <v>2.6600000858306885</v>
      </c>
      <c r="M44" s="62">
        <v>3.1700000762939453</v>
      </c>
      <c r="N44" s="62">
        <v>3</v>
      </c>
      <c r="O44" s="62">
        <v>3.4700000286102295</v>
      </c>
      <c r="P44" s="169">
        <v>3.5</v>
      </c>
      <c r="Q44" s="62"/>
      <c r="R44" s="62">
        <v>1.6599999666213989</v>
      </c>
      <c r="S44" s="62">
        <v>2.2599999904632568</v>
      </c>
      <c r="T44" s="62">
        <v>2.880000114440918</v>
      </c>
      <c r="U44" s="62">
        <v>2.75</v>
      </c>
      <c r="V44" s="62">
        <v>3.380000114440918</v>
      </c>
      <c r="W44" s="169">
        <v>3.5</v>
      </c>
      <c r="X44" s="62"/>
      <c r="Y44" s="62">
        <v>1.2699999809265137</v>
      </c>
      <c r="Z44" s="62">
        <v>1.8300000429153442</v>
      </c>
      <c r="AA44" s="62">
        <v>2.4200000762939453</v>
      </c>
      <c r="AB44" s="62">
        <v>2.380000114440918</v>
      </c>
      <c r="AC44" s="62">
        <v>3.0299999713897705</v>
      </c>
      <c r="AD44" s="62">
        <v>3.4200000762939453</v>
      </c>
    </row>
    <row r="45" spans="2:30" s="109" customFormat="1" x14ac:dyDescent="0.25">
      <c r="B45" s="242" t="s">
        <v>186</v>
      </c>
      <c r="C45" s="243"/>
      <c r="D45" s="243"/>
      <c r="E45" s="243"/>
      <c r="F45" s="243"/>
      <c r="G45" s="243"/>
      <c r="H45" s="243"/>
      <c r="I45" s="243"/>
      <c r="J45" s="243"/>
      <c r="K45" s="243"/>
      <c r="L45" s="243"/>
      <c r="M45" s="243"/>
      <c r="N45" s="243"/>
      <c r="O45" s="243"/>
      <c r="P45" s="243"/>
      <c r="Q45" s="243"/>
      <c r="R45" s="243"/>
      <c r="S45" s="243"/>
      <c r="T45" s="243"/>
      <c r="U45" s="243"/>
      <c r="V45" s="243"/>
      <c r="W45" s="243"/>
      <c r="X45" s="243"/>
      <c r="Y45" s="243"/>
      <c r="Z45" s="243"/>
      <c r="AA45" s="243"/>
      <c r="AB45" s="243"/>
      <c r="AC45" s="243"/>
      <c r="AD45" s="244"/>
    </row>
    <row r="46" spans="2:30" s="109" customFormat="1" x14ac:dyDescent="0.25">
      <c r="B46" s="245" t="s">
        <v>367</v>
      </c>
      <c r="C46" s="246"/>
      <c r="D46" s="246"/>
      <c r="E46" s="246"/>
      <c r="F46" s="246"/>
      <c r="G46" s="246"/>
      <c r="H46" s="246"/>
      <c r="I46" s="246"/>
      <c r="J46" s="246"/>
      <c r="K46" s="246"/>
      <c r="L46" s="246"/>
      <c r="M46" s="246"/>
      <c r="N46" s="246"/>
      <c r="O46" s="246"/>
      <c r="P46" s="246"/>
      <c r="Q46" s="246"/>
      <c r="R46" s="246"/>
      <c r="S46" s="246"/>
      <c r="T46" s="246"/>
      <c r="U46" s="246"/>
      <c r="V46" s="246"/>
      <c r="W46" s="246"/>
      <c r="X46" s="246"/>
      <c r="Y46" s="246"/>
      <c r="Z46" s="246"/>
      <c r="AA46" s="246"/>
      <c r="AB46" s="246"/>
      <c r="AC46" s="246"/>
      <c r="AD46" s="247"/>
    </row>
    <row r="47" spans="2:30" s="109" customFormat="1" ht="15.75" thickBot="1" x14ac:dyDescent="0.3">
      <c r="B47" s="239" t="s">
        <v>425</v>
      </c>
      <c r="C47" s="240"/>
      <c r="D47" s="240"/>
      <c r="E47" s="240"/>
      <c r="F47" s="240"/>
      <c r="G47" s="240"/>
      <c r="H47" s="240"/>
      <c r="I47" s="240"/>
      <c r="J47" s="240"/>
      <c r="K47" s="240"/>
      <c r="L47" s="240"/>
      <c r="M47" s="240"/>
      <c r="N47" s="240"/>
      <c r="O47" s="240"/>
      <c r="P47" s="240"/>
      <c r="Q47" s="240"/>
      <c r="R47" s="240"/>
      <c r="S47" s="240"/>
      <c r="T47" s="240"/>
      <c r="U47" s="240"/>
      <c r="V47" s="240"/>
      <c r="W47" s="240"/>
      <c r="X47" s="240"/>
      <c r="Y47" s="240"/>
      <c r="Z47" s="240"/>
      <c r="AA47" s="240"/>
      <c r="AB47" s="240"/>
      <c r="AC47" s="240"/>
      <c r="AD47" s="241"/>
    </row>
  </sheetData>
  <customSheetViews>
    <customSheetView guid="{41816220-B35C-45A9-9EE2-EC676D322318}">
      <pageMargins left="0.7" right="0.7" top="0.75" bottom="0.75" header="0.3" footer="0.3"/>
      <pageSetup paperSize="9" orientation="portrait" r:id="rId1"/>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customSheetView>
  </customSheetViews>
  <mergeCells count="11">
    <mergeCell ref="B45:AD45"/>
    <mergeCell ref="B46:AD46"/>
    <mergeCell ref="B47:AD47"/>
    <mergeCell ref="I3:M3"/>
    <mergeCell ref="P3:T3"/>
    <mergeCell ref="W3:Z3"/>
    <mergeCell ref="B3:G3"/>
    <mergeCell ref="D28:I28"/>
    <mergeCell ref="K28:P28"/>
    <mergeCell ref="R28:W28"/>
    <mergeCell ref="Y28:AD28"/>
  </mergeCells>
  <pageMargins left="0.7" right="0.7" top="0.75" bottom="0.75" header="0.3" footer="0.3"/>
  <pageSetup paperSize="9" orientation="portrait" r:id="rId2"/>
  <headerFooter>
    <oddHeader>&amp;L&amp;"Times New Roman,Regular"&amp;12&amp;K000000 </oddHeader>
    <evenHeader>&amp;L&amp;"Times New Roman,Regular"&amp;12&amp;K000000 </evenHeader>
    <firstHeader>&amp;L&amp;"Times New Roman,Regular"&amp;12&amp;K000000 </firstHead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CC"/>
    <pageSetUpPr autoPageBreaks="0"/>
  </sheetPr>
  <dimension ref="B2:H28"/>
  <sheetViews>
    <sheetView workbookViewId="0"/>
  </sheetViews>
  <sheetFormatPr defaultColWidth="9.140625" defaultRowHeight="14.25" x14ac:dyDescent="0.2"/>
  <cols>
    <col min="1" max="1" width="9.140625" style="10"/>
    <col min="2" max="2" width="29.85546875" style="10" customWidth="1"/>
    <col min="3" max="3" width="21" style="10" customWidth="1"/>
    <col min="4" max="4" width="19.42578125" style="10" customWidth="1"/>
    <col min="5" max="5" width="18.5703125" style="10" customWidth="1"/>
    <col min="6" max="6" width="20.7109375" style="10" customWidth="1"/>
    <col min="7" max="7" width="18.5703125" style="10" customWidth="1"/>
    <col min="8" max="16384" width="9.140625" style="10"/>
  </cols>
  <sheetData>
    <row r="2" spans="2:8" ht="15" thickBot="1" x14ac:dyDescent="0.25"/>
    <row r="3" spans="2:8" ht="15" customHeight="1" thickBot="1" x14ac:dyDescent="0.25">
      <c r="B3" s="221" t="s">
        <v>265</v>
      </c>
      <c r="C3" s="222"/>
      <c r="D3" s="222"/>
      <c r="E3" s="222"/>
      <c r="F3" s="222"/>
      <c r="G3" s="223"/>
    </row>
    <row r="4" spans="2:8" ht="15" thickBot="1" x14ac:dyDescent="0.25">
      <c r="B4" s="23"/>
      <c r="C4" s="20" t="s">
        <v>426</v>
      </c>
      <c r="D4" s="20" t="s">
        <v>427</v>
      </c>
      <c r="E4" s="20" t="s">
        <v>216</v>
      </c>
      <c r="F4" s="20" t="s">
        <v>328</v>
      </c>
      <c r="G4" s="71" t="s">
        <v>217</v>
      </c>
    </row>
    <row r="5" spans="2:8" x14ac:dyDescent="0.2">
      <c r="B5" s="2" t="s">
        <v>26</v>
      </c>
      <c r="C5" s="24">
        <v>8468.3232000000007</v>
      </c>
      <c r="D5" s="24">
        <v>35233</v>
      </c>
      <c r="E5" s="24">
        <v>100</v>
      </c>
      <c r="F5" s="24">
        <v>9727</v>
      </c>
      <c r="G5" s="24">
        <v>100</v>
      </c>
      <c r="H5" s="94"/>
    </row>
    <row r="6" spans="2:8" x14ac:dyDescent="0.2">
      <c r="B6" s="2" t="s">
        <v>27</v>
      </c>
      <c r="C6" s="21">
        <v>7731.8062</v>
      </c>
      <c r="D6" s="21">
        <v>32390</v>
      </c>
      <c r="E6" s="21">
        <v>91.302681000000007</v>
      </c>
      <c r="F6" s="117">
        <v>8870</v>
      </c>
      <c r="G6" s="21">
        <v>91.194489000000004</v>
      </c>
      <c r="H6" s="94"/>
    </row>
    <row r="7" spans="2:8" x14ac:dyDescent="0.2">
      <c r="B7" s="25" t="s">
        <v>28</v>
      </c>
      <c r="C7" s="21"/>
      <c r="D7" s="21"/>
      <c r="E7" s="21"/>
      <c r="F7" s="117"/>
      <c r="G7" s="21"/>
    </row>
    <row r="8" spans="2:8" x14ac:dyDescent="0.2">
      <c r="B8" s="26" t="s">
        <v>29</v>
      </c>
      <c r="C8" s="21">
        <v>7577.4472999999998</v>
      </c>
      <c r="D8" s="21">
        <v>31373</v>
      </c>
      <c r="E8" s="21">
        <v>98.003585999999999</v>
      </c>
      <c r="F8" s="117">
        <v>8670</v>
      </c>
      <c r="G8" s="21">
        <v>97.741553999999994</v>
      </c>
    </row>
    <row r="9" spans="2:8" x14ac:dyDescent="0.2">
      <c r="B9" s="2" t="s">
        <v>30</v>
      </c>
      <c r="C9" s="21">
        <v>4506.8525</v>
      </c>
      <c r="D9" s="21">
        <v>18704</v>
      </c>
      <c r="E9" s="21">
        <v>59.477187999999998</v>
      </c>
      <c r="F9" s="117">
        <v>4954</v>
      </c>
      <c r="G9" s="21">
        <v>57.139046</v>
      </c>
    </row>
    <row r="10" spans="2:8" x14ac:dyDescent="0.2">
      <c r="B10" s="25" t="s">
        <v>31</v>
      </c>
      <c r="C10" s="21">
        <v>3.8879570999999999</v>
      </c>
      <c r="D10" s="21">
        <v>15</v>
      </c>
      <c r="E10" s="21">
        <v>8.6267679999999999E-2</v>
      </c>
      <c r="F10" s="117">
        <v>4</v>
      </c>
      <c r="G10" s="21">
        <v>7.5248570000000001E-2</v>
      </c>
    </row>
    <row r="11" spans="2:8" x14ac:dyDescent="0.2">
      <c r="B11" s="25" t="s">
        <v>172</v>
      </c>
      <c r="C11" s="21">
        <v>576.00513000000001</v>
      </c>
      <c r="D11" s="21">
        <v>1748</v>
      </c>
      <c r="E11" s="21">
        <v>12.780652</v>
      </c>
      <c r="F11" s="117">
        <v>839</v>
      </c>
      <c r="G11" s="21">
        <v>16.939198999999999</v>
      </c>
    </row>
    <row r="12" spans="2:8" x14ac:dyDescent="0.2">
      <c r="B12" s="25"/>
      <c r="C12" s="21"/>
      <c r="D12" s="21"/>
      <c r="E12" s="21"/>
      <c r="F12" s="117"/>
      <c r="G12" s="21"/>
    </row>
    <row r="13" spans="2:8" x14ac:dyDescent="0.2">
      <c r="B13" s="2" t="s">
        <v>32</v>
      </c>
      <c r="C13" s="21">
        <v>3070.5952000000002</v>
      </c>
      <c r="D13" s="21">
        <v>12669</v>
      </c>
      <c r="E13" s="21">
        <v>40.522820000000003</v>
      </c>
      <c r="F13" s="117">
        <v>3716</v>
      </c>
      <c r="G13" s="21">
        <v>42.860954</v>
      </c>
    </row>
    <row r="14" spans="2:8" x14ac:dyDescent="0.2">
      <c r="B14" s="25" t="s">
        <v>33</v>
      </c>
      <c r="C14" s="21">
        <v>354.06171000000001</v>
      </c>
      <c r="D14" s="21">
        <v>1048</v>
      </c>
      <c r="E14" s="21">
        <v>11.530718999999999</v>
      </c>
      <c r="F14" s="117">
        <v>593</v>
      </c>
      <c r="G14" s="21">
        <v>15.954027999999999</v>
      </c>
    </row>
    <row r="15" spans="2:8" x14ac:dyDescent="0.2">
      <c r="B15" s="25" t="s">
        <v>173</v>
      </c>
      <c r="C15" s="21">
        <v>164.39582999999999</v>
      </c>
      <c r="D15" s="21">
        <v>440</v>
      </c>
      <c r="E15" s="21">
        <v>5.3323102000000002</v>
      </c>
      <c r="F15" s="117">
        <v>225</v>
      </c>
      <c r="G15" s="21">
        <v>6.0069818000000001</v>
      </c>
    </row>
    <row r="16" spans="2:8" x14ac:dyDescent="0.2">
      <c r="B16" s="25"/>
      <c r="C16" s="21"/>
      <c r="D16" s="21"/>
      <c r="E16" s="21"/>
      <c r="F16" s="117"/>
      <c r="G16" s="21"/>
    </row>
    <row r="17" spans="2:7" x14ac:dyDescent="0.2">
      <c r="B17" s="26" t="s">
        <v>34</v>
      </c>
      <c r="C17" s="21">
        <v>154.35890000000001</v>
      </c>
      <c r="D17" s="21">
        <v>1017</v>
      </c>
      <c r="E17" s="21">
        <v>1.9964145</v>
      </c>
      <c r="F17" s="117">
        <v>200</v>
      </c>
      <c r="G17" s="21">
        <v>2.2584418999999998</v>
      </c>
    </row>
    <row r="18" spans="2:7" x14ac:dyDescent="0.2">
      <c r="B18" s="2" t="s">
        <v>35</v>
      </c>
      <c r="C18" s="21">
        <v>3.3192219999999999</v>
      </c>
      <c r="D18" s="21">
        <v>20</v>
      </c>
      <c r="E18" s="21">
        <v>2.1503274000000001</v>
      </c>
      <c r="F18" s="117">
        <v>6</v>
      </c>
      <c r="G18" s="21">
        <v>3.0283525</v>
      </c>
    </row>
    <row r="19" spans="2:7" x14ac:dyDescent="0.2">
      <c r="B19" s="2"/>
      <c r="C19" s="21"/>
      <c r="D19" s="21"/>
      <c r="E19" s="21"/>
      <c r="F19" s="117"/>
      <c r="G19" s="21"/>
    </row>
    <row r="20" spans="2:7" x14ac:dyDescent="0.2">
      <c r="B20" s="2" t="s">
        <v>36</v>
      </c>
      <c r="C20" s="21">
        <v>736.51653999999996</v>
      </c>
      <c r="D20" s="21">
        <v>2843</v>
      </c>
      <c r="E20" s="21">
        <v>8.6973123999999995</v>
      </c>
      <c r="F20" s="117">
        <v>856</v>
      </c>
      <c r="G20" s="21">
        <v>8.8055143000000005</v>
      </c>
    </row>
    <row r="21" spans="2:7" x14ac:dyDescent="0.2">
      <c r="B21" s="25" t="s">
        <v>28</v>
      </c>
      <c r="C21" s="21"/>
      <c r="D21" s="21"/>
      <c r="E21" s="21"/>
      <c r="F21" s="117"/>
      <c r="G21" s="21"/>
    </row>
    <row r="22" spans="2:7" x14ac:dyDescent="0.2">
      <c r="B22" s="2" t="s">
        <v>179</v>
      </c>
      <c r="C22" s="21">
        <v>698.6662</v>
      </c>
      <c r="D22" s="21">
        <v>2640</v>
      </c>
      <c r="E22" s="21">
        <v>94.860900999999998</v>
      </c>
      <c r="F22" s="117">
        <v>794</v>
      </c>
      <c r="G22" s="21">
        <v>92.697181999999998</v>
      </c>
    </row>
    <row r="23" spans="2:7" x14ac:dyDescent="0.2">
      <c r="B23" s="2" t="s">
        <v>37</v>
      </c>
      <c r="C23" s="21">
        <v>12.417771999999999</v>
      </c>
      <c r="D23" s="21">
        <v>49</v>
      </c>
      <c r="E23" s="21">
        <v>1.6860141</v>
      </c>
      <c r="F23" s="117">
        <v>30</v>
      </c>
      <c r="G23" s="21">
        <v>3.5315582999999999</v>
      </c>
    </row>
    <row r="24" spans="2:7" ht="15" thickBot="1" x14ac:dyDescent="0.25">
      <c r="B24" s="2" t="s">
        <v>38</v>
      </c>
      <c r="C24" s="21">
        <v>25.432587000000002</v>
      </c>
      <c r="D24" s="21">
        <v>154</v>
      </c>
      <c r="E24" s="21">
        <v>3.4530911</v>
      </c>
      <c r="F24" s="117">
        <v>32</v>
      </c>
      <c r="G24" s="21">
        <v>3.7712604999999999</v>
      </c>
    </row>
    <row r="25" spans="2:7" ht="14.45" customHeight="1" x14ac:dyDescent="0.2">
      <c r="B25" s="224" t="s">
        <v>39</v>
      </c>
      <c r="C25" s="225"/>
      <c r="D25" s="225"/>
      <c r="E25" s="225"/>
      <c r="F25" s="225"/>
      <c r="G25" s="226"/>
    </row>
    <row r="26" spans="2:7" x14ac:dyDescent="0.2">
      <c r="B26" s="227" t="s">
        <v>40</v>
      </c>
      <c r="C26" s="228"/>
      <c r="D26" s="228"/>
      <c r="E26" s="228"/>
      <c r="F26" s="228"/>
      <c r="G26" s="229"/>
    </row>
    <row r="27" spans="2:7" ht="27" customHeight="1" thickBot="1" x14ac:dyDescent="0.25">
      <c r="B27" s="230" t="s">
        <v>181</v>
      </c>
      <c r="C27" s="231"/>
      <c r="D27" s="231"/>
      <c r="E27" s="231"/>
      <c r="F27" s="231"/>
      <c r="G27" s="232"/>
    </row>
    <row r="28" spans="2:7" ht="26.1" customHeight="1" x14ac:dyDescent="0.2">
      <c r="B28" s="79"/>
      <c r="C28" s="79"/>
      <c r="D28" s="79"/>
      <c r="E28" s="79"/>
      <c r="F28" s="79"/>
      <c r="G28" s="79"/>
    </row>
  </sheetData>
  <customSheetViews>
    <customSheetView guid="{41816220-B35C-45A9-9EE2-EC676D322318}">
      <selection activeCell="G20" sqref="G20"/>
      <pageMargins left="0.7" right="0.7" top="0.75" bottom="0.75" header="0.3" footer="0.3"/>
      <pageSetup paperSize="9" orientation="portrait" r:id="rId1"/>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customSheetView>
  </customSheetViews>
  <mergeCells count="4">
    <mergeCell ref="B3:G3"/>
    <mergeCell ref="B25:G25"/>
    <mergeCell ref="B26:G26"/>
    <mergeCell ref="B27:G27"/>
  </mergeCells>
  <pageMargins left="0.7" right="0.7" top="0.75" bottom="0.75" header="0.3" footer="0.3"/>
  <pageSetup paperSize="9" orientation="portrait" r:id="rId2"/>
  <headerFooter>
    <oddHeader>&amp;L&amp;"Times New Roman,Regular"&amp;12&amp;K000000 </oddHeader>
    <evenHeader>&amp;L&amp;"Times New Roman,Regular"&amp;12&amp;K000000 </evenHeader>
    <firstHeader>&amp;L&amp;"Times New Roman,Regular"&amp;12&amp;K000000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CC"/>
    <pageSetUpPr autoPageBreaks="0"/>
  </sheetPr>
  <dimension ref="B2:P31"/>
  <sheetViews>
    <sheetView zoomScaleNormal="100" workbookViewId="0"/>
  </sheetViews>
  <sheetFormatPr defaultColWidth="9.140625" defaultRowHeight="14.25" x14ac:dyDescent="0.2"/>
  <cols>
    <col min="1" max="10" width="9.140625" style="10"/>
    <col min="11" max="11" width="30.85546875" style="10" customWidth="1"/>
    <col min="12" max="12" width="17.5703125" style="74" bestFit="1" customWidth="1"/>
    <col min="13" max="13" width="14.85546875" style="74" customWidth="1"/>
    <col min="14" max="14" width="17.5703125" style="10" bestFit="1" customWidth="1"/>
    <col min="15" max="15" width="11.28515625" style="10" bestFit="1" customWidth="1"/>
    <col min="16" max="16384" width="9.140625" style="10"/>
  </cols>
  <sheetData>
    <row r="2" spans="2:16" ht="15" thickBot="1" x14ac:dyDescent="0.25"/>
    <row r="3" spans="2:16" ht="15" thickBot="1" x14ac:dyDescent="0.25">
      <c r="B3" s="221" t="s">
        <v>329</v>
      </c>
      <c r="C3" s="222"/>
      <c r="D3" s="222"/>
      <c r="E3" s="222"/>
      <c r="F3" s="222"/>
      <c r="G3" s="222"/>
      <c r="H3" s="222"/>
      <c r="I3" s="223"/>
      <c r="K3" s="19"/>
      <c r="L3" s="20" t="s">
        <v>284</v>
      </c>
      <c r="M3" s="99" t="s">
        <v>285</v>
      </c>
      <c r="N3" s="20" t="s">
        <v>286</v>
      </c>
      <c r="O3" s="99" t="s">
        <v>287</v>
      </c>
    </row>
    <row r="4" spans="2:16" x14ac:dyDescent="0.2">
      <c r="B4" s="85"/>
      <c r="C4" s="85"/>
      <c r="D4" s="85"/>
      <c r="E4" s="85"/>
      <c r="F4" s="85"/>
      <c r="G4" s="85"/>
      <c r="H4" s="85"/>
      <c r="I4" s="85"/>
      <c r="K4" s="2" t="s">
        <v>20</v>
      </c>
      <c r="L4" s="21">
        <v>618</v>
      </c>
      <c r="M4" s="16">
        <v>2667</v>
      </c>
      <c r="N4" s="21">
        <v>634.92139999999995</v>
      </c>
      <c r="O4" s="16">
        <v>2666</v>
      </c>
    </row>
    <row r="5" spans="2:16" x14ac:dyDescent="0.2">
      <c r="B5" s="85"/>
      <c r="C5" s="85"/>
      <c r="D5" s="85"/>
      <c r="E5" s="85"/>
      <c r="F5" s="85"/>
      <c r="G5" s="85"/>
      <c r="H5" s="85"/>
      <c r="I5" s="85"/>
      <c r="K5" s="2" t="s">
        <v>21</v>
      </c>
      <c r="L5" s="21">
        <v>619</v>
      </c>
      <c r="M5" s="16">
        <v>2758</v>
      </c>
      <c r="N5" s="21">
        <v>662.01199999999994</v>
      </c>
      <c r="O5" s="16">
        <v>2858</v>
      </c>
    </row>
    <row r="6" spans="2:16" x14ac:dyDescent="0.2">
      <c r="B6" s="85"/>
      <c r="C6" s="85"/>
      <c r="D6" s="85"/>
      <c r="E6" s="85"/>
      <c r="F6" s="85"/>
      <c r="G6" s="85"/>
      <c r="H6" s="85"/>
      <c r="I6" s="85"/>
      <c r="K6" s="2" t="s">
        <v>22</v>
      </c>
      <c r="L6" s="21">
        <v>688</v>
      </c>
      <c r="M6" s="16">
        <v>3017</v>
      </c>
      <c r="N6" s="21">
        <v>753.57320000000004</v>
      </c>
      <c r="O6" s="16">
        <v>3188</v>
      </c>
      <c r="P6" s="83"/>
    </row>
    <row r="7" spans="2:16" x14ac:dyDescent="0.2">
      <c r="B7" s="85"/>
      <c r="C7" s="85"/>
      <c r="D7" s="85"/>
      <c r="E7" s="85"/>
      <c r="F7" s="85"/>
      <c r="G7" s="85"/>
      <c r="H7" s="85"/>
      <c r="I7" s="85"/>
      <c r="K7" s="2" t="s">
        <v>23</v>
      </c>
      <c r="L7" s="21">
        <v>681</v>
      </c>
      <c r="M7" s="16">
        <v>2990</v>
      </c>
      <c r="N7" s="21">
        <v>476.30900000000003</v>
      </c>
      <c r="O7" s="16">
        <v>2133</v>
      </c>
      <c r="P7" s="83"/>
    </row>
    <row r="8" spans="2:16" x14ac:dyDescent="0.2">
      <c r="B8" s="85"/>
      <c r="C8" s="85"/>
      <c r="D8" s="85"/>
      <c r="E8" s="85"/>
      <c r="F8" s="85"/>
      <c r="G8" s="85"/>
      <c r="H8" s="85"/>
      <c r="I8" s="85"/>
      <c r="K8" s="2" t="s">
        <v>24</v>
      </c>
      <c r="L8" s="21">
        <v>811</v>
      </c>
      <c r="M8" s="16">
        <v>3541</v>
      </c>
      <c r="N8" s="21">
        <v>457.98149999999998</v>
      </c>
      <c r="O8" s="16">
        <v>2027</v>
      </c>
      <c r="P8" s="83"/>
    </row>
    <row r="9" spans="2:16" x14ac:dyDescent="0.2">
      <c r="B9" s="85"/>
      <c r="C9" s="85"/>
      <c r="D9" s="85"/>
      <c r="E9" s="85"/>
      <c r="F9" s="85"/>
      <c r="G9" s="85"/>
      <c r="H9" s="85"/>
      <c r="I9" s="85"/>
      <c r="K9" s="2" t="s">
        <v>25</v>
      </c>
      <c r="L9" s="21">
        <v>803</v>
      </c>
      <c r="M9" s="16">
        <v>3484</v>
      </c>
      <c r="N9" s="21">
        <v>580.42690000000005</v>
      </c>
      <c r="O9" s="16">
        <v>2432</v>
      </c>
      <c r="P9" s="83"/>
    </row>
    <row r="10" spans="2:16" x14ac:dyDescent="0.2">
      <c r="B10" s="85"/>
      <c r="C10" s="85"/>
      <c r="D10" s="85"/>
      <c r="E10" s="85"/>
      <c r="F10" s="85"/>
      <c r="G10" s="85"/>
      <c r="H10" s="85"/>
      <c r="I10" s="85"/>
      <c r="K10" s="2" t="s">
        <v>210</v>
      </c>
      <c r="L10" s="21">
        <v>947</v>
      </c>
      <c r="M10" s="16">
        <v>4048</v>
      </c>
      <c r="N10" s="21">
        <v>634.53420000000006</v>
      </c>
      <c r="O10" s="16">
        <v>2609</v>
      </c>
      <c r="P10" s="83"/>
    </row>
    <row r="11" spans="2:16" x14ac:dyDescent="0.2">
      <c r="B11" s="85"/>
      <c r="C11" s="85"/>
      <c r="D11" s="85"/>
      <c r="E11" s="85"/>
      <c r="F11" s="85"/>
      <c r="G11" s="85"/>
      <c r="H11" s="85"/>
      <c r="I11" s="85"/>
      <c r="K11" s="2" t="s">
        <v>211</v>
      </c>
      <c r="L11" s="21">
        <v>860</v>
      </c>
      <c r="M11" s="16">
        <v>3723</v>
      </c>
      <c r="N11" s="21">
        <v>556.10140000000001</v>
      </c>
      <c r="O11" s="16">
        <v>2310</v>
      </c>
      <c r="P11" s="83"/>
    </row>
    <row r="12" spans="2:16" x14ac:dyDescent="0.2">
      <c r="B12" s="85"/>
      <c r="C12" s="85"/>
      <c r="D12" s="85"/>
      <c r="E12" s="85"/>
      <c r="F12" s="85"/>
      <c r="G12" s="85"/>
      <c r="H12" s="85"/>
      <c r="I12" s="85"/>
      <c r="K12" s="2" t="s">
        <v>212</v>
      </c>
      <c r="L12" s="21">
        <v>884</v>
      </c>
      <c r="M12" s="16">
        <v>3877</v>
      </c>
      <c r="N12" s="21">
        <v>763.98770000000002</v>
      </c>
      <c r="O12" s="16">
        <v>3111</v>
      </c>
      <c r="P12" s="83"/>
    </row>
    <row r="13" spans="2:16" x14ac:dyDescent="0.2">
      <c r="B13" s="85"/>
      <c r="C13" s="85"/>
      <c r="D13" s="85"/>
      <c r="E13" s="85"/>
      <c r="F13" s="85"/>
      <c r="G13" s="85"/>
      <c r="H13" s="85"/>
      <c r="I13" s="85"/>
      <c r="K13" s="2" t="s">
        <v>213</v>
      </c>
      <c r="L13" s="21">
        <v>928</v>
      </c>
      <c r="M13" s="16">
        <v>4034</v>
      </c>
      <c r="N13" s="21">
        <v>885.3809</v>
      </c>
      <c r="O13" s="16">
        <v>3615</v>
      </c>
      <c r="P13" s="83"/>
    </row>
    <row r="14" spans="2:16" x14ac:dyDescent="0.2">
      <c r="B14" s="85"/>
      <c r="C14" s="85"/>
      <c r="D14" s="85"/>
      <c r="E14" s="85"/>
      <c r="F14" s="85"/>
      <c r="G14" s="85"/>
      <c r="H14" s="85"/>
      <c r="I14" s="85"/>
      <c r="K14" s="2" t="s">
        <v>214</v>
      </c>
      <c r="L14" s="21">
        <v>932</v>
      </c>
      <c r="M14" s="16">
        <v>3978</v>
      </c>
      <c r="N14" s="21">
        <v>965.73019999999997</v>
      </c>
      <c r="O14" s="16">
        <v>3876</v>
      </c>
      <c r="P14" s="83"/>
    </row>
    <row r="15" spans="2:16" ht="15" thickBot="1" x14ac:dyDescent="0.25">
      <c r="B15" s="85"/>
      <c r="C15" s="85"/>
      <c r="D15" s="85"/>
      <c r="E15" s="85"/>
      <c r="F15" s="85"/>
      <c r="G15" s="85"/>
      <c r="H15" s="85"/>
      <c r="I15" s="85"/>
      <c r="K15" s="3" t="s">
        <v>215</v>
      </c>
      <c r="L15" s="22">
        <v>957</v>
      </c>
      <c r="M15" s="18">
        <v>4083</v>
      </c>
      <c r="N15" s="22">
        <v>1097.365</v>
      </c>
      <c r="O15" s="18">
        <v>4408</v>
      </c>
      <c r="P15" s="83"/>
    </row>
    <row r="16" spans="2:16" x14ac:dyDescent="0.2">
      <c r="B16" s="85"/>
      <c r="C16" s="85"/>
      <c r="D16" s="85"/>
      <c r="E16" s="85"/>
      <c r="F16" s="85"/>
      <c r="G16" s="85"/>
      <c r="H16" s="85"/>
      <c r="I16" s="85"/>
      <c r="L16" s="78"/>
      <c r="M16" s="78"/>
      <c r="P16" s="83"/>
    </row>
    <row r="17" spans="2:16" x14ac:dyDescent="0.2">
      <c r="B17" s="85"/>
      <c r="C17" s="85"/>
      <c r="D17" s="85"/>
      <c r="E17" s="85"/>
      <c r="F17" s="85"/>
      <c r="G17" s="85"/>
      <c r="H17" s="85"/>
      <c r="I17" s="85"/>
      <c r="P17" s="83"/>
    </row>
    <row r="18" spans="2:16" x14ac:dyDescent="0.2">
      <c r="B18" s="85"/>
      <c r="C18" s="85"/>
      <c r="D18" s="85"/>
      <c r="E18" s="85"/>
      <c r="F18" s="85"/>
      <c r="G18" s="85"/>
      <c r="H18" s="85"/>
      <c r="I18" s="85"/>
    </row>
    <row r="19" spans="2:16" x14ac:dyDescent="0.2">
      <c r="B19" s="85"/>
      <c r="C19" s="85"/>
      <c r="D19" s="85"/>
      <c r="E19" s="85"/>
      <c r="F19" s="85"/>
      <c r="G19" s="85"/>
      <c r="H19" s="85"/>
      <c r="I19" s="85"/>
    </row>
    <row r="20" spans="2:16" x14ac:dyDescent="0.2">
      <c r="B20" s="85"/>
      <c r="C20" s="85"/>
      <c r="D20" s="85"/>
      <c r="E20" s="85"/>
      <c r="F20" s="85"/>
      <c r="G20" s="85"/>
      <c r="H20" s="85"/>
      <c r="I20" s="85"/>
      <c r="L20" s="10"/>
      <c r="M20" s="10"/>
    </row>
    <row r="21" spans="2:16" x14ac:dyDescent="0.2">
      <c r="B21" s="85"/>
      <c r="C21" s="85"/>
      <c r="D21" s="85"/>
      <c r="E21" s="85"/>
      <c r="F21" s="85"/>
      <c r="G21" s="85"/>
      <c r="H21" s="85"/>
      <c r="I21" s="85"/>
      <c r="L21" s="10"/>
      <c r="M21" s="10"/>
    </row>
    <row r="22" spans="2:16" x14ac:dyDescent="0.2">
      <c r="B22" s="85"/>
      <c r="C22" s="85"/>
      <c r="D22" s="85"/>
      <c r="E22" s="85"/>
      <c r="F22" s="85"/>
      <c r="G22" s="85"/>
      <c r="H22" s="85"/>
      <c r="I22" s="85"/>
      <c r="L22" s="10"/>
      <c r="M22" s="10"/>
    </row>
    <row r="23" spans="2:16" x14ac:dyDescent="0.2">
      <c r="B23" s="85"/>
      <c r="C23" s="85"/>
      <c r="D23" s="85"/>
      <c r="E23" s="85"/>
      <c r="F23" s="85"/>
      <c r="G23" s="85"/>
      <c r="H23" s="85"/>
      <c r="I23" s="85"/>
      <c r="L23" s="10"/>
      <c r="M23" s="10"/>
    </row>
    <row r="24" spans="2:16" x14ac:dyDescent="0.2">
      <c r="L24" s="10"/>
      <c r="M24" s="10"/>
    </row>
    <row r="25" spans="2:16" x14ac:dyDescent="0.2">
      <c r="L25" s="10"/>
      <c r="M25" s="10"/>
    </row>
    <row r="26" spans="2:16" x14ac:dyDescent="0.2">
      <c r="B26" s="85"/>
      <c r="C26" s="85"/>
      <c r="D26" s="85"/>
      <c r="E26" s="85"/>
      <c r="F26" s="85"/>
      <c r="G26" s="85"/>
      <c r="H26" s="85"/>
      <c r="I26" s="85"/>
      <c r="L26" s="10"/>
      <c r="M26" s="10"/>
    </row>
    <row r="27" spans="2:16" x14ac:dyDescent="0.2">
      <c r="L27" s="10"/>
      <c r="M27" s="10"/>
    </row>
    <row r="28" spans="2:16" x14ac:dyDescent="0.2">
      <c r="L28" s="10"/>
      <c r="M28" s="10"/>
    </row>
    <row r="29" spans="2:16" x14ac:dyDescent="0.2">
      <c r="L29" s="10"/>
      <c r="M29" s="10"/>
    </row>
    <row r="30" spans="2:16" x14ac:dyDescent="0.2">
      <c r="L30" s="10"/>
      <c r="M30" s="10"/>
    </row>
    <row r="31" spans="2:16" x14ac:dyDescent="0.2">
      <c r="L31" s="10"/>
      <c r="M31" s="10"/>
    </row>
  </sheetData>
  <customSheetViews>
    <customSheetView guid="{41816220-B35C-45A9-9EE2-EC676D322318}">
      <selection activeCell="L21" sqref="L21"/>
      <pageMargins left="0.7" right="0.7" top="0.75" bottom="0.75" header="0.3" footer="0.3"/>
      <pageSetup paperSize="9" orientation="portrait" r:id="rId1"/>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customSheetView>
  </customSheetViews>
  <mergeCells count="1">
    <mergeCell ref="B3:I3"/>
  </mergeCells>
  <pageMargins left="0.7" right="0.7" top="0.75" bottom="0.75" header="0.3" footer="0.3"/>
  <pageSetup paperSize="9" orientation="portrait" r:id="rId2"/>
  <headerFooter>
    <oddHeader>&amp;L&amp;"Times New Roman,Regular"&amp;12&amp;K000000 </oddHeader>
    <evenHeader>&amp;L&amp;"Times New Roman,Regular"&amp;12&amp;K000000 </evenHeader>
    <firstHeader>&amp;L&amp;"Times New Roman,Regular"&amp;12&amp;K000000 </firstHead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CC"/>
    <pageSetUpPr autoPageBreaks="0"/>
  </sheetPr>
  <dimension ref="B2:F33"/>
  <sheetViews>
    <sheetView workbookViewId="0"/>
  </sheetViews>
  <sheetFormatPr defaultColWidth="9.140625" defaultRowHeight="14.25" x14ac:dyDescent="0.2"/>
  <cols>
    <col min="1" max="1" width="9.140625" style="10"/>
    <col min="2" max="2" width="40" style="10" customWidth="1"/>
    <col min="3" max="3" width="21.85546875" style="10" customWidth="1"/>
    <col min="4" max="4" width="19.85546875" style="10" customWidth="1"/>
    <col min="5" max="5" width="25.140625" style="74" customWidth="1"/>
    <col min="6" max="16384" width="9.140625" style="10"/>
  </cols>
  <sheetData>
    <row r="2" spans="2:6" ht="15" thickBot="1" x14ac:dyDescent="0.25"/>
    <row r="3" spans="2:6" ht="15" thickBot="1" x14ac:dyDescent="0.25">
      <c r="B3" s="221" t="s">
        <v>218</v>
      </c>
      <c r="C3" s="222"/>
      <c r="D3" s="222"/>
      <c r="E3" s="223"/>
    </row>
    <row r="4" spans="2:6" ht="15" thickBot="1" x14ac:dyDescent="0.25">
      <c r="B4" s="27"/>
      <c r="C4" s="28">
        <v>2019</v>
      </c>
      <c r="D4" s="28">
        <v>2020</v>
      </c>
      <c r="E4" s="29" t="s">
        <v>59</v>
      </c>
    </row>
    <row r="5" spans="2:6" x14ac:dyDescent="0.2">
      <c r="B5" s="30" t="s">
        <v>53</v>
      </c>
      <c r="C5" s="1"/>
      <c r="D5" s="1"/>
      <c r="E5" s="31"/>
    </row>
    <row r="6" spans="2:6" x14ac:dyDescent="0.2">
      <c r="B6" s="11" t="s">
        <v>41</v>
      </c>
      <c r="C6" s="21">
        <v>232012.88</v>
      </c>
      <c r="D6" s="21">
        <v>241541.38</v>
      </c>
      <c r="E6" s="16" t="s">
        <v>267</v>
      </c>
      <c r="F6" s="83"/>
    </row>
    <row r="7" spans="2:6" x14ac:dyDescent="0.2">
      <c r="B7" s="11" t="s">
        <v>42</v>
      </c>
      <c r="C7" s="21">
        <v>289763.45</v>
      </c>
      <c r="D7" s="21">
        <v>298538.67</v>
      </c>
      <c r="E7" s="16" t="s">
        <v>268</v>
      </c>
      <c r="F7" s="83"/>
    </row>
    <row r="8" spans="2:6" x14ac:dyDescent="0.2">
      <c r="B8" s="11" t="s">
        <v>43</v>
      </c>
      <c r="C8" s="32">
        <v>81.135784999999998</v>
      </c>
      <c r="D8" s="32">
        <v>81.897917000000007</v>
      </c>
      <c r="E8" s="40" t="s">
        <v>219</v>
      </c>
      <c r="F8" s="83"/>
    </row>
    <row r="9" spans="2:6" x14ac:dyDescent="0.2">
      <c r="B9" s="11" t="s">
        <v>44</v>
      </c>
      <c r="C9" s="21">
        <v>75843.183999999994</v>
      </c>
      <c r="D9" s="21">
        <v>78852.649999999994</v>
      </c>
      <c r="E9" s="16" t="s">
        <v>269</v>
      </c>
      <c r="F9" s="83"/>
    </row>
    <row r="10" spans="2:6" x14ac:dyDescent="0.2">
      <c r="B10" s="11" t="s">
        <v>45</v>
      </c>
      <c r="C10" s="32">
        <v>3.0951088000000002</v>
      </c>
      <c r="D10" s="32">
        <v>3.1042367</v>
      </c>
      <c r="E10" s="40">
        <v>0</v>
      </c>
      <c r="F10" s="83"/>
    </row>
    <row r="11" spans="2:6" x14ac:dyDescent="0.2">
      <c r="B11" s="11" t="s">
        <v>46</v>
      </c>
      <c r="C11" s="21">
        <v>29.003392999999999</v>
      </c>
      <c r="D11" s="21">
        <v>29.389737</v>
      </c>
      <c r="E11" s="41" t="s">
        <v>60</v>
      </c>
      <c r="F11" s="83"/>
    </row>
    <row r="12" spans="2:6" x14ac:dyDescent="0.2">
      <c r="B12" s="11" t="s">
        <v>47</v>
      </c>
      <c r="C12" s="21">
        <v>1570.4105999999999</v>
      </c>
      <c r="D12" s="21">
        <v>1402.2991999999999</v>
      </c>
      <c r="E12" s="41" t="s">
        <v>220</v>
      </c>
      <c r="F12" s="83"/>
    </row>
    <row r="13" spans="2:6" x14ac:dyDescent="0.2">
      <c r="B13" s="11" t="s">
        <v>48</v>
      </c>
      <c r="C13" s="32">
        <v>2.9283836999999999</v>
      </c>
      <c r="D13" s="32">
        <v>2.7594346000000001</v>
      </c>
      <c r="E13" s="70" t="s">
        <v>207</v>
      </c>
      <c r="F13" s="83"/>
    </row>
    <row r="14" spans="2:6" x14ac:dyDescent="0.2">
      <c r="B14" s="11" t="s">
        <v>58</v>
      </c>
      <c r="C14" s="2"/>
      <c r="D14" s="2"/>
      <c r="E14" s="16"/>
      <c r="F14" s="83"/>
    </row>
    <row r="15" spans="2:6" x14ac:dyDescent="0.2">
      <c r="B15" s="33" t="s">
        <v>49</v>
      </c>
      <c r="C15" s="32">
        <v>81.109804999999994</v>
      </c>
      <c r="D15" s="32">
        <v>89.963926000000001</v>
      </c>
      <c r="E15" s="40" t="s">
        <v>221</v>
      </c>
      <c r="F15" s="81"/>
    </row>
    <row r="16" spans="2:6" x14ac:dyDescent="0.2">
      <c r="B16" s="33" t="s">
        <v>50</v>
      </c>
      <c r="C16" s="32">
        <v>17.296026000000001</v>
      </c>
      <c r="D16" s="32">
        <v>8.996931</v>
      </c>
      <c r="E16" s="70" t="s">
        <v>222</v>
      </c>
      <c r="F16" s="83"/>
    </row>
    <row r="17" spans="2:6" x14ac:dyDescent="0.2">
      <c r="B17" s="33" t="s">
        <v>51</v>
      </c>
      <c r="C17" s="32">
        <v>1.5941688000000001</v>
      </c>
      <c r="D17" s="32">
        <v>1.0391428</v>
      </c>
      <c r="E17" s="70" t="s">
        <v>223</v>
      </c>
      <c r="F17" s="83"/>
    </row>
    <row r="18" spans="2:6" x14ac:dyDescent="0.2">
      <c r="B18" s="34" t="s">
        <v>52</v>
      </c>
      <c r="C18" s="2"/>
      <c r="D18" s="2"/>
      <c r="E18" s="16"/>
      <c r="F18" s="83"/>
    </row>
    <row r="19" spans="2:6" x14ac:dyDescent="0.2">
      <c r="B19" s="11" t="s">
        <v>54</v>
      </c>
      <c r="C19" s="21">
        <v>34.414112000000003</v>
      </c>
      <c r="D19" s="21">
        <v>34.271791999999998</v>
      </c>
      <c r="E19" s="41" t="s">
        <v>270</v>
      </c>
      <c r="F19" s="83"/>
    </row>
    <row r="20" spans="2:6" x14ac:dyDescent="0.2">
      <c r="B20" s="11" t="s">
        <v>55</v>
      </c>
      <c r="C20" s="32">
        <v>73.227716999999998</v>
      </c>
      <c r="D20" s="32">
        <v>71.302428000000006</v>
      </c>
      <c r="E20" s="70" t="s">
        <v>224</v>
      </c>
      <c r="F20" s="83"/>
    </row>
    <row r="21" spans="2:6" x14ac:dyDescent="0.2">
      <c r="B21" s="11" t="s">
        <v>56</v>
      </c>
      <c r="C21" s="32">
        <v>92.859157999999994</v>
      </c>
      <c r="D21" s="32">
        <v>96.537985000000006</v>
      </c>
      <c r="E21" s="70" t="s">
        <v>225</v>
      </c>
      <c r="F21" s="81"/>
    </row>
    <row r="22" spans="2:6" x14ac:dyDescent="0.2">
      <c r="B22" s="11" t="s">
        <v>57</v>
      </c>
      <c r="C22" s="2"/>
      <c r="D22" s="2"/>
      <c r="E22" s="40"/>
      <c r="F22" s="81"/>
    </row>
    <row r="23" spans="2:6" x14ac:dyDescent="0.2">
      <c r="B23" s="33" t="s">
        <v>61</v>
      </c>
      <c r="C23" s="32">
        <v>31.924596000000001</v>
      </c>
      <c r="D23" s="32">
        <v>29.795940000000002</v>
      </c>
      <c r="E23" s="70" t="s">
        <v>226</v>
      </c>
      <c r="F23" s="81"/>
    </row>
    <row r="24" spans="2:6" x14ac:dyDescent="0.2">
      <c r="B24" s="33" t="s">
        <v>62</v>
      </c>
      <c r="C24" s="32">
        <v>30.119406000000001</v>
      </c>
      <c r="D24" s="32">
        <v>31.298120999999998</v>
      </c>
      <c r="E24" s="40" t="s">
        <v>227</v>
      </c>
      <c r="F24" s="81"/>
    </row>
    <row r="25" spans="2:6" x14ac:dyDescent="0.2">
      <c r="B25" s="33" t="s">
        <v>63</v>
      </c>
      <c r="C25" s="32">
        <v>23.998684000000001</v>
      </c>
      <c r="D25" s="32">
        <v>24.481774999999999</v>
      </c>
      <c r="E25" s="70">
        <v>0.5</v>
      </c>
      <c r="F25" s="81"/>
    </row>
    <row r="26" spans="2:6" x14ac:dyDescent="0.2">
      <c r="B26" s="33" t="s">
        <v>180</v>
      </c>
      <c r="C26" s="32">
        <v>9.8627303000000008</v>
      </c>
      <c r="D26" s="32">
        <v>9.9122382000000009</v>
      </c>
      <c r="E26" s="40">
        <v>0</v>
      </c>
      <c r="F26" s="81"/>
    </row>
    <row r="27" spans="2:6" ht="15" thickBot="1" x14ac:dyDescent="0.25">
      <c r="B27" s="33" t="s">
        <v>64</v>
      </c>
      <c r="C27" s="32">
        <v>4.0945843999999996</v>
      </c>
      <c r="D27" s="32">
        <v>4.5119258999999996</v>
      </c>
      <c r="E27" s="40" t="s">
        <v>228</v>
      </c>
      <c r="F27" s="81"/>
    </row>
    <row r="28" spans="2:6" x14ac:dyDescent="0.2">
      <c r="B28" s="55" t="s">
        <v>175</v>
      </c>
      <c r="C28" s="49"/>
      <c r="D28" s="49"/>
      <c r="E28" s="50"/>
      <c r="F28" s="77"/>
    </row>
    <row r="29" spans="2:6" x14ac:dyDescent="0.2">
      <c r="B29" s="56" t="s">
        <v>76</v>
      </c>
      <c r="C29" s="51"/>
      <c r="D29" s="51"/>
      <c r="E29" s="52"/>
      <c r="F29" s="80"/>
    </row>
    <row r="30" spans="2:6" ht="38.1" customHeight="1" x14ac:dyDescent="0.2">
      <c r="B30" s="233" t="s">
        <v>182</v>
      </c>
      <c r="C30" s="234"/>
      <c r="D30" s="234"/>
      <c r="E30" s="235"/>
      <c r="F30" s="77"/>
    </row>
    <row r="31" spans="2:6" ht="15" thickBot="1" x14ac:dyDescent="0.25">
      <c r="B31" s="57" t="s">
        <v>208</v>
      </c>
      <c r="C31" s="53"/>
      <c r="D31" s="53"/>
      <c r="E31" s="54"/>
    </row>
    <row r="33" ht="14.1" customHeight="1" x14ac:dyDescent="0.2"/>
  </sheetData>
  <customSheetViews>
    <customSheetView guid="{41816220-B35C-45A9-9EE2-EC676D322318}" topLeftCell="A4">
      <selection activeCell="E10" sqref="E10"/>
      <pageMargins left="0.7" right="0.7" top="0.75" bottom="0.75" header="0.3" footer="0.3"/>
      <pageSetup paperSize="9" orientation="portrait" r:id="rId1"/>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customSheetView>
  </customSheetViews>
  <mergeCells count="2">
    <mergeCell ref="B3:E3"/>
    <mergeCell ref="B30:E30"/>
  </mergeCells>
  <pageMargins left="0.7" right="0.7" top="0.75" bottom="0.75" header="0.3" footer="0.3"/>
  <pageSetup paperSize="9" orientation="portrait" r:id="rId2"/>
  <headerFooter>
    <oddHeader>&amp;L&amp;"Times New Roman,Regular"&amp;12&amp;K000000 </oddHeader>
    <evenHeader>&amp;L&amp;"Times New Roman,Regular"&amp;12&amp;K000000 </evenHeader>
    <firstHeader>&amp;L&amp;"Times New Roman,Regular"&amp;12&amp;K000000 </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CC"/>
    <pageSetUpPr autoPageBreaks="0"/>
  </sheetPr>
  <dimension ref="B2:AC112"/>
  <sheetViews>
    <sheetView zoomScaleNormal="100" workbookViewId="0"/>
  </sheetViews>
  <sheetFormatPr defaultColWidth="9.140625" defaultRowHeight="14.25" x14ac:dyDescent="0.2"/>
  <cols>
    <col min="1" max="10" width="9.140625" style="69"/>
    <col min="11" max="11" width="9.140625" style="69" customWidth="1"/>
    <col min="12" max="12" width="37.140625" style="69" customWidth="1"/>
    <col min="13" max="13" width="26" style="69" customWidth="1"/>
    <col min="14" max="14" width="25.140625" style="69" customWidth="1"/>
    <col min="15" max="25" width="9.140625" style="69"/>
    <col min="26" max="26" width="15.42578125" style="69" customWidth="1"/>
    <col min="27" max="27" width="29" style="69" customWidth="1"/>
    <col min="28" max="28" width="26.140625" style="69" bestFit="1" customWidth="1"/>
    <col min="29" max="16384" width="9.140625" style="69"/>
  </cols>
  <sheetData>
    <row r="2" spans="2:28" ht="15" thickBot="1" x14ac:dyDescent="0.25"/>
    <row r="3" spans="2:28" ht="15" thickBot="1" x14ac:dyDescent="0.25">
      <c r="B3" s="210" t="s">
        <v>281</v>
      </c>
      <c r="C3" s="211"/>
      <c r="D3" s="211"/>
      <c r="E3" s="211"/>
      <c r="F3" s="211"/>
      <c r="G3" s="211"/>
      <c r="H3" s="211"/>
      <c r="I3" s="211"/>
      <c r="J3" s="212"/>
      <c r="L3" s="210" t="s">
        <v>252</v>
      </c>
      <c r="M3" s="211"/>
      <c r="N3" s="212"/>
      <c r="P3" s="210" t="s">
        <v>256</v>
      </c>
      <c r="Q3" s="211"/>
      <c r="R3" s="211"/>
      <c r="S3" s="211"/>
      <c r="T3" s="211"/>
      <c r="U3" s="211"/>
      <c r="V3" s="211"/>
      <c r="W3" s="211"/>
      <c r="X3" s="212"/>
      <c r="Z3" s="210" t="s">
        <v>257</v>
      </c>
      <c r="AA3" s="211"/>
      <c r="AB3" s="212"/>
    </row>
    <row r="4" spans="2:28" ht="15" thickBot="1" x14ac:dyDescent="0.25">
      <c r="B4" s="27"/>
      <c r="C4" s="36"/>
      <c r="D4" s="36"/>
      <c r="E4" s="36"/>
      <c r="F4" s="36"/>
      <c r="G4" s="36"/>
      <c r="H4" s="36"/>
      <c r="I4" s="36"/>
      <c r="J4" s="75"/>
      <c r="L4" s="28" t="s">
        <v>165</v>
      </c>
      <c r="M4" s="28" t="s">
        <v>253</v>
      </c>
      <c r="N4" s="29" t="s">
        <v>254</v>
      </c>
      <c r="P4" s="27"/>
      <c r="Q4" s="36"/>
      <c r="R4" s="36"/>
      <c r="S4" s="36"/>
      <c r="T4" s="36"/>
      <c r="U4" s="36"/>
      <c r="V4" s="36"/>
      <c r="W4" s="36"/>
      <c r="X4" s="75"/>
      <c r="Z4" s="20" t="s">
        <v>171</v>
      </c>
      <c r="AA4" s="20" t="s">
        <v>258</v>
      </c>
      <c r="AB4" s="84" t="s">
        <v>254</v>
      </c>
    </row>
    <row r="5" spans="2:28" x14ac:dyDescent="0.2">
      <c r="B5" s="11"/>
      <c r="C5" s="12"/>
      <c r="D5" s="12"/>
      <c r="E5" s="12"/>
      <c r="F5" s="12"/>
      <c r="G5" s="12"/>
      <c r="H5" s="12"/>
      <c r="I5" s="12"/>
      <c r="J5" s="13"/>
      <c r="K5" s="92"/>
      <c r="L5" s="4" t="s">
        <v>189</v>
      </c>
      <c r="M5" s="61">
        <v>4.7032299999999999E-2</v>
      </c>
      <c r="N5" s="58">
        <v>1.07712E-2</v>
      </c>
      <c r="O5" s="92"/>
      <c r="P5" s="11"/>
      <c r="Q5" s="12"/>
      <c r="R5" s="12"/>
      <c r="S5" s="12"/>
      <c r="T5" s="12"/>
      <c r="U5" s="12"/>
      <c r="V5" s="12"/>
      <c r="W5" s="12"/>
      <c r="X5" s="13"/>
      <c r="Z5" s="90" t="s">
        <v>192</v>
      </c>
      <c r="AA5" s="105">
        <v>3.2916399999999998E-2</v>
      </c>
      <c r="AB5" s="106">
        <v>1.6158599999999999E-2</v>
      </c>
    </row>
    <row r="6" spans="2:28" x14ac:dyDescent="0.2">
      <c r="B6" s="11"/>
      <c r="C6" s="12"/>
      <c r="D6" s="12"/>
      <c r="E6" s="12"/>
      <c r="F6" s="12"/>
      <c r="G6" s="12"/>
      <c r="H6" s="12"/>
      <c r="I6" s="12"/>
      <c r="J6" s="13"/>
      <c r="L6" s="6" t="s">
        <v>134</v>
      </c>
      <c r="M6" s="32">
        <v>4.7032299999999999E-2</v>
      </c>
      <c r="N6" s="38">
        <v>2.6928000000000001E-2</v>
      </c>
      <c r="O6" s="92"/>
      <c r="P6" s="11"/>
      <c r="Q6" s="12"/>
      <c r="R6" s="12"/>
      <c r="S6" s="12"/>
      <c r="T6" s="12"/>
      <c r="U6" s="12"/>
      <c r="V6" s="12"/>
      <c r="W6" s="12"/>
      <c r="X6" s="13"/>
      <c r="Z6" s="6" t="s">
        <v>193</v>
      </c>
      <c r="AA6" s="32">
        <v>0.14107020000000001</v>
      </c>
      <c r="AB6" s="38">
        <v>8.0792799999999998E-2</v>
      </c>
    </row>
    <row r="7" spans="2:28" x14ac:dyDescent="0.2">
      <c r="B7" s="11"/>
      <c r="C7" s="12"/>
      <c r="D7" s="12"/>
      <c r="E7" s="12"/>
      <c r="F7" s="12"/>
      <c r="G7" s="12"/>
      <c r="H7" s="12"/>
      <c r="I7" s="12"/>
      <c r="J7" s="13"/>
      <c r="L7" s="6" t="s">
        <v>135</v>
      </c>
      <c r="M7" s="32">
        <v>6.5845200000000007E-2</v>
      </c>
      <c r="N7" s="38">
        <v>3.7699299999999998E-2</v>
      </c>
      <c r="O7" s="92"/>
      <c r="P7" s="11"/>
      <c r="Q7" s="12"/>
      <c r="R7" s="12"/>
      <c r="S7" s="12"/>
      <c r="T7" s="12"/>
      <c r="U7" s="12"/>
      <c r="V7" s="12"/>
      <c r="W7" s="12"/>
      <c r="X7" s="13"/>
      <c r="Z7" s="6" t="s">
        <v>78</v>
      </c>
      <c r="AA7" s="32">
        <v>0.31035459999999998</v>
      </c>
      <c r="AB7" s="38">
        <v>0.27469569999999999</v>
      </c>
    </row>
    <row r="8" spans="2:28" x14ac:dyDescent="0.2">
      <c r="B8" s="11"/>
      <c r="C8" s="12"/>
      <c r="D8" s="12"/>
      <c r="E8" s="12"/>
      <c r="F8" s="12"/>
      <c r="G8" s="12"/>
      <c r="H8" s="12"/>
      <c r="I8" s="12"/>
      <c r="J8" s="13"/>
      <c r="L8" s="6" t="s">
        <v>136</v>
      </c>
      <c r="M8" s="32">
        <v>7.5251600000000002E-2</v>
      </c>
      <c r="N8" s="38">
        <v>7.0012900000000003E-2</v>
      </c>
      <c r="O8" s="92"/>
      <c r="P8" s="11"/>
      <c r="Q8" s="12"/>
      <c r="R8" s="12"/>
      <c r="S8" s="12"/>
      <c r="T8" s="12"/>
      <c r="U8" s="12"/>
      <c r="V8" s="12"/>
      <c r="W8" s="12"/>
      <c r="X8" s="13"/>
      <c r="Z8" s="6" t="s">
        <v>79</v>
      </c>
      <c r="AA8" s="32">
        <v>0.61130439999999997</v>
      </c>
      <c r="AB8" s="38">
        <v>0.53861899999999996</v>
      </c>
    </row>
    <row r="9" spans="2:28" x14ac:dyDescent="0.2">
      <c r="B9" s="11"/>
      <c r="C9" s="12"/>
      <c r="D9" s="12"/>
      <c r="E9" s="12"/>
      <c r="F9" s="12"/>
      <c r="G9" s="12"/>
      <c r="H9" s="12"/>
      <c r="I9" s="12"/>
      <c r="J9" s="13"/>
      <c r="L9" s="6" t="s">
        <v>137</v>
      </c>
      <c r="M9" s="32">
        <v>0.1128774</v>
      </c>
      <c r="N9" s="38">
        <v>7.5398499999999993E-2</v>
      </c>
      <c r="O9" s="92"/>
      <c r="P9" s="11"/>
      <c r="Q9" s="12"/>
      <c r="R9" s="12"/>
      <c r="S9" s="12"/>
      <c r="T9" s="12"/>
      <c r="U9" s="12"/>
      <c r="V9" s="12"/>
      <c r="W9" s="12"/>
      <c r="X9" s="13"/>
      <c r="Z9" s="6" t="s">
        <v>80</v>
      </c>
      <c r="AA9" s="32">
        <v>1.109753</v>
      </c>
      <c r="AB9" s="38">
        <v>0.88333510000000004</v>
      </c>
    </row>
    <row r="10" spans="2:28" x14ac:dyDescent="0.2">
      <c r="B10" s="11"/>
      <c r="C10" s="12"/>
      <c r="D10" s="12"/>
      <c r="E10" s="12"/>
      <c r="F10" s="12"/>
      <c r="G10" s="12"/>
      <c r="H10" s="12"/>
      <c r="I10" s="12"/>
      <c r="J10" s="13"/>
      <c r="L10" s="6" t="s">
        <v>138</v>
      </c>
      <c r="M10" s="32">
        <v>0.1363936</v>
      </c>
      <c r="N10" s="38">
        <v>7.5398499999999993E-2</v>
      </c>
      <c r="O10" s="92"/>
      <c r="P10" s="11"/>
      <c r="Q10" s="12"/>
      <c r="R10" s="12"/>
      <c r="S10" s="12"/>
      <c r="T10" s="12"/>
      <c r="U10" s="12"/>
      <c r="V10" s="12"/>
      <c r="W10" s="12"/>
      <c r="X10" s="13"/>
      <c r="Z10" s="6" t="s">
        <v>81</v>
      </c>
      <c r="AA10" s="32">
        <v>2.036114</v>
      </c>
      <c r="AB10" s="38">
        <v>1.610471</v>
      </c>
    </row>
    <row r="11" spans="2:28" x14ac:dyDescent="0.2">
      <c r="B11" s="11"/>
      <c r="C11" s="12"/>
      <c r="D11" s="12"/>
      <c r="E11" s="12"/>
      <c r="F11" s="12"/>
      <c r="G11" s="12"/>
      <c r="H11" s="12"/>
      <c r="I11" s="12"/>
      <c r="J11" s="13"/>
      <c r="L11" s="6" t="s">
        <v>139</v>
      </c>
      <c r="M11" s="32">
        <v>0.1693162</v>
      </c>
      <c r="N11" s="38">
        <v>0.1023266</v>
      </c>
      <c r="O11" s="92"/>
      <c r="P11" s="11"/>
      <c r="Q11" s="12"/>
      <c r="R11" s="12"/>
      <c r="S11" s="12"/>
      <c r="T11" s="12"/>
      <c r="U11" s="12"/>
      <c r="V11" s="12"/>
      <c r="W11" s="12"/>
      <c r="X11" s="13"/>
      <c r="Z11" s="6" t="s">
        <v>82</v>
      </c>
      <c r="AA11" s="32">
        <v>2.9671780000000001</v>
      </c>
      <c r="AB11" s="38">
        <v>2.6877089999999999</v>
      </c>
    </row>
    <row r="12" spans="2:28" x14ac:dyDescent="0.2">
      <c r="B12" s="11"/>
      <c r="C12" s="12"/>
      <c r="D12" s="12"/>
      <c r="E12" s="12"/>
      <c r="F12" s="12"/>
      <c r="G12" s="12"/>
      <c r="H12" s="12"/>
      <c r="I12" s="12"/>
      <c r="J12" s="13"/>
      <c r="L12" s="89" t="s">
        <v>140</v>
      </c>
      <c r="M12" s="32">
        <v>0.1834258</v>
      </c>
      <c r="N12" s="38">
        <v>0.1777251</v>
      </c>
      <c r="O12" s="92"/>
      <c r="P12" s="11"/>
      <c r="Q12" s="12"/>
      <c r="R12" s="12"/>
      <c r="S12" s="12"/>
      <c r="T12" s="12"/>
      <c r="U12" s="12"/>
      <c r="V12" s="12"/>
      <c r="W12" s="12"/>
      <c r="X12" s="13"/>
      <c r="Z12" s="6" t="s">
        <v>83</v>
      </c>
      <c r="AA12" s="32">
        <v>4.1615719999999996</v>
      </c>
      <c r="AB12" s="38">
        <v>3.9480770000000001</v>
      </c>
    </row>
    <row r="13" spans="2:28" x14ac:dyDescent="0.2">
      <c r="B13" s="11"/>
      <c r="C13" s="12"/>
      <c r="D13" s="12"/>
      <c r="E13" s="12"/>
      <c r="F13" s="12"/>
      <c r="G13" s="12"/>
      <c r="H13" s="12"/>
      <c r="I13" s="12"/>
      <c r="J13" s="13"/>
      <c r="L13" s="6" t="s">
        <v>141</v>
      </c>
      <c r="M13" s="32">
        <v>0.20694199999999999</v>
      </c>
      <c r="N13" s="38">
        <v>0.1292546</v>
      </c>
      <c r="O13" s="92"/>
      <c r="P13" s="11"/>
      <c r="Q13" s="12"/>
      <c r="R13" s="12"/>
      <c r="S13" s="12"/>
      <c r="T13" s="12"/>
      <c r="U13" s="12"/>
      <c r="V13" s="12"/>
      <c r="W13" s="12"/>
      <c r="X13" s="13"/>
      <c r="Z13" s="6" t="s">
        <v>84</v>
      </c>
      <c r="AA13" s="32">
        <v>5.9437600000000002</v>
      </c>
      <c r="AB13" s="38">
        <v>5.7039749999999998</v>
      </c>
    </row>
    <row r="14" spans="2:28" x14ac:dyDescent="0.2">
      <c r="B14" s="11"/>
      <c r="C14" s="12"/>
      <c r="D14" s="12"/>
      <c r="E14" s="12"/>
      <c r="F14" s="12"/>
      <c r="G14" s="12"/>
      <c r="H14" s="12"/>
      <c r="I14" s="12"/>
      <c r="J14" s="13"/>
      <c r="L14" s="6" t="s">
        <v>142</v>
      </c>
      <c r="M14" s="32">
        <v>0.23516129999999999</v>
      </c>
      <c r="N14" s="38">
        <v>0.23158119999999999</v>
      </c>
      <c r="O14" s="92"/>
      <c r="P14" s="11"/>
      <c r="Q14" s="12"/>
      <c r="R14" s="12"/>
      <c r="S14" s="12"/>
      <c r="T14" s="12"/>
      <c r="U14" s="12"/>
      <c r="V14" s="12"/>
      <c r="W14" s="12"/>
      <c r="X14" s="13"/>
      <c r="Z14" s="6" t="s">
        <v>85</v>
      </c>
      <c r="AA14" s="32">
        <v>7.9563620000000004</v>
      </c>
      <c r="AB14" s="38">
        <v>7.8315200000000003</v>
      </c>
    </row>
    <row r="15" spans="2:28" x14ac:dyDescent="0.2">
      <c r="B15" s="11"/>
      <c r="C15" s="12"/>
      <c r="D15" s="12"/>
      <c r="E15" s="12"/>
      <c r="F15" s="12"/>
      <c r="G15" s="12"/>
      <c r="H15" s="12"/>
      <c r="I15" s="12"/>
      <c r="J15" s="13"/>
      <c r="L15" s="6" t="s">
        <v>143</v>
      </c>
      <c r="M15" s="32">
        <v>0.27749030000000002</v>
      </c>
      <c r="N15" s="38">
        <v>0.2100388</v>
      </c>
      <c r="O15" s="92"/>
      <c r="P15" s="11"/>
      <c r="Q15" s="12"/>
      <c r="R15" s="12"/>
      <c r="S15" s="12"/>
      <c r="T15" s="12"/>
      <c r="U15" s="12"/>
      <c r="V15" s="12"/>
      <c r="W15" s="12"/>
      <c r="X15" s="13"/>
      <c r="Z15" s="6" t="s">
        <v>86</v>
      </c>
      <c r="AA15" s="32">
        <v>10.900029999999999</v>
      </c>
      <c r="AB15" s="38">
        <v>10.76699</v>
      </c>
    </row>
    <row r="16" spans="2:28" x14ac:dyDescent="0.2">
      <c r="B16" s="11"/>
      <c r="C16" s="12"/>
      <c r="D16" s="12"/>
      <c r="E16" s="12"/>
      <c r="F16" s="12"/>
      <c r="G16" s="12"/>
      <c r="H16" s="12"/>
      <c r="I16" s="12"/>
      <c r="J16" s="13"/>
      <c r="L16" s="6" t="s">
        <v>144</v>
      </c>
      <c r="M16" s="32">
        <v>0.33392909999999998</v>
      </c>
      <c r="N16" s="38">
        <v>0.2908229</v>
      </c>
      <c r="O16" s="92"/>
      <c r="P16" s="11"/>
      <c r="Q16" s="12"/>
      <c r="R16" s="12"/>
      <c r="S16" s="12"/>
      <c r="T16" s="12"/>
      <c r="U16" s="12"/>
      <c r="V16" s="12"/>
      <c r="W16" s="12"/>
      <c r="X16" s="13"/>
      <c r="Z16" s="6" t="s">
        <v>87</v>
      </c>
      <c r="AA16" s="32">
        <v>13.838990000000001</v>
      </c>
      <c r="AB16" s="38">
        <v>14.429600000000001</v>
      </c>
    </row>
    <row r="17" spans="2:29" x14ac:dyDescent="0.2">
      <c r="B17" s="11"/>
      <c r="C17" s="12"/>
      <c r="D17" s="12"/>
      <c r="E17" s="12"/>
      <c r="F17" s="12"/>
      <c r="G17" s="12"/>
      <c r="H17" s="12"/>
      <c r="I17" s="12"/>
      <c r="J17" s="13"/>
      <c r="L17" s="6" t="s">
        <v>145</v>
      </c>
      <c r="M17" s="32">
        <v>0.34333550000000002</v>
      </c>
      <c r="N17" s="38">
        <v>0.28005170000000001</v>
      </c>
      <c r="O17" s="92"/>
      <c r="P17" s="11"/>
      <c r="Q17" s="12"/>
      <c r="R17" s="12"/>
      <c r="S17" s="12"/>
      <c r="T17" s="12"/>
      <c r="U17" s="12"/>
      <c r="V17" s="12"/>
      <c r="W17" s="12"/>
      <c r="X17" s="13"/>
      <c r="Z17" s="6" t="s">
        <v>88</v>
      </c>
      <c r="AA17" s="32">
        <v>37.585819999999998</v>
      </c>
      <c r="AB17" s="38">
        <v>41.872239999999998</v>
      </c>
    </row>
    <row r="18" spans="2:29" x14ac:dyDescent="0.2">
      <c r="B18" s="11"/>
      <c r="C18" s="12"/>
      <c r="D18" s="12"/>
      <c r="E18" s="12"/>
      <c r="F18" s="12"/>
      <c r="G18" s="12"/>
      <c r="H18" s="12"/>
      <c r="I18" s="12"/>
      <c r="J18" s="13"/>
      <c r="L18" s="6" t="s">
        <v>146</v>
      </c>
      <c r="M18" s="32">
        <v>0.39036779999999999</v>
      </c>
      <c r="N18" s="38">
        <v>0.26928049999999998</v>
      </c>
      <c r="O18" s="92"/>
      <c r="P18" s="11"/>
      <c r="Q18" s="12"/>
      <c r="R18" s="12"/>
      <c r="S18" s="12"/>
      <c r="T18" s="12"/>
      <c r="U18" s="12"/>
      <c r="V18" s="12"/>
      <c r="W18" s="12"/>
      <c r="X18" s="13"/>
      <c r="Z18" s="6" t="s">
        <v>89</v>
      </c>
      <c r="AA18" s="32">
        <v>2.5204550000000001</v>
      </c>
      <c r="AB18" s="38">
        <v>1.8151459999999999</v>
      </c>
    </row>
    <row r="19" spans="2:29" x14ac:dyDescent="0.2">
      <c r="B19" s="11"/>
      <c r="C19" s="12"/>
      <c r="D19" s="12"/>
      <c r="E19" s="12"/>
      <c r="F19" s="12"/>
      <c r="G19" s="12"/>
      <c r="H19" s="12"/>
      <c r="I19" s="12"/>
      <c r="J19" s="13"/>
      <c r="L19" s="6" t="s">
        <v>147</v>
      </c>
      <c r="M19" s="32">
        <v>0.48443229999999998</v>
      </c>
      <c r="N19" s="38">
        <v>0.37160710000000002</v>
      </c>
      <c r="O19" s="92"/>
      <c r="P19" s="11"/>
      <c r="Q19" s="12"/>
      <c r="R19" s="12"/>
      <c r="S19" s="12"/>
      <c r="T19" s="12"/>
      <c r="U19" s="12"/>
      <c r="V19" s="12"/>
      <c r="W19" s="12"/>
      <c r="X19" s="13"/>
      <c r="Z19" s="6" t="s">
        <v>90</v>
      </c>
      <c r="AA19" s="32">
        <v>4.1333580000000003</v>
      </c>
      <c r="AB19" s="38">
        <v>3.1832379999999998</v>
      </c>
    </row>
    <row r="20" spans="2:29" x14ac:dyDescent="0.2">
      <c r="B20" s="11"/>
      <c r="C20" s="12"/>
      <c r="D20" s="12"/>
      <c r="E20" s="12"/>
      <c r="F20" s="12"/>
      <c r="G20" s="12"/>
      <c r="H20" s="12"/>
      <c r="I20" s="12"/>
      <c r="J20" s="13"/>
      <c r="L20" s="6" t="s">
        <v>148</v>
      </c>
      <c r="M20" s="32">
        <v>0.55498069999999999</v>
      </c>
      <c r="N20" s="38">
        <v>0.3823783</v>
      </c>
      <c r="O20" s="92"/>
      <c r="P20" s="11"/>
      <c r="Q20" s="12"/>
      <c r="R20" s="12"/>
      <c r="S20" s="12"/>
      <c r="T20" s="12"/>
      <c r="U20" s="12"/>
      <c r="V20" s="12"/>
      <c r="W20" s="12"/>
      <c r="X20" s="13"/>
      <c r="Z20" s="6" t="s">
        <v>91</v>
      </c>
      <c r="AA20" s="32">
        <v>2.5439669999999999</v>
      </c>
      <c r="AB20" s="38">
        <v>2.1652480000000001</v>
      </c>
    </row>
    <row r="21" spans="2:29" x14ac:dyDescent="0.2">
      <c r="B21" s="11"/>
      <c r="C21" s="12"/>
      <c r="D21" s="12"/>
      <c r="E21" s="12"/>
      <c r="F21" s="12"/>
      <c r="G21" s="12"/>
      <c r="H21" s="12"/>
      <c r="I21" s="12"/>
      <c r="J21" s="13"/>
      <c r="L21" s="6" t="s">
        <v>149</v>
      </c>
      <c r="M21" s="32">
        <v>0.53146459999999995</v>
      </c>
      <c r="N21" s="38">
        <v>0.49547609999999997</v>
      </c>
      <c r="O21" s="92"/>
      <c r="P21" s="11"/>
      <c r="Q21" s="12"/>
      <c r="R21" s="12"/>
      <c r="S21" s="12"/>
      <c r="T21" s="12"/>
      <c r="U21" s="12"/>
      <c r="V21" s="12"/>
      <c r="W21" s="12"/>
      <c r="X21" s="13"/>
      <c r="Z21" s="6" t="s">
        <v>191</v>
      </c>
      <c r="AA21" s="32">
        <v>2.4123009999999998</v>
      </c>
      <c r="AB21" s="38">
        <v>1.524292</v>
      </c>
    </row>
    <row r="22" spans="2:29" ht="15" thickBot="1" x14ac:dyDescent="0.25">
      <c r="B22" s="11"/>
      <c r="C22" s="12"/>
      <c r="D22" s="12"/>
      <c r="E22" s="12"/>
      <c r="F22" s="12"/>
      <c r="G22" s="12"/>
      <c r="H22" s="12"/>
      <c r="I22" s="12"/>
      <c r="J22" s="13"/>
      <c r="L22" s="6" t="s">
        <v>150</v>
      </c>
      <c r="M22" s="32">
        <v>0.88420659999999995</v>
      </c>
      <c r="N22" s="38">
        <v>0.72705730000000002</v>
      </c>
      <c r="O22" s="92"/>
      <c r="P22" s="11"/>
      <c r="Q22" s="12"/>
      <c r="R22" s="12"/>
      <c r="S22" s="12"/>
      <c r="T22" s="12"/>
      <c r="U22" s="12"/>
      <c r="V22" s="12"/>
      <c r="W22" s="12"/>
      <c r="X22" s="13"/>
      <c r="Z22" s="6" t="s">
        <v>201</v>
      </c>
      <c r="AA22" s="32">
        <v>0.79469580000000006</v>
      </c>
      <c r="AB22" s="38">
        <v>0.66788760000000003</v>
      </c>
    </row>
    <row r="23" spans="2:29" x14ac:dyDescent="0.2">
      <c r="B23" s="11"/>
      <c r="C23" s="12"/>
      <c r="D23" s="12"/>
      <c r="E23" s="12"/>
      <c r="F23" s="12"/>
      <c r="G23" s="12"/>
      <c r="H23" s="12"/>
      <c r="I23" s="12"/>
      <c r="J23" s="13"/>
      <c r="L23" s="6" t="s">
        <v>151</v>
      </c>
      <c r="M23" s="32">
        <v>0.53616779999999997</v>
      </c>
      <c r="N23" s="38">
        <v>0.47393360000000001</v>
      </c>
      <c r="O23" s="92"/>
      <c r="P23" s="11"/>
      <c r="Q23" s="12"/>
      <c r="R23" s="12"/>
      <c r="S23" s="12"/>
      <c r="T23" s="12"/>
      <c r="U23" s="12"/>
      <c r="V23" s="12"/>
      <c r="W23" s="12"/>
      <c r="X23" s="13"/>
      <c r="Z23" s="55" t="s">
        <v>194</v>
      </c>
      <c r="AA23" s="36"/>
      <c r="AB23" s="75"/>
    </row>
    <row r="24" spans="2:29" ht="15" thickBot="1" x14ac:dyDescent="0.25">
      <c r="B24" s="17"/>
      <c r="C24" s="37"/>
      <c r="D24" s="37"/>
      <c r="E24" s="37"/>
      <c r="F24" s="37"/>
      <c r="G24" s="37"/>
      <c r="H24" s="37"/>
      <c r="I24" s="37"/>
      <c r="J24" s="76"/>
      <c r="L24" s="6" t="s">
        <v>152</v>
      </c>
      <c r="M24" s="32">
        <v>0.6913743</v>
      </c>
      <c r="N24" s="38">
        <v>0.67858680000000005</v>
      </c>
      <c r="O24" s="92"/>
      <c r="P24" s="17"/>
      <c r="Q24" s="37"/>
      <c r="R24" s="37"/>
      <c r="S24" s="37"/>
      <c r="T24" s="37"/>
      <c r="U24" s="37"/>
      <c r="V24" s="37"/>
      <c r="W24" s="37"/>
      <c r="X24" s="76"/>
      <c r="Z24" s="57" t="s">
        <v>77</v>
      </c>
      <c r="AA24" s="37"/>
      <c r="AB24" s="76"/>
    </row>
    <row r="25" spans="2:29" x14ac:dyDescent="0.2">
      <c r="L25" s="6" t="s">
        <v>153</v>
      </c>
      <c r="M25" s="32">
        <v>0.78073559999999997</v>
      </c>
      <c r="N25" s="38">
        <v>0.66242999999999996</v>
      </c>
      <c r="O25" s="92"/>
      <c r="Y25" s="77"/>
      <c r="AC25" s="77"/>
    </row>
    <row r="26" spans="2:29" x14ac:dyDescent="0.2">
      <c r="L26" s="6" t="s">
        <v>154</v>
      </c>
      <c r="M26" s="32">
        <v>0.77132909999999999</v>
      </c>
      <c r="N26" s="38">
        <v>0.78629899999999997</v>
      </c>
      <c r="O26" s="92"/>
      <c r="Y26" s="63"/>
      <c r="Z26" s="77"/>
      <c r="AA26" s="77"/>
      <c r="AB26" s="77"/>
      <c r="AC26" s="77"/>
    </row>
    <row r="27" spans="2:29" x14ac:dyDescent="0.2">
      <c r="L27" s="6" t="s">
        <v>155</v>
      </c>
      <c r="M27" s="32">
        <v>0.96886459999999996</v>
      </c>
      <c r="N27" s="38">
        <v>0.8993968</v>
      </c>
      <c r="O27" s="92"/>
      <c r="W27" s="104"/>
      <c r="X27" s="63"/>
      <c r="Y27" s="77"/>
      <c r="Z27" s="93"/>
      <c r="AA27" s="77"/>
      <c r="AB27" s="77"/>
    </row>
    <row r="28" spans="2:29" x14ac:dyDescent="0.2">
      <c r="L28" s="6" t="s">
        <v>156</v>
      </c>
      <c r="M28" s="32">
        <v>0.97356779999999998</v>
      </c>
      <c r="N28" s="38">
        <v>0.80245580000000005</v>
      </c>
      <c r="O28" s="92"/>
      <c r="W28" s="104"/>
      <c r="X28" s="63"/>
      <c r="Y28" s="77"/>
      <c r="Z28" s="77"/>
      <c r="AA28" s="77"/>
      <c r="AB28" s="77"/>
    </row>
    <row r="29" spans="2:29" x14ac:dyDescent="0.2">
      <c r="L29" s="6" t="s">
        <v>157</v>
      </c>
      <c r="M29" s="32">
        <v>1.0111939999999999</v>
      </c>
      <c r="N29" s="38">
        <v>0.98018099999999997</v>
      </c>
      <c r="O29" s="92"/>
      <c r="T29" s="92"/>
      <c r="W29" s="104"/>
      <c r="X29" s="63"/>
      <c r="Y29" s="77"/>
      <c r="Z29" s="77"/>
      <c r="AA29" s="77"/>
      <c r="AB29" s="77"/>
    </row>
    <row r="30" spans="2:29" x14ac:dyDescent="0.2">
      <c r="L30" s="6" t="s">
        <v>158</v>
      </c>
      <c r="M30" s="32">
        <v>1.251058</v>
      </c>
      <c r="N30" s="38">
        <v>1.2171479999999999</v>
      </c>
      <c r="O30" s="92"/>
      <c r="T30" s="92"/>
      <c r="W30" s="104"/>
      <c r="X30" s="63"/>
      <c r="Y30" s="77"/>
      <c r="Z30" s="77"/>
      <c r="AA30" s="77"/>
      <c r="AB30" s="77"/>
    </row>
    <row r="31" spans="2:29" x14ac:dyDescent="0.2">
      <c r="L31" s="6" t="s">
        <v>159</v>
      </c>
      <c r="M31" s="32">
        <v>1.4015610000000001</v>
      </c>
      <c r="N31" s="38">
        <v>1.2817750000000001</v>
      </c>
      <c r="O31" s="92"/>
      <c r="T31" s="92"/>
      <c r="W31" s="104"/>
      <c r="X31" s="63"/>
      <c r="Y31" s="77"/>
      <c r="Z31" s="77"/>
      <c r="AA31" s="77"/>
      <c r="AB31" s="77"/>
    </row>
    <row r="32" spans="2:29" x14ac:dyDescent="0.2">
      <c r="L32" s="6" t="s">
        <v>190</v>
      </c>
      <c r="M32" s="32">
        <v>2.5115229999999999</v>
      </c>
      <c r="N32" s="38">
        <v>2.3158120000000002</v>
      </c>
      <c r="O32" s="92"/>
      <c r="T32" s="92"/>
      <c r="W32" s="104"/>
      <c r="X32" s="63"/>
      <c r="Y32" s="77"/>
      <c r="Z32" s="77"/>
      <c r="AA32" s="77"/>
      <c r="AB32" s="77"/>
    </row>
    <row r="33" spans="12:29" x14ac:dyDescent="0.2">
      <c r="L33" s="6" t="s">
        <v>160</v>
      </c>
      <c r="M33" s="32">
        <v>2.4080520000000001</v>
      </c>
      <c r="N33" s="38">
        <v>2.703576</v>
      </c>
      <c r="O33" s="92"/>
      <c r="T33" s="92"/>
      <c r="W33" s="104"/>
      <c r="X33" s="63"/>
      <c r="Y33" s="77"/>
      <c r="Z33" s="77"/>
      <c r="AA33" s="77"/>
      <c r="AB33" s="77"/>
    </row>
    <row r="34" spans="12:29" x14ac:dyDescent="0.2">
      <c r="L34" s="6" t="s">
        <v>161</v>
      </c>
      <c r="M34" s="32">
        <v>2.6385100000000001</v>
      </c>
      <c r="N34" s="38">
        <v>2.5258509999999998</v>
      </c>
      <c r="O34" s="92"/>
      <c r="T34" s="92"/>
      <c r="W34" s="104"/>
      <c r="X34" s="63"/>
      <c r="Y34" s="77"/>
      <c r="Z34" s="77"/>
      <c r="AA34" s="77"/>
      <c r="AB34" s="77"/>
    </row>
    <row r="35" spans="12:29" x14ac:dyDescent="0.2">
      <c r="L35" s="6" t="s">
        <v>162</v>
      </c>
      <c r="M35" s="32">
        <v>3.0570970000000002</v>
      </c>
      <c r="N35" s="38">
        <v>3.155967</v>
      </c>
      <c r="O35" s="92"/>
      <c r="T35" s="92"/>
      <c r="W35" s="104"/>
      <c r="X35" s="63"/>
      <c r="Y35" s="77"/>
      <c r="Z35" s="77"/>
      <c r="AA35" s="77"/>
      <c r="AB35" s="77"/>
    </row>
    <row r="36" spans="12:29" x14ac:dyDescent="0.2">
      <c r="L36" s="6" t="s">
        <v>163</v>
      </c>
      <c r="M36" s="32">
        <v>3.1511619999999998</v>
      </c>
      <c r="N36" s="38">
        <v>3.3336920000000001</v>
      </c>
      <c r="O36" s="92"/>
      <c r="T36" s="92"/>
      <c r="W36" s="104"/>
      <c r="X36" s="63"/>
      <c r="Y36" s="77"/>
      <c r="Z36" s="77"/>
      <c r="AA36" s="77"/>
      <c r="AB36" s="77"/>
    </row>
    <row r="37" spans="12:29" x14ac:dyDescent="0.2">
      <c r="L37" s="6" t="s">
        <v>164</v>
      </c>
      <c r="M37" s="32">
        <v>5.5027749999999997</v>
      </c>
      <c r="N37" s="38">
        <v>4.6962510000000002</v>
      </c>
      <c r="O37" s="92"/>
      <c r="T37" s="92"/>
      <c r="W37" s="104"/>
      <c r="X37" s="63"/>
      <c r="Y37" s="77"/>
      <c r="Z37" s="77"/>
      <c r="AA37" s="77"/>
      <c r="AB37" s="77"/>
    </row>
    <row r="38" spans="12:29" x14ac:dyDescent="0.2">
      <c r="L38" s="6" t="s">
        <v>166</v>
      </c>
      <c r="M38" s="32">
        <v>3.776691</v>
      </c>
      <c r="N38" s="38">
        <v>4.0392070000000002</v>
      </c>
      <c r="O38" s="92"/>
      <c r="T38" s="92"/>
      <c r="W38" s="104"/>
      <c r="X38" s="63"/>
      <c r="Y38" s="77"/>
      <c r="Z38" s="77"/>
      <c r="AA38" s="77"/>
      <c r="AB38" s="77"/>
    </row>
    <row r="39" spans="12:29" x14ac:dyDescent="0.2">
      <c r="L39" s="6" t="s">
        <v>167</v>
      </c>
      <c r="M39" s="32">
        <v>4.3222649999999998</v>
      </c>
      <c r="N39" s="38">
        <v>4.3354160000000004</v>
      </c>
      <c r="O39" s="92"/>
      <c r="T39" s="92"/>
      <c r="W39" s="104"/>
      <c r="X39" s="63"/>
      <c r="Y39" s="77"/>
      <c r="Z39" s="77"/>
      <c r="AA39" s="77"/>
      <c r="AB39" s="77"/>
    </row>
    <row r="40" spans="12:29" x14ac:dyDescent="0.2">
      <c r="L40" s="6" t="s">
        <v>168</v>
      </c>
      <c r="M40" s="32">
        <v>5.4980719999999996</v>
      </c>
      <c r="N40" s="38">
        <v>5.9187849999999997</v>
      </c>
      <c r="O40" s="92"/>
      <c r="T40" s="92"/>
      <c r="W40" s="104"/>
      <c r="X40" s="63"/>
      <c r="Y40" s="77"/>
      <c r="Z40" s="77"/>
      <c r="AA40" s="77"/>
      <c r="AB40" s="77"/>
    </row>
    <row r="41" spans="12:29" x14ac:dyDescent="0.2">
      <c r="L41" s="6" t="s">
        <v>169</v>
      </c>
      <c r="M41" s="32">
        <v>6.4951559999999997</v>
      </c>
      <c r="N41" s="38">
        <v>6.7158550000000004</v>
      </c>
      <c r="O41" s="92"/>
      <c r="T41" s="92"/>
      <c r="W41" s="104"/>
      <c r="X41" s="63"/>
      <c r="Y41" s="77"/>
      <c r="Z41" s="77"/>
      <c r="AA41" s="77"/>
      <c r="AB41" s="77"/>
    </row>
    <row r="42" spans="12:29" x14ac:dyDescent="0.2">
      <c r="L42" s="6" t="s">
        <v>170</v>
      </c>
      <c r="M42" s="32">
        <v>47.11692</v>
      </c>
      <c r="N42" s="38">
        <v>48.443559999999998</v>
      </c>
      <c r="O42" s="92"/>
      <c r="T42" s="92"/>
      <c r="W42" s="104"/>
      <c r="X42" s="77"/>
      <c r="Y42" s="77"/>
      <c r="Z42" s="77"/>
      <c r="AA42" s="77"/>
      <c r="AB42" s="77"/>
    </row>
    <row r="43" spans="12:29" ht="15" thickBot="1" x14ac:dyDescent="0.25">
      <c r="L43" s="60" t="s">
        <v>188</v>
      </c>
      <c r="M43" s="62">
        <v>5.6438700000000001E-2</v>
      </c>
      <c r="N43" s="59">
        <v>7.00128E-2</v>
      </c>
      <c r="O43" s="92"/>
      <c r="T43" s="92"/>
      <c r="W43" s="104"/>
      <c r="X43" s="77"/>
      <c r="Y43" s="77"/>
      <c r="Z43" s="77"/>
      <c r="AA43" s="77"/>
      <c r="AB43" s="77"/>
    </row>
    <row r="44" spans="12:29" x14ac:dyDescent="0.2">
      <c r="L44" s="55" t="s">
        <v>187</v>
      </c>
      <c r="M44" s="36"/>
      <c r="N44" s="75"/>
      <c r="T44" s="92"/>
      <c r="W44" s="104"/>
      <c r="X44" s="77"/>
      <c r="Y44" s="77"/>
      <c r="Z44" s="77"/>
      <c r="AA44" s="77"/>
      <c r="AB44" s="77"/>
    </row>
    <row r="45" spans="12:29" ht="15" thickBot="1" x14ac:dyDescent="0.25">
      <c r="L45" s="57" t="s">
        <v>77</v>
      </c>
      <c r="M45" s="37"/>
      <c r="N45" s="76"/>
      <c r="T45" s="92"/>
      <c r="Y45" s="77"/>
      <c r="Z45" s="77"/>
      <c r="AA45" s="77"/>
      <c r="AB45" s="77"/>
      <c r="AC45" s="77"/>
    </row>
    <row r="46" spans="12:29" x14ac:dyDescent="0.2">
      <c r="T46" s="92"/>
      <c r="V46" s="103"/>
      <c r="W46" s="103"/>
      <c r="Y46" s="77"/>
      <c r="Z46" s="77"/>
      <c r="AA46" s="77"/>
      <c r="AB46" s="77"/>
      <c r="AC46" s="77"/>
    </row>
    <row r="47" spans="12:29" x14ac:dyDescent="0.2">
      <c r="T47" s="92"/>
      <c r="Y47" s="77"/>
      <c r="Z47" s="77"/>
      <c r="AA47" s="77"/>
      <c r="AB47" s="77"/>
      <c r="AC47" s="77"/>
    </row>
    <row r="48" spans="12:29" x14ac:dyDescent="0.2">
      <c r="T48" s="92"/>
      <c r="U48" s="69" t="s">
        <v>282</v>
      </c>
      <c r="Y48" s="77"/>
      <c r="Z48" s="77"/>
      <c r="AA48" s="77"/>
      <c r="AB48" s="77"/>
      <c r="AC48" s="77"/>
    </row>
    <row r="49" spans="20:29" x14ac:dyDescent="0.2">
      <c r="T49" s="92"/>
      <c r="Y49" s="77"/>
      <c r="Z49" s="77"/>
      <c r="AA49" s="77"/>
      <c r="AB49" s="77"/>
      <c r="AC49" s="77"/>
    </row>
    <row r="50" spans="20:29" x14ac:dyDescent="0.2">
      <c r="T50" s="92"/>
      <c r="Y50" s="77"/>
      <c r="Z50" s="77"/>
      <c r="AA50" s="77"/>
      <c r="AB50" s="77"/>
      <c r="AC50" s="77"/>
    </row>
    <row r="51" spans="20:29" x14ac:dyDescent="0.2">
      <c r="T51" s="92"/>
      <c r="Y51" s="77"/>
      <c r="Z51" s="77"/>
      <c r="AA51" s="77"/>
      <c r="AB51" s="77"/>
      <c r="AC51" s="77"/>
    </row>
    <row r="52" spans="20:29" x14ac:dyDescent="0.2">
      <c r="T52" s="92"/>
      <c r="Y52" s="77"/>
      <c r="Z52" s="77"/>
      <c r="AA52" s="77"/>
      <c r="AB52" s="77"/>
      <c r="AC52" s="77"/>
    </row>
    <row r="53" spans="20:29" x14ac:dyDescent="0.2">
      <c r="T53" s="92"/>
      <c r="Y53" s="77"/>
      <c r="Z53" s="77"/>
      <c r="AA53" s="77"/>
      <c r="AB53" s="77"/>
      <c r="AC53" s="77"/>
    </row>
    <row r="54" spans="20:29" x14ac:dyDescent="0.2">
      <c r="T54" s="92"/>
      <c r="Y54" s="77"/>
      <c r="Z54" s="77"/>
      <c r="AA54" s="77"/>
      <c r="AB54" s="77"/>
      <c r="AC54" s="77"/>
    </row>
    <row r="55" spans="20:29" x14ac:dyDescent="0.2">
      <c r="T55" s="92"/>
      <c r="Y55" s="77"/>
      <c r="Z55" s="77"/>
      <c r="AA55" s="77"/>
      <c r="AB55" s="77"/>
      <c r="AC55" s="77"/>
    </row>
    <row r="56" spans="20:29" x14ac:dyDescent="0.2">
      <c r="T56" s="92"/>
      <c r="Y56" s="77"/>
      <c r="Z56" s="77"/>
      <c r="AA56" s="77"/>
      <c r="AB56" s="77"/>
      <c r="AC56" s="77"/>
    </row>
    <row r="57" spans="20:29" x14ac:dyDescent="0.2">
      <c r="T57" s="92"/>
      <c r="Y57" s="77"/>
      <c r="Z57" s="77"/>
      <c r="AA57" s="77"/>
      <c r="AB57" s="77"/>
      <c r="AC57" s="77"/>
    </row>
    <row r="58" spans="20:29" x14ac:dyDescent="0.2">
      <c r="T58" s="92"/>
      <c r="Y58" s="77"/>
      <c r="Z58" s="77"/>
      <c r="AA58" s="77"/>
      <c r="AB58" s="77"/>
      <c r="AC58" s="77"/>
    </row>
    <row r="59" spans="20:29" x14ac:dyDescent="0.2">
      <c r="T59" s="92"/>
      <c r="Y59" s="77"/>
      <c r="Z59" s="77"/>
      <c r="AA59" s="77"/>
      <c r="AB59" s="77"/>
      <c r="AC59" s="77"/>
    </row>
    <row r="60" spans="20:29" x14ac:dyDescent="0.2">
      <c r="T60" s="92"/>
      <c r="Y60" s="77"/>
      <c r="Z60" s="77"/>
      <c r="AA60" s="77"/>
      <c r="AB60" s="77"/>
      <c r="AC60" s="77"/>
    </row>
    <row r="61" spans="20:29" x14ac:dyDescent="0.2">
      <c r="T61" s="92"/>
      <c r="Y61" s="77"/>
      <c r="Z61" s="77"/>
      <c r="AA61" s="77"/>
      <c r="AB61" s="77"/>
      <c r="AC61" s="77"/>
    </row>
    <row r="62" spans="20:29" x14ac:dyDescent="0.2">
      <c r="T62" s="92"/>
      <c r="Y62" s="77"/>
      <c r="Z62" s="77"/>
      <c r="AA62" s="77"/>
      <c r="AB62" s="77"/>
      <c r="AC62" s="77"/>
    </row>
    <row r="63" spans="20:29" x14ac:dyDescent="0.2">
      <c r="T63" s="92"/>
      <c r="Y63" s="77"/>
      <c r="Z63" s="77"/>
      <c r="AA63" s="77"/>
      <c r="AB63" s="77"/>
      <c r="AC63" s="77"/>
    </row>
    <row r="64" spans="20:29" x14ac:dyDescent="0.2">
      <c r="T64" s="92"/>
      <c r="Y64" s="77"/>
      <c r="Z64" s="77"/>
      <c r="AA64" s="77"/>
      <c r="AB64" s="77"/>
      <c r="AC64" s="77"/>
    </row>
    <row r="65" spans="2:29" x14ac:dyDescent="0.2">
      <c r="T65" s="92"/>
      <c r="Y65" s="77"/>
      <c r="Z65" s="77"/>
      <c r="AA65" s="77"/>
      <c r="AB65" s="77"/>
      <c r="AC65" s="77"/>
    </row>
    <row r="66" spans="2:29" x14ac:dyDescent="0.2">
      <c r="Y66" s="77"/>
      <c r="Z66" s="77"/>
      <c r="AA66" s="77"/>
      <c r="AB66" s="77"/>
      <c r="AC66" s="77"/>
    </row>
    <row r="67" spans="2:29" x14ac:dyDescent="0.2">
      <c r="Y67" s="77"/>
      <c r="Z67" s="77"/>
      <c r="AA67" s="77"/>
      <c r="AB67" s="77"/>
      <c r="AC67" s="77"/>
    </row>
    <row r="68" spans="2:29" x14ac:dyDescent="0.2">
      <c r="Y68" s="77"/>
      <c r="Z68" s="77"/>
      <c r="AA68" s="77"/>
      <c r="AB68" s="77"/>
      <c r="AC68" s="77"/>
    </row>
    <row r="69" spans="2:29" x14ac:dyDescent="0.2">
      <c r="Y69" s="77"/>
      <c r="Z69" s="77"/>
      <c r="AA69" s="77"/>
      <c r="AB69" s="77"/>
      <c r="AC69" s="77"/>
    </row>
    <row r="70" spans="2:29" x14ac:dyDescent="0.2">
      <c r="Y70" s="77"/>
      <c r="Z70" s="77"/>
      <c r="AA70" s="77"/>
      <c r="AB70" s="77"/>
      <c r="AC70" s="77"/>
    </row>
    <row r="71" spans="2:29" x14ac:dyDescent="0.2">
      <c r="Y71" s="77"/>
      <c r="Z71" s="77"/>
      <c r="AA71" s="77"/>
      <c r="AB71" s="77"/>
      <c r="AC71" s="77"/>
    </row>
    <row r="72" spans="2:29" x14ac:dyDescent="0.2">
      <c r="B72" s="69">
        <f>SUM(B65:B69)</f>
        <v>0</v>
      </c>
      <c r="D72" s="69">
        <f>SUM(D65:D69)</f>
        <v>0</v>
      </c>
      <c r="Y72" s="77"/>
      <c r="Z72" s="77"/>
      <c r="AA72" s="77"/>
      <c r="AB72" s="77"/>
      <c r="AC72" s="77"/>
    </row>
    <row r="73" spans="2:29" x14ac:dyDescent="0.2">
      <c r="Y73" s="77"/>
      <c r="Z73" s="77"/>
      <c r="AA73" s="77"/>
      <c r="AB73" s="77"/>
      <c r="AC73" s="77"/>
    </row>
    <row r="74" spans="2:29" x14ac:dyDescent="0.2">
      <c r="Y74" s="77"/>
      <c r="Z74" s="77"/>
      <c r="AA74" s="77"/>
      <c r="AB74" s="77"/>
      <c r="AC74" s="77"/>
    </row>
    <row r="75" spans="2:29" x14ac:dyDescent="0.2">
      <c r="Y75" s="77"/>
      <c r="Z75" s="77"/>
      <c r="AA75" s="77"/>
      <c r="AB75" s="77"/>
      <c r="AC75" s="77"/>
    </row>
    <row r="76" spans="2:29" x14ac:dyDescent="0.2">
      <c r="Y76" s="77"/>
      <c r="Z76" s="77"/>
      <c r="AA76" s="77"/>
      <c r="AB76" s="77"/>
      <c r="AC76" s="77"/>
    </row>
    <row r="77" spans="2:29" x14ac:dyDescent="0.2">
      <c r="Y77" s="77"/>
      <c r="Z77" s="77"/>
      <c r="AA77" s="77"/>
      <c r="AB77" s="77"/>
      <c r="AC77" s="77"/>
    </row>
    <row r="78" spans="2:29" x14ac:dyDescent="0.2">
      <c r="Y78" s="77"/>
      <c r="Z78" s="77"/>
      <c r="AA78" s="77"/>
      <c r="AB78" s="77"/>
      <c r="AC78" s="77"/>
    </row>
    <row r="79" spans="2:29" x14ac:dyDescent="0.2">
      <c r="Y79" s="77"/>
      <c r="Z79" s="77"/>
      <c r="AA79" s="77"/>
      <c r="AB79" s="77"/>
      <c r="AC79" s="77"/>
    </row>
    <row r="80" spans="2:29" x14ac:dyDescent="0.2">
      <c r="Y80" s="77"/>
      <c r="Z80" s="77"/>
      <c r="AA80" s="77"/>
      <c r="AB80" s="77"/>
      <c r="AC80" s="77"/>
    </row>
    <row r="81" spans="25:29" x14ac:dyDescent="0.2">
      <c r="Y81" s="77"/>
      <c r="Z81" s="77"/>
      <c r="AA81" s="77"/>
      <c r="AB81" s="77"/>
      <c r="AC81" s="77"/>
    </row>
    <row r="82" spans="25:29" x14ac:dyDescent="0.2">
      <c r="Y82" s="77"/>
      <c r="Z82" s="77"/>
      <c r="AA82" s="77"/>
      <c r="AB82" s="77"/>
      <c r="AC82" s="77"/>
    </row>
    <row r="83" spans="25:29" x14ac:dyDescent="0.2">
      <c r="Y83" s="77"/>
      <c r="Z83" s="77"/>
      <c r="AA83" s="77"/>
      <c r="AB83" s="77"/>
      <c r="AC83" s="77"/>
    </row>
    <row r="84" spans="25:29" x14ac:dyDescent="0.2">
      <c r="Y84" s="77"/>
      <c r="Z84" s="77"/>
      <c r="AA84" s="77"/>
      <c r="AB84" s="77"/>
      <c r="AC84" s="77"/>
    </row>
    <row r="85" spans="25:29" x14ac:dyDescent="0.2">
      <c r="Y85" s="77"/>
      <c r="Z85" s="77"/>
      <c r="AA85" s="77"/>
      <c r="AB85" s="77"/>
      <c r="AC85" s="77"/>
    </row>
    <row r="86" spans="25:29" x14ac:dyDescent="0.2">
      <c r="Z86" s="77"/>
      <c r="AA86" s="77"/>
      <c r="AB86" s="77"/>
    </row>
    <row r="102" spans="8:8" x14ac:dyDescent="0.2">
      <c r="H102" s="103"/>
    </row>
    <row r="103" spans="8:8" x14ac:dyDescent="0.2">
      <c r="H103" s="103"/>
    </row>
    <row r="111" spans="8:8" x14ac:dyDescent="0.2">
      <c r="H111" s="103"/>
    </row>
    <row r="112" spans="8:8" x14ac:dyDescent="0.2">
      <c r="H112" s="103"/>
    </row>
  </sheetData>
  <customSheetViews>
    <customSheetView guid="{41816220-B35C-45A9-9EE2-EC676D322318}">
      <pageMargins left="0.7" right="0.7" top="0.75" bottom="0.75" header="0.3" footer="0.3"/>
      <pageSetup paperSize="9" orientation="portrait" r:id="rId1"/>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customSheetView>
  </customSheetViews>
  <mergeCells count="4">
    <mergeCell ref="L3:N3"/>
    <mergeCell ref="B3:J3"/>
    <mergeCell ref="P3:X3"/>
    <mergeCell ref="Z3:AB3"/>
  </mergeCells>
  <pageMargins left="0.7" right="0.7" top="0.75" bottom="0.75" header="0.3" footer="0.3"/>
  <pageSetup paperSize="9" orientation="portrait" r:id="rId2"/>
  <headerFooter>
    <oddHeader>&amp;L&amp;"Times New Roman,Regular"&amp;12&amp;K000000 </oddHeader>
    <evenHeader>&amp;L&amp;"Times New Roman,Regular"&amp;12&amp;K000000 </evenHeader>
    <firstHeader>&amp;L&amp;"Times New Roman,Regular"&amp;12&amp;K000000 </firstHead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CC"/>
    <pageSetUpPr autoPageBreaks="0"/>
  </sheetPr>
  <dimension ref="B2:F32"/>
  <sheetViews>
    <sheetView zoomScaleNormal="100" workbookViewId="0"/>
  </sheetViews>
  <sheetFormatPr defaultColWidth="9.140625" defaultRowHeight="14.25" x14ac:dyDescent="0.2"/>
  <cols>
    <col min="1" max="1" width="9.140625" style="10"/>
    <col min="2" max="2" width="43.85546875" style="10" customWidth="1"/>
    <col min="3" max="3" width="21.140625" style="10" customWidth="1"/>
    <col min="4" max="4" width="19.42578125" style="10" customWidth="1"/>
    <col min="5" max="5" width="27.42578125" style="10" customWidth="1"/>
    <col min="6" max="16384" width="9.140625" style="10"/>
  </cols>
  <sheetData>
    <row r="2" spans="2:6" ht="15" thickBot="1" x14ac:dyDescent="0.25"/>
    <row r="3" spans="2:6" ht="15" thickBot="1" x14ac:dyDescent="0.25">
      <c r="B3" s="221" t="s">
        <v>330</v>
      </c>
      <c r="C3" s="222"/>
      <c r="D3" s="222"/>
      <c r="E3" s="223"/>
    </row>
    <row r="4" spans="2:6" ht="15" thickBot="1" x14ac:dyDescent="0.25">
      <c r="B4" s="27"/>
      <c r="C4" s="28">
        <v>2019</v>
      </c>
      <c r="D4" s="28">
        <v>2020</v>
      </c>
      <c r="E4" s="29" t="s">
        <v>59</v>
      </c>
    </row>
    <row r="5" spans="2:6" x14ac:dyDescent="0.2">
      <c r="B5" s="30" t="s">
        <v>53</v>
      </c>
      <c r="C5" s="1"/>
      <c r="D5" s="1"/>
      <c r="E5" s="31"/>
    </row>
    <row r="6" spans="2:6" x14ac:dyDescent="0.2">
      <c r="B6" s="11" t="s">
        <v>41</v>
      </c>
      <c r="C6" s="21">
        <v>279275.48</v>
      </c>
      <c r="D6" s="21">
        <v>280802.71000000002</v>
      </c>
      <c r="E6" s="16">
        <v>1527.2279000000001</v>
      </c>
      <c r="F6" s="83"/>
    </row>
    <row r="7" spans="2:6" x14ac:dyDescent="0.2">
      <c r="B7" s="11" t="s">
        <v>42</v>
      </c>
      <c r="C7" s="21">
        <v>421879.74</v>
      </c>
      <c r="D7" s="21">
        <v>426777.94</v>
      </c>
      <c r="E7" s="16">
        <v>4898.2006000000001</v>
      </c>
      <c r="F7" s="83"/>
    </row>
    <row r="8" spans="2:6" x14ac:dyDescent="0.2">
      <c r="B8" s="11" t="s">
        <v>43</v>
      </c>
      <c r="C8" s="32">
        <v>68.077884999999995</v>
      </c>
      <c r="D8" s="32">
        <v>67.799284999999998</v>
      </c>
      <c r="E8" s="40">
        <v>-0.27859981</v>
      </c>
      <c r="F8" s="83"/>
    </row>
    <row r="9" spans="2:6" x14ac:dyDescent="0.2">
      <c r="B9" s="11" t="s">
        <v>44</v>
      </c>
      <c r="C9" s="21">
        <v>113398.59</v>
      </c>
      <c r="D9" s="21">
        <v>111870.63</v>
      </c>
      <c r="E9" s="16">
        <v>-1527.9572000000001</v>
      </c>
      <c r="F9" s="83"/>
    </row>
    <row r="10" spans="2:6" x14ac:dyDescent="0.2">
      <c r="B10" s="11" t="s">
        <v>45</v>
      </c>
      <c r="C10" s="32">
        <v>2.5843288000000002</v>
      </c>
      <c r="D10" s="32">
        <v>2.6106307000000002</v>
      </c>
      <c r="E10" s="40" t="s">
        <v>270</v>
      </c>
      <c r="F10" s="83"/>
    </row>
    <row r="11" spans="2:6" x14ac:dyDescent="0.2">
      <c r="B11" s="11" t="s">
        <v>46</v>
      </c>
      <c r="C11" s="21">
        <v>23.651299000000002</v>
      </c>
      <c r="D11" s="21">
        <v>24.040019000000001</v>
      </c>
      <c r="E11" s="70" t="s">
        <v>229</v>
      </c>
      <c r="F11" s="83"/>
    </row>
    <row r="12" spans="2:6" x14ac:dyDescent="0.2">
      <c r="B12" s="11" t="s">
        <v>47</v>
      </c>
      <c r="C12" s="21">
        <v>1906.4079999999999</v>
      </c>
      <c r="D12" s="21">
        <v>1779.2256</v>
      </c>
      <c r="E12" s="41" t="s">
        <v>230</v>
      </c>
      <c r="F12" s="83"/>
    </row>
    <row r="13" spans="2:6" x14ac:dyDescent="0.2">
      <c r="B13" s="11" t="s">
        <v>48</v>
      </c>
      <c r="C13" s="32">
        <v>2.8344776</v>
      </c>
      <c r="D13" s="32">
        <v>2.6819095000000002</v>
      </c>
      <c r="E13" s="70" t="s">
        <v>207</v>
      </c>
      <c r="F13" s="83"/>
    </row>
    <row r="14" spans="2:6" x14ac:dyDescent="0.2">
      <c r="B14" s="11" t="s">
        <v>58</v>
      </c>
      <c r="C14" s="2"/>
      <c r="D14" s="2"/>
      <c r="E14" s="16"/>
      <c r="F14" s="83"/>
    </row>
    <row r="15" spans="2:6" x14ac:dyDescent="0.2">
      <c r="B15" s="33" t="s">
        <v>49</v>
      </c>
      <c r="C15" s="32">
        <v>65.010074000000003</v>
      </c>
      <c r="D15" s="32">
        <v>74.100463000000005</v>
      </c>
      <c r="E15" s="40" t="s">
        <v>231</v>
      </c>
      <c r="F15" s="83"/>
    </row>
    <row r="16" spans="2:6" x14ac:dyDescent="0.2">
      <c r="B16" s="33" t="s">
        <v>50</v>
      </c>
      <c r="C16" s="32">
        <v>22.325626</v>
      </c>
      <c r="D16" s="32">
        <v>13.347583</v>
      </c>
      <c r="E16" s="70" t="s">
        <v>232</v>
      </c>
      <c r="F16" s="83"/>
    </row>
    <row r="17" spans="2:6" x14ac:dyDescent="0.2">
      <c r="B17" s="33" t="s">
        <v>51</v>
      </c>
      <c r="C17" s="32">
        <v>12.664300000000001</v>
      </c>
      <c r="D17" s="32">
        <v>12.551952999999999</v>
      </c>
      <c r="E17" s="70">
        <v>-0.11234666</v>
      </c>
      <c r="F17" s="83"/>
    </row>
    <row r="18" spans="2:6" x14ac:dyDescent="0.2">
      <c r="B18" s="34" t="s">
        <v>52</v>
      </c>
      <c r="C18" s="2"/>
      <c r="D18" s="2"/>
      <c r="E18" s="16"/>
      <c r="F18" s="83"/>
    </row>
    <row r="19" spans="2:6" x14ac:dyDescent="0.2">
      <c r="B19" s="11" t="s">
        <v>54</v>
      </c>
      <c r="C19" s="21">
        <v>41.692174999999999</v>
      </c>
      <c r="D19" s="21">
        <v>41.777223999999997</v>
      </c>
      <c r="E19" s="16">
        <v>8.5048689999999996E-2</v>
      </c>
      <c r="F19" s="83"/>
    </row>
    <row r="20" spans="2:6" x14ac:dyDescent="0.2">
      <c r="B20" s="11" t="s">
        <v>55</v>
      </c>
      <c r="C20" s="32">
        <v>79.190640999999999</v>
      </c>
      <c r="D20" s="32">
        <v>78.316113999999999</v>
      </c>
      <c r="E20" s="70">
        <v>-0.87452611000000002</v>
      </c>
      <c r="F20" s="83"/>
    </row>
    <row r="21" spans="2:6" x14ac:dyDescent="0.2">
      <c r="B21" s="11" t="s">
        <v>56</v>
      </c>
      <c r="C21" s="32">
        <v>88.665132</v>
      </c>
      <c r="D21" s="32">
        <v>93.385583999999994</v>
      </c>
      <c r="E21" s="70" t="s">
        <v>233</v>
      </c>
      <c r="F21" s="83"/>
    </row>
    <row r="22" spans="2:6" x14ac:dyDescent="0.2">
      <c r="B22" s="11" t="s">
        <v>57</v>
      </c>
      <c r="C22" s="2"/>
      <c r="D22" s="2"/>
      <c r="E22" s="40"/>
      <c r="F22" s="83"/>
    </row>
    <row r="23" spans="2:6" x14ac:dyDescent="0.2">
      <c r="B23" s="33" t="s">
        <v>61</v>
      </c>
      <c r="C23" s="32">
        <v>36.891063000000003</v>
      </c>
      <c r="D23" s="32">
        <v>34.948343000000001</v>
      </c>
      <c r="E23" s="70" t="s">
        <v>224</v>
      </c>
      <c r="F23" s="83"/>
    </row>
    <row r="24" spans="2:6" x14ac:dyDescent="0.2">
      <c r="B24" s="33" t="s">
        <v>62</v>
      </c>
      <c r="C24" s="32">
        <v>28.337168999999999</v>
      </c>
      <c r="D24" s="32">
        <v>29.628309999999999</v>
      </c>
      <c r="E24" s="40">
        <v>1.2911410000000001</v>
      </c>
      <c r="F24" s="83"/>
    </row>
    <row r="25" spans="2:6" x14ac:dyDescent="0.2">
      <c r="B25" s="33" t="s">
        <v>63</v>
      </c>
      <c r="C25" s="32">
        <v>23.235520000000001</v>
      </c>
      <c r="D25" s="32">
        <v>23.405771000000001</v>
      </c>
      <c r="E25" s="70">
        <v>0.17025153000000001</v>
      </c>
      <c r="F25" s="83"/>
    </row>
    <row r="26" spans="2:6" x14ac:dyDescent="0.2">
      <c r="B26" s="33" t="s">
        <v>180</v>
      </c>
      <c r="C26" s="32">
        <v>8.4100499000000006</v>
      </c>
      <c r="D26" s="32">
        <v>8.8113051000000002</v>
      </c>
      <c r="E26" s="40">
        <v>0.40125519999999998</v>
      </c>
      <c r="F26" s="83"/>
    </row>
    <row r="27" spans="2:6" ht="15" thickBot="1" x14ac:dyDescent="0.25">
      <c r="B27" s="33" t="s">
        <v>64</v>
      </c>
      <c r="C27" s="32">
        <v>3.1261987000000002</v>
      </c>
      <c r="D27" s="32">
        <v>3.20627</v>
      </c>
      <c r="E27" s="40">
        <v>8.0071340000000005E-2</v>
      </c>
      <c r="F27" s="83"/>
    </row>
    <row r="28" spans="2:6" x14ac:dyDescent="0.2">
      <c r="B28" s="55" t="s">
        <v>175</v>
      </c>
      <c r="C28" s="49"/>
      <c r="D28" s="49"/>
      <c r="E28" s="50"/>
      <c r="F28" s="83"/>
    </row>
    <row r="29" spans="2:6" x14ac:dyDescent="0.2">
      <c r="B29" s="56" t="s">
        <v>76</v>
      </c>
      <c r="C29" s="51"/>
      <c r="D29" s="51"/>
      <c r="E29" s="52"/>
      <c r="F29" s="83"/>
    </row>
    <row r="30" spans="2:6" x14ac:dyDescent="0.2">
      <c r="B30" s="56" t="s">
        <v>174</v>
      </c>
      <c r="C30" s="51"/>
      <c r="D30" s="51"/>
      <c r="E30" s="52"/>
      <c r="F30" s="83"/>
    </row>
    <row r="31" spans="2:6" x14ac:dyDescent="0.2">
      <c r="B31" s="56" t="s">
        <v>176</v>
      </c>
      <c r="C31" s="51"/>
      <c r="D31" s="51"/>
      <c r="E31" s="52"/>
      <c r="F31" s="83"/>
    </row>
    <row r="32" spans="2:6" ht="15" thickBot="1" x14ac:dyDescent="0.25">
      <c r="B32" s="57" t="s">
        <v>208</v>
      </c>
      <c r="C32" s="53"/>
      <c r="D32" s="53"/>
      <c r="E32" s="54"/>
      <c r="F32" s="83"/>
    </row>
  </sheetData>
  <customSheetViews>
    <customSheetView guid="{41816220-B35C-45A9-9EE2-EC676D322318}" topLeftCell="A5">
      <selection activeCell="G5" sqref="G1:L1048576"/>
      <pageMargins left="0.7" right="0.7" top="0.75" bottom="0.75" header="0.3" footer="0.3"/>
      <pageSetup paperSize="9" orientation="portrait" r:id="rId1"/>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customSheetView>
  </customSheetViews>
  <mergeCells count="1">
    <mergeCell ref="B3:E3"/>
  </mergeCells>
  <pageMargins left="0.7" right="0.7" top="0.75" bottom="0.75" header="0.3" footer="0.3"/>
  <pageSetup paperSize="9" orientation="portrait" r:id="rId2"/>
  <headerFooter>
    <oddHeader>&amp;L&amp;"Times New Roman,Regular"&amp;12&amp;K000000 </oddHeader>
    <evenHeader>&amp;L&amp;"Times New Roman,Regular"&amp;12&amp;K000000 </evenHeader>
    <firstHeader>&amp;L&amp;"Times New Roman,Regular"&amp;12&amp;K000000 </first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CC"/>
    <pageSetUpPr autoPageBreaks="0"/>
  </sheetPr>
  <dimension ref="B2:AC111"/>
  <sheetViews>
    <sheetView zoomScaleNormal="100" workbookViewId="0"/>
  </sheetViews>
  <sheetFormatPr defaultColWidth="9.140625" defaultRowHeight="14.25" x14ac:dyDescent="0.2"/>
  <cols>
    <col min="1" max="10" width="9.140625" style="69"/>
    <col min="11" max="11" width="9.140625" style="69" customWidth="1"/>
    <col min="12" max="12" width="37.140625" style="69" customWidth="1"/>
    <col min="13" max="13" width="29.42578125" style="69" customWidth="1"/>
    <col min="14" max="14" width="28.42578125" style="69" customWidth="1"/>
    <col min="15" max="25" width="9.140625" style="69"/>
    <col min="26" max="26" width="15.42578125" style="69" customWidth="1"/>
    <col min="27" max="27" width="29" style="69" customWidth="1"/>
    <col min="28" max="28" width="28.42578125" style="69" customWidth="1"/>
    <col min="29" max="16384" width="9.140625" style="69"/>
  </cols>
  <sheetData>
    <row r="2" spans="2:28" ht="15" thickBot="1" x14ac:dyDescent="0.25"/>
    <row r="3" spans="2:28" ht="15" thickBot="1" x14ac:dyDescent="0.25">
      <c r="B3" s="210" t="s">
        <v>331</v>
      </c>
      <c r="C3" s="211"/>
      <c r="D3" s="211"/>
      <c r="E3" s="211"/>
      <c r="F3" s="211"/>
      <c r="G3" s="211"/>
      <c r="H3" s="211"/>
      <c r="I3" s="211"/>
      <c r="J3" s="212"/>
      <c r="L3" s="210" t="s">
        <v>255</v>
      </c>
      <c r="M3" s="211"/>
      <c r="N3" s="212"/>
      <c r="P3" s="210" t="s">
        <v>332</v>
      </c>
      <c r="Q3" s="211"/>
      <c r="R3" s="211"/>
      <c r="S3" s="211"/>
      <c r="T3" s="211"/>
      <c r="U3" s="211"/>
      <c r="V3" s="211"/>
      <c r="W3" s="211"/>
      <c r="X3" s="212"/>
      <c r="Z3" s="210" t="s">
        <v>259</v>
      </c>
      <c r="AA3" s="211"/>
      <c r="AB3" s="212"/>
    </row>
    <row r="4" spans="2:28" ht="15" thickBot="1" x14ac:dyDescent="0.25">
      <c r="B4" s="27"/>
      <c r="C4" s="36"/>
      <c r="D4" s="36"/>
      <c r="E4" s="36"/>
      <c r="F4" s="36"/>
      <c r="G4" s="36"/>
      <c r="H4" s="36"/>
      <c r="I4" s="36"/>
      <c r="J4" s="75"/>
      <c r="L4" s="28" t="s">
        <v>165</v>
      </c>
      <c r="M4" s="28" t="s">
        <v>253</v>
      </c>
      <c r="N4" s="29" t="s">
        <v>254</v>
      </c>
      <c r="P4" s="27"/>
      <c r="Q4" s="36"/>
      <c r="R4" s="36"/>
      <c r="S4" s="36"/>
      <c r="T4" s="36"/>
      <c r="U4" s="36"/>
      <c r="V4" s="36"/>
      <c r="W4" s="36"/>
      <c r="X4" s="75"/>
      <c r="Z4" s="20" t="s">
        <v>171</v>
      </c>
      <c r="AA4" s="20" t="s">
        <v>258</v>
      </c>
      <c r="AB4" s="84" t="s">
        <v>254</v>
      </c>
    </row>
    <row r="5" spans="2:28" x14ac:dyDescent="0.2">
      <c r="B5" s="11"/>
      <c r="C5" s="12"/>
      <c r="D5" s="12"/>
      <c r="E5" s="12"/>
      <c r="F5" s="12"/>
      <c r="G5" s="12"/>
      <c r="H5" s="12"/>
      <c r="I5" s="12"/>
      <c r="J5" s="13"/>
      <c r="L5" s="4" t="s">
        <v>189</v>
      </c>
      <c r="M5" s="61">
        <v>0.22194349999999999</v>
      </c>
      <c r="N5" s="58">
        <v>0.40587319999999999</v>
      </c>
      <c r="O5" s="92"/>
      <c r="P5" s="11"/>
      <c r="Q5" s="12"/>
      <c r="R5" s="12"/>
      <c r="S5" s="12"/>
      <c r="T5" s="12"/>
      <c r="U5" s="12"/>
      <c r="V5" s="12"/>
      <c r="W5" s="12"/>
      <c r="X5" s="13"/>
      <c r="Z5" s="90" t="s">
        <v>192</v>
      </c>
      <c r="AA5" s="90">
        <v>0.51</v>
      </c>
      <c r="AB5" s="91">
        <v>0.33</v>
      </c>
    </row>
    <row r="6" spans="2:28" x14ac:dyDescent="0.2">
      <c r="B6" s="11"/>
      <c r="C6" s="12"/>
      <c r="D6" s="12"/>
      <c r="E6" s="12"/>
      <c r="F6" s="12"/>
      <c r="G6" s="12"/>
      <c r="H6" s="12"/>
      <c r="I6" s="12"/>
      <c r="J6" s="13"/>
      <c r="L6" s="6" t="s">
        <v>134</v>
      </c>
      <c r="M6" s="32">
        <v>0.34738980000000003</v>
      </c>
      <c r="N6" s="38">
        <v>0.34618599999999999</v>
      </c>
      <c r="O6" s="92"/>
      <c r="P6" s="11"/>
      <c r="Q6" s="12"/>
      <c r="R6" s="12"/>
      <c r="S6" s="12"/>
      <c r="T6" s="12"/>
      <c r="U6" s="12"/>
      <c r="V6" s="12"/>
      <c r="W6" s="12"/>
      <c r="X6" s="13"/>
      <c r="Z6" s="6" t="s">
        <v>193</v>
      </c>
      <c r="AA6" s="32">
        <v>1.1599999999999999</v>
      </c>
      <c r="AB6" s="38">
        <v>0.86</v>
      </c>
    </row>
    <row r="7" spans="2:28" x14ac:dyDescent="0.2">
      <c r="B7" s="11"/>
      <c r="C7" s="12"/>
      <c r="D7" s="12"/>
      <c r="E7" s="12"/>
      <c r="F7" s="12"/>
      <c r="G7" s="12"/>
      <c r="H7" s="12"/>
      <c r="I7" s="12"/>
      <c r="J7" s="13"/>
      <c r="L7" s="6" t="s">
        <v>135</v>
      </c>
      <c r="M7" s="32">
        <v>0.3280903</v>
      </c>
      <c r="N7" s="38">
        <v>0.5133103</v>
      </c>
      <c r="O7" s="92"/>
      <c r="P7" s="11"/>
      <c r="Q7" s="12"/>
      <c r="R7" s="12"/>
      <c r="S7" s="12"/>
      <c r="T7" s="12"/>
      <c r="U7" s="12"/>
      <c r="V7" s="12"/>
      <c r="W7" s="12"/>
      <c r="X7" s="13"/>
      <c r="Z7" s="6" t="s">
        <v>78</v>
      </c>
      <c r="AA7" s="32">
        <v>1.94</v>
      </c>
      <c r="AB7" s="38">
        <v>1.96</v>
      </c>
    </row>
    <row r="8" spans="2:28" x14ac:dyDescent="0.2">
      <c r="B8" s="11"/>
      <c r="C8" s="12"/>
      <c r="D8" s="12"/>
      <c r="E8" s="12"/>
      <c r="F8" s="12"/>
      <c r="G8" s="12"/>
      <c r="H8" s="12"/>
      <c r="I8" s="12"/>
      <c r="J8" s="13"/>
      <c r="L8" s="6" t="s">
        <v>136</v>
      </c>
      <c r="M8" s="32">
        <v>0.4631863</v>
      </c>
      <c r="N8" s="38">
        <v>0.3342485</v>
      </c>
      <c r="O8" s="92"/>
      <c r="P8" s="11"/>
      <c r="Q8" s="12"/>
      <c r="R8" s="12"/>
      <c r="S8" s="12"/>
      <c r="T8" s="12"/>
      <c r="U8" s="12"/>
      <c r="V8" s="12"/>
      <c r="W8" s="12"/>
      <c r="X8" s="13"/>
      <c r="Z8" s="6" t="s">
        <v>79</v>
      </c>
      <c r="AA8" s="32">
        <v>3.2</v>
      </c>
      <c r="AB8" s="38">
        <v>2.62</v>
      </c>
    </row>
    <row r="9" spans="2:28" x14ac:dyDescent="0.2">
      <c r="B9" s="11"/>
      <c r="C9" s="12"/>
      <c r="D9" s="12"/>
      <c r="E9" s="12"/>
      <c r="F9" s="12"/>
      <c r="G9" s="12"/>
      <c r="H9" s="12"/>
      <c r="I9" s="12"/>
      <c r="J9" s="13"/>
      <c r="L9" s="6" t="s">
        <v>137</v>
      </c>
      <c r="M9" s="32">
        <v>0.59828230000000004</v>
      </c>
      <c r="N9" s="38">
        <v>0.453623</v>
      </c>
      <c r="O9" s="92"/>
      <c r="P9" s="11"/>
      <c r="Q9" s="12"/>
      <c r="R9" s="12"/>
      <c r="S9" s="12"/>
      <c r="T9" s="12"/>
      <c r="U9" s="12"/>
      <c r="V9" s="12"/>
      <c r="W9" s="12"/>
      <c r="X9" s="13"/>
      <c r="Z9" s="6" t="s">
        <v>80</v>
      </c>
      <c r="AA9" s="32">
        <v>4.24</v>
      </c>
      <c r="AB9" s="38">
        <v>4.05</v>
      </c>
    </row>
    <row r="10" spans="2:28" x14ac:dyDescent="0.2">
      <c r="B10" s="11"/>
      <c r="C10" s="12"/>
      <c r="D10" s="12"/>
      <c r="E10" s="12"/>
      <c r="F10" s="12"/>
      <c r="G10" s="12"/>
      <c r="H10" s="12"/>
      <c r="I10" s="12"/>
      <c r="J10" s="13"/>
      <c r="L10" s="6" t="s">
        <v>138</v>
      </c>
      <c r="M10" s="32">
        <v>0.74302809999999997</v>
      </c>
      <c r="N10" s="38">
        <v>0.53718509999999997</v>
      </c>
      <c r="O10" s="92"/>
      <c r="P10" s="11"/>
      <c r="Q10" s="12"/>
      <c r="R10" s="12"/>
      <c r="S10" s="12"/>
      <c r="T10" s="12"/>
      <c r="U10" s="12"/>
      <c r="V10" s="12"/>
      <c r="W10" s="12"/>
      <c r="X10" s="13"/>
      <c r="Z10" s="6" t="s">
        <v>81</v>
      </c>
      <c r="AA10" s="32">
        <v>5.45</v>
      </c>
      <c r="AB10" s="38">
        <v>5.52</v>
      </c>
    </row>
    <row r="11" spans="2:28" x14ac:dyDescent="0.2">
      <c r="B11" s="11"/>
      <c r="C11" s="12"/>
      <c r="D11" s="12"/>
      <c r="E11" s="12"/>
      <c r="F11" s="12"/>
      <c r="G11" s="12"/>
      <c r="H11" s="12"/>
      <c r="I11" s="12"/>
      <c r="J11" s="13"/>
      <c r="L11" s="6" t="s">
        <v>139</v>
      </c>
      <c r="M11" s="32">
        <v>0.63688120000000004</v>
      </c>
      <c r="N11" s="38">
        <v>0.68043450000000005</v>
      </c>
      <c r="O11" s="92"/>
      <c r="P11" s="11"/>
      <c r="Q11" s="12"/>
      <c r="R11" s="12"/>
      <c r="S11" s="12"/>
      <c r="T11" s="12"/>
      <c r="U11" s="12"/>
      <c r="V11" s="12"/>
      <c r="W11" s="12"/>
      <c r="X11" s="13"/>
      <c r="Z11" s="6" t="s">
        <v>82</v>
      </c>
      <c r="AA11" s="32">
        <v>7.39</v>
      </c>
      <c r="AB11" s="38">
        <v>7.45</v>
      </c>
    </row>
    <row r="12" spans="2:28" x14ac:dyDescent="0.2">
      <c r="B12" s="11"/>
      <c r="C12" s="12"/>
      <c r="D12" s="12"/>
      <c r="E12" s="12"/>
      <c r="F12" s="12"/>
      <c r="G12" s="12"/>
      <c r="H12" s="12"/>
      <c r="I12" s="12"/>
      <c r="J12" s="13"/>
      <c r="L12" s="89" t="s">
        <v>140</v>
      </c>
      <c r="M12" s="32">
        <v>0.87812409999999996</v>
      </c>
      <c r="N12" s="38">
        <v>0.79980899999999999</v>
      </c>
      <c r="O12" s="92"/>
      <c r="P12" s="11"/>
      <c r="Q12" s="12"/>
      <c r="R12" s="12"/>
      <c r="S12" s="12"/>
      <c r="T12" s="12"/>
      <c r="U12" s="12"/>
      <c r="V12" s="12"/>
      <c r="W12" s="12"/>
      <c r="X12" s="13"/>
      <c r="Z12" s="6" t="s">
        <v>83</v>
      </c>
      <c r="AA12" s="32">
        <v>8.85</v>
      </c>
      <c r="AB12" s="38">
        <v>8.3800000000000008</v>
      </c>
    </row>
    <row r="13" spans="2:28" x14ac:dyDescent="0.2">
      <c r="B13" s="11"/>
      <c r="C13" s="12"/>
      <c r="D13" s="12"/>
      <c r="E13" s="12"/>
      <c r="F13" s="12"/>
      <c r="G13" s="12"/>
      <c r="H13" s="12"/>
      <c r="I13" s="12"/>
      <c r="J13" s="13"/>
      <c r="L13" s="6" t="s">
        <v>141</v>
      </c>
      <c r="M13" s="32">
        <v>1.0325200000000001</v>
      </c>
      <c r="N13" s="38">
        <v>0.88337109999999996</v>
      </c>
      <c r="O13" s="92"/>
      <c r="P13" s="11"/>
      <c r="Q13" s="12"/>
      <c r="R13" s="12"/>
      <c r="S13" s="12"/>
      <c r="T13" s="12"/>
      <c r="U13" s="12"/>
      <c r="V13" s="12"/>
      <c r="W13" s="12"/>
      <c r="X13" s="13"/>
      <c r="Z13" s="6" t="s">
        <v>84</v>
      </c>
      <c r="AA13" s="32">
        <v>9.92</v>
      </c>
      <c r="AB13" s="38">
        <v>10.06</v>
      </c>
    </row>
    <row r="14" spans="2:28" x14ac:dyDescent="0.2">
      <c r="B14" s="11"/>
      <c r="C14" s="12"/>
      <c r="D14" s="12"/>
      <c r="E14" s="12"/>
      <c r="F14" s="12"/>
      <c r="G14" s="12"/>
      <c r="H14" s="12"/>
      <c r="I14" s="12"/>
      <c r="J14" s="13"/>
      <c r="L14" s="6" t="s">
        <v>142</v>
      </c>
      <c r="M14" s="32">
        <v>0.9553218</v>
      </c>
      <c r="N14" s="38">
        <v>0.87143369999999998</v>
      </c>
      <c r="O14" s="92"/>
      <c r="P14" s="11"/>
      <c r="Q14" s="12"/>
      <c r="R14" s="12"/>
      <c r="S14" s="12"/>
      <c r="T14" s="12"/>
      <c r="U14" s="12"/>
      <c r="V14" s="12"/>
      <c r="W14" s="12"/>
      <c r="X14" s="13"/>
      <c r="Z14" s="6" t="s">
        <v>85</v>
      </c>
      <c r="AA14" s="32">
        <v>10.210000000000001</v>
      </c>
      <c r="AB14" s="38">
        <v>10.72</v>
      </c>
    </row>
    <row r="15" spans="2:28" x14ac:dyDescent="0.2">
      <c r="B15" s="11"/>
      <c r="C15" s="12"/>
      <c r="D15" s="12"/>
      <c r="E15" s="12"/>
      <c r="F15" s="12"/>
      <c r="G15" s="12"/>
      <c r="H15" s="12"/>
      <c r="I15" s="12"/>
      <c r="J15" s="13"/>
      <c r="L15" s="6" t="s">
        <v>143</v>
      </c>
      <c r="M15" s="32">
        <v>0.9553218</v>
      </c>
      <c r="N15" s="38">
        <v>1.0982449999999999</v>
      </c>
      <c r="O15" s="92"/>
      <c r="P15" s="11"/>
      <c r="Q15" s="12"/>
      <c r="R15" s="12"/>
      <c r="S15" s="12"/>
      <c r="T15" s="12"/>
      <c r="U15" s="12"/>
      <c r="V15" s="12"/>
      <c r="W15" s="12"/>
      <c r="X15" s="13"/>
      <c r="Z15" s="6" t="s">
        <v>86</v>
      </c>
      <c r="AA15" s="32">
        <v>11.07</v>
      </c>
      <c r="AB15" s="38">
        <v>11.46</v>
      </c>
    </row>
    <row r="16" spans="2:28" x14ac:dyDescent="0.2">
      <c r="B16" s="11"/>
      <c r="C16" s="12"/>
      <c r="D16" s="12"/>
      <c r="E16" s="12"/>
      <c r="F16" s="12"/>
      <c r="G16" s="12"/>
      <c r="H16" s="12"/>
      <c r="I16" s="12"/>
      <c r="J16" s="13"/>
      <c r="L16" s="6" t="s">
        <v>144</v>
      </c>
      <c r="M16" s="32">
        <v>1.1290169999999999</v>
      </c>
      <c r="N16" s="38">
        <v>1.277307</v>
      </c>
      <c r="O16" s="92"/>
      <c r="P16" s="11"/>
      <c r="Q16" s="12"/>
      <c r="R16" s="12"/>
      <c r="S16" s="12"/>
      <c r="T16" s="12"/>
      <c r="U16" s="12"/>
      <c r="V16" s="12"/>
      <c r="W16" s="12"/>
      <c r="X16" s="13"/>
      <c r="Z16" s="6" t="s">
        <v>87</v>
      </c>
      <c r="AA16" s="32">
        <v>10.97</v>
      </c>
      <c r="AB16" s="38">
        <v>11.02</v>
      </c>
    </row>
    <row r="17" spans="2:29" x14ac:dyDescent="0.2">
      <c r="B17" s="11"/>
      <c r="C17" s="12"/>
      <c r="D17" s="12"/>
      <c r="E17" s="12"/>
      <c r="F17" s="12"/>
      <c r="G17" s="12"/>
      <c r="H17" s="12"/>
      <c r="I17" s="12"/>
      <c r="J17" s="13"/>
      <c r="L17" s="6" t="s">
        <v>145</v>
      </c>
      <c r="M17" s="32">
        <v>1.225514</v>
      </c>
      <c r="N17" s="38">
        <v>1.456369</v>
      </c>
      <c r="O17" s="92"/>
      <c r="P17" s="11"/>
      <c r="Q17" s="12"/>
      <c r="R17" s="12"/>
      <c r="S17" s="12"/>
      <c r="T17" s="12"/>
      <c r="U17" s="12"/>
      <c r="V17" s="12"/>
      <c r="W17" s="12"/>
      <c r="X17" s="13"/>
      <c r="Z17" s="6" t="s">
        <v>88</v>
      </c>
      <c r="AA17" s="32">
        <v>20.8</v>
      </c>
      <c r="AB17" s="38">
        <v>21.85</v>
      </c>
    </row>
    <row r="18" spans="2:29" x14ac:dyDescent="0.2">
      <c r="B18" s="11"/>
      <c r="C18" s="12"/>
      <c r="D18" s="12"/>
      <c r="E18" s="12"/>
      <c r="F18" s="12"/>
      <c r="G18" s="12"/>
      <c r="H18" s="12"/>
      <c r="I18" s="12"/>
      <c r="J18" s="13"/>
      <c r="L18" s="6" t="s">
        <v>146</v>
      </c>
      <c r="M18" s="32">
        <v>1.264113</v>
      </c>
      <c r="N18" s="38">
        <v>1.265369</v>
      </c>
      <c r="O18" s="92"/>
      <c r="P18" s="11"/>
      <c r="Q18" s="12"/>
      <c r="R18" s="12"/>
      <c r="S18" s="12"/>
      <c r="T18" s="12"/>
      <c r="U18" s="12"/>
      <c r="V18" s="12"/>
      <c r="W18" s="12"/>
      <c r="X18" s="13"/>
      <c r="Z18" s="6" t="s">
        <v>89</v>
      </c>
      <c r="AA18" s="32">
        <v>1.2</v>
      </c>
      <c r="AB18" s="38">
        <v>1.08</v>
      </c>
    </row>
    <row r="19" spans="2:29" x14ac:dyDescent="0.2">
      <c r="B19" s="11"/>
      <c r="C19" s="12"/>
      <c r="D19" s="12"/>
      <c r="E19" s="12"/>
      <c r="F19" s="12"/>
      <c r="G19" s="12"/>
      <c r="H19" s="12"/>
      <c r="I19" s="12"/>
      <c r="J19" s="13"/>
      <c r="L19" s="6" t="s">
        <v>147</v>
      </c>
      <c r="M19" s="32">
        <v>1.5825530000000001</v>
      </c>
      <c r="N19" s="38">
        <v>1.384744</v>
      </c>
      <c r="O19" s="92"/>
      <c r="P19" s="11"/>
      <c r="Q19" s="12"/>
      <c r="R19" s="12"/>
      <c r="S19" s="12"/>
      <c r="T19" s="12"/>
      <c r="U19" s="12"/>
      <c r="V19" s="12"/>
      <c r="W19" s="12"/>
      <c r="X19" s="13"/>
      <c r="Z19" s="6" t="s">
        <v>90</v>
      </c>
      <c r="AA19" s="32">
        <v>1.67</v>
      </c>
      <c r="AB19" s="38">
        <v>1.02</v>
      </c>
    </row>
    <row r="20" spans="2:29" x14ac:dyDescent="0.2">
      <c r="B20" s="11"/>
      <c r="C20" s="12"/>
      <c r="D20" s="12"/>
      <c r="E20" s="12"/>
      <c r="F20" s="12"/>
      <c r="G20" s="12"/>
      <c r="H20" s="12"/>
      <c r="I20" s="12"/>
      <c r="J20" s="13"/>
      <c r="L20" s="6" t="s">
        <v>148</v>
      </c>
      <c r="M20" s="32">
        <v>1.4764060000000001</v>
      </c>
      <c r="N20" s="38">
        <v>1.5279929999999999</v>
      </c>
      <c r="O20" s="92"/>
      <c r="P20" s="11"/>
      <c r="Q20" s="12"/>
      <c r="R20" s="12"/>
      <c r="S20" s="12"/>
      <c r="T20" s="12"/>
      <c r="U20" s="12"/>
      <c r="V20" s="12"/>
      <c r="W20" s="12"/>
      <c r="X20" s="13"/>
      <c r="Z20" s="6" t="s">
        <v>91</v>
      </c>
      <c r="AA20" s="32">
        <v>0.71</v>
      </c>
      <c r="AB20" s="38">
        <v>0.88</v>
      </c>
    </row>
    <row r="21" spans="2:29" x14ac:dyDescent="0.2">
      <c r="B21" s="11"/>
      <c r="C21" s="12"/>
      <c r="D21" s="12"/>
      <c r="E21" s="12"/>
      <c r="F21" s="12"/>
      <c r="G21" s="12"/>
      <c r="H21" s="12"/>
      <c r="I21" s="12"/>
      <c r="J21" s="13"/>
      <c r="L21" s="6" t="s">
        <v>149</v>
      </c>
      <c r="M21" s="32">
        <v>1.69835</v>
      </c>
      <c r="N21" s="38">
        <v>1.659305</v>
      </c>
      <c r="O21" s="92"/>
      <c r="P21" s="11"/>
      <c r="Q21" s="12"/>
      <c r="R21" s="12"/>
      <c r="S21" s="12"/>
      <c r="T21" s="12"/>
      <c r="U21" s="12"/>
      <c r="V21" s="12"/>
      <c r="W21" s="12"/>
      <c r="X21" s="13"/>
      <c r="Z21" s="6" t="s">
        <v>191</v>
      </c>
      <c r="AA21" s="32">
        <v>0.6</v>
      </c>
      <c r="AB21" s="38">
        <v>0.51</v>
      </c>
    </row>
    <row r="22" spans="2:29" ht="15" thickBot="1" x14ac:dyDescent="0.25">
      <c r="B22" s="11"/>
      <c r="C22" s="12"/>
      <c r="D22" s="12"/>
      <c r="E22" s="12"/>
      <c r="F22" s="12"/>
      <c r="G22" s="12"/>
      <c r="H22" s="12"/>
      <c r="I22" s="12"/>
      <c r="J22" s="13"/>
      <c r="L22" s="6" t="s">
        <v>150</v>
      </c>
      <c r="M22" s="32">
        <v>2.3931290000000001</v>
      </c>
      <c r="N22" s="38">
        <v>2.0890529999999998</v>
      </c>
      <c r="O22" s="92"/>
      <c r="P22" s="11"/>
      <c r="Q22" s="12"/>
      <c r="R22" s="12"/>
      <c r="S22" s="12"/>
      <c r="T22" s="12"/>
      <c r="U22" s="12"/>
      <c r="V22" s="12"/>
      <c r="W22" s="12"/>
      <c r="X22" s="13"/>
      <c r="Z22" s="6" t="s">
        <v>201</v>
      </c>
      <c r="AA22" s="32">
        <v>0.12</v>
      </c>
      <c r="AB22" s="38">
        <v>0.23</v>
      </c>
    </row>
    <row r="23" spans="2:29" x14ac:dyDescent="0.2">
      <c r="B23" s="11"/>
      <c r="C23" s="12"/>
      <c r="D23" s="12"/>
      <c r="E23" s="12"/>
      <c r="F23" s="12"/>
      <c r="G23" s="12"/>
      <c r="H23" s="12"/>
      <c r="I23" s="12"/>
      <c r="J23" s="13"/>
      <c r="L23" s="6" t="s">
        <v>151</v>
      </c>
      <c r="M23" s="32">
        <v>1.872045</v>
      </c>
      <c r="N23" s="38">
        <v>1.659305</v>
      </c>
      <c r="O23" s="92"/>
      <c r="P23" s="11"/>
      <c r="Q23" s="12"/>
      <c r="R23" s="12"/>
      <c r="S23" s="12"/>
      <c r="T23" s="12"/>
      <c r="U23" s="12"/>
      <c r="V23" s="12"/>
      <c r="W23" s="12"/>
      <c r="X23" s="13"/>
      <c r="Z23" s="55" t="s">
        <v>194</v>
      </c>
      <c r="AA23" s="36"/>
      <c r="AB23" s="75"/>
    </row>
    <row r="24" spans="2:29" ht="15" thickBot="1" x14ac:dyDescent="0.25">
      <c r="B24" s="17"/>
      <c r="C24" s="37"/>
      <c r="D24" s="37"/>
      <c r="E24" s="37"/>
      <c r="F24" s="37"/>
      <c r="G24" s="37"/>
      <c r="H24" s="37"/>
      <c r="I24" s="37"/>
      <c r="J24" s="76"/>
      <c r="L24" s="6" t="s">
        <v>152</v>
      </c>
      <c r="M24" s="32">
        <v>1.9492419999999999</v>
      </c>
      <c r="N24" s="38">
        <v>1.862242</v>
      </c>
      <c r="O24" s="92"/>
      <c r="P24" s="17"/>
      <c r="Q24" s="37"/>
      <c r="R24" s="37"/>
      <c r="S24" s="37"/>
      <c r="T24" s="37"/>
      <c r="U24" s="37"/>
      <c r="V24" s="37"/>
      <c r="W24" s="37"/>
      <c r="X24" s="76"/>
      <c r="Z24" s="57" t="s">
        <v>77</v>
      </c>
      <c r="AA24" s="37"/>
      <c r="AB24" s="76"/>
    </row>
    <row r="25" spans="2:29" x14ac:dyDescent="0.2">
      <c r="L25" s="6" t="s">
        <v>153</v>
      </c>
      <c r="M25" s="32">
        <v>1.823796</v>
      </c>
      <c r="N25" s="38">
        <v>2.1009910000000001</v>
      </c>
      <c r="O25" s="92"/>
      <c r="Y25" s="77"/>
      <c r="AC25" s="77"/>
    </row>
    <row r="26" spans="2:29" x14ac:dyDescent="0.2">
      <c r="L26" s="6" t="s">
        <v>154</v>
      </c>
      <c r="M26" s="32">
        <v>2.1422370000000002</v>
      </c>
      <c r="N26" s="38">
        <v>2.2203650000000001</v>
      </c>
      <c r="O26" s="92"/>
      <c r="Y26" s="63"/>
      <c r="Z26" s="77"/>
      <c r="AA26" s="93"/>
      <c r="AB26" s="93"/>
      <c r="AC26" s="77"/>
    </row>
    <row r="27" spans="2:29" x14ac:dyDescent="0.2">
      <c r="L27" s="6" t="s">
        <v>155</v>
      </c>
      <c r="M27" s="32">
        <v>2.885265</v>
      </c>
      <c r="N27" s="38">
        <v>2.5546139999999999</v>
      </c>
      <c r="O27" s="92"/>
      <c r="V27" s="104"/>
      <c r="Y27" s="63"/>
      <c r="Z27" s="77"/>
      <c r="AA27" s="93"/>
      <c r="AB27" s="77"/>
      <c r="AC27" s="77"/>
    </row>
    <row r="28" spans="2:29" x14ac:dyDescent="0.2">
      <c r="L28" s="6" t="s">
        <v>156</v>
      </c>
      <c r="M28" s="32">
        <v>1.987841</v>
      </c>
      <c r="N28" s="38">
        <v>2.0532409999999999</v>
      </c>
      <c r="O28" s="92"/>
      <c r="V28" s="104"/>
      <c r="Y28" s="63"/>
      <c r="Z28" s="77"/>
      <c r="AA28" s="77"/>
      <c r="AB28" s="77"/>
      <c r="AC28" s="77"/>
    </row>
    <row r="29" spans="2:29" x14ac:dyDescent="0.2">
      <c r="L29" s="6" t="s">
        <v>157</v>
      </c>
      <c r="M29" s="32">
        <v>2.5861239999999999</v>
      </c>
      <c r="N29" s="38">
        <v>2.6381760000000001</v>
      </c>
      <c r="O29" s="92"/>
      <c r="T29" s="92"/>
      <c r="V29" s="104"/>
      <c r="Y29" s="63"/>
      <c r="Z29" s="77"/>
      <c r="AA29" s="77"/>
      <c r="AB29" s="77"/>
      <c r="AC29" s="77"/>
    </row>
    <row r="30" spans="2:29" x14ac:dyDescent="0.2">
      <c r="L30" s="6" t="s">
        <v>158</v>
      </c>
      <c r="M30" s="32">
        <v>2.5764740000000002</v>
      </c>
      <c r="N30" s="38">
        <v>2.8291750000000002</v>
      </c>
      <c r="O30" s="92"/>
      <c r="T30" s="92"/>
      <c r="V30" s="104"/>
      <c r="Y30" s="63"/>
      <c r="Z30" s="77"/>
      <c r="AA30" s="77"/>
      <c r="AB30" s="77"/>
      <c r="AC30" s="77"/>
    </row>
    <row r="31" spans="2:29" x14ac:dyDescent="0.2">
      <c r="L31" s="6" t="s">
        <v>159</v>
      </c>
      <c r="M31" s="32">
        <v>2.8273670000000002</v>
      </c>
      <c r="N31" s="38">
        <v>3.1037360000000001</v>
      </c>
      <c r="O31" s="92"/>
      <c r="T31" s="92"/>
      <c r="V31" s="104"/>
      <c r="Y31" s="63"/>
      <c r="Z31" s="77"/>
      <c r="AA31" s="77"/>
      <c r="AB31" s="77"/>
      <c r="AC31" s="77"/>
    </row>
    <row r="32" spans="2:29" x14ac:dyDescent="0.2">
      <c r="L32" s="6" t="s">
        <v>190</v>
      </c>
      <c r="M32" s="32">
        <v>3.3484509999999998</v>
      </c>
      <c r="N32" s="38">
        <v>3.41411</v>
      </c>
      <c r="O32" s="92"/>
      <c r="T32" s="92"/>
      <c r="V32" s="104"/>
      <c r="Y32" s="63"/>
      <c r="Z32" s="77"/>
      <c r="AA32" s="77"/>
      <c r="AB32" s="77"/>
      <c r="AC32" s="77"/>
    </row>
    <row r="33" spans="12:29" x14ac:dyDescent="0.2">
      <c r="L33" s="6" t="s">
        <v>160</v>
      </c>
      <c r="M33" s="32">
        <v>3.1844060000000001</v>
      </c>
      <c r="N33" s="38">
        <v>3.6409220000000002</v>
      </c>
      <c r="O33" s="92"/>
      <c r="T33" s="92"/>
      <c r="V33" s="104"/>
      <c r="Y33" s="63"/>
      <c r="Z33" s="77"/>
      <c r="AA33" s="77"/>
      <c r="AB33" s="77"/>
      <c r="AC33" s="77"/>
    </row>
    <row r="34" spans="12:29" x14ac:dyDescent="0.2">
      <c r="L34" s="6" t="s">
        <v>161</v>
      </c>
      <c r="M34" s="32">
        <v>3.7633890000000001</v>
      </c>
      <c r="N34" s="38">
        <v>3.3305479999999998</v>
      </c>
      <c r="O34" s="92"/>
      <c r="T34" s="92"/>
      <c r="V34" s="104"/>
      <c r="Y34" s="63"/>
      <c r="Z34" s="77"/>
      <c r="AA34" s="77"/>
      <c r="AB34" s="77"/>
      <c r="AC34" s="77"/>
    </row>
    <row r="35" spans="12:29" x14ac:dyDescent="0.2">
      <c r="L35" s="6" t="s">
        <v>162</v>
      </c>
      <c r="M35" s="32">
        <v>4.477468</v>
      </c>
      <c r="N35" s="38">
        <v>4.5004179999999998</v>
      </c>
      <c r="O35" s="92"/>
      <c r="T35" s="92"/>
      <c r="V35" s="104"/>
      <c r="Y35" s="63"/>
      <c r="Z35" s="77"/>
      <c r="AA35" s="77"/>
      <c r="AB35" s="77"/>
      <c r="AC35" s="77"/>
    </row>
    <row r="36" spans="12:29" x14ac:dyDescent="0.2">
      <c r="L36" s="6" t="s">
        <v>163</v>
      </c>
      <c r="M36" s="32">
        <v>4.9985520000000001</v>
      </c>
      <c r="N36" s="38">
        <v>5.2047270000000001</v>
      </c>
      <c r="O36" s="92"/>
      <c r="T36" s="92"/>
      <c r="V36" s="104"/>
      <c r="Y36" s="63"/>
      <c r="Z36" s="77"/>
      <c r="AA36" s="77"/>
      <c r="AB36" s="77"/>
      <c r="AC36" s="77"/>
    </row>
    <row r="37" spans="12:29" x14ac:dyDescent="0.2">
      <c r="L37" s="6" t="s">
        <v>164</v>
      </c>
      <c r="M37" s="32">
        <v>26.66216</v>
      </c>
      <c r="N37" s="38">
        <v>30.655360000000002</v>
      </c>
      <c r="O37" s="92"/>
      <c r="T37" s="92"/>
      <c r="V37" s="104"/>
      <c r="Y37" s="63"/>
      <c r="Z37" s="77"/>
      <c r="AA37" s="77"/>
      <c r="AB37" s="77"/>
      <c r="AC37" s="77"/>
    </row>
    <row r="38" spans="12:29" x14ac:dyDescent="0.2">
      <c r="L38" s="6" t="s">
        <v>166</v>
      </c>
      <c r="M38" s="32">
        <v>0.6561806</v>
      </c>
      <c r="N38" s="38">
        <v>0.38199830000000001</v>
      </c>
      <c r="O38" s="92"/>
      <c r="T38" s="92"/>
      <c r="V38" s="104"/>
      <c r="Y38" s="63"/>
      <c r="Z38" s="77"/>
      <c r="AA38" s="77"/>
      <c r="AB38" s="77"/>
      <c r="AC38" s="77"/>
    </row>
    <row r="39" spans="12:29" x14ac:dyDescent="0.2">
      <c r="L39" s="6" t="s">
        <v>167</v>
      </c>
      <c r="M39" s="32">
        <v>1.1097170000000001</v>
      </c>
      <c r="N39" s="38">
        <v>0.72818430000000001</v>
      </c>
      <c r="O39" s="92"/>
      <c r="T39" s="92"/>
      <c r="V39" s="104"/>
      <c r="Y39" s="63"/>
      <c r="Z39" s="77"/>
      <c r="AA39" s="77"/>
      <c r="AB39" s="77"/>
      <c r="AC39" s="77"/>
    </row>
    <row r="40" spans="12:29" x14ac:dyDescent="0.2">
      <c r="L40" s="6" t="s">
        <v>168</v>
      </c>
      <c r="M40" s="32">
        <v>1.534305</v>
      </c>
      <c r="N40" s="38">
        <v>1.1459950000000001</v>
      </c>
      <c r="O40" s="92"/>
      <c r="T40" s="92"/>
      <c r="V40" s="104"/>
      <c r="Y40" s="63"/>
      <c r="Z40" s="77"/>
      <c r="AA40" s="77"/>
      <c r="AB40" s="77"/>
      <c r="AC40" s="77"/>
    </row>
    <row r="41" spans="12:29" x14ac:dyDescent="0.2">
      <c r="L41" s="6" t="s">
        <v>169</v>
      </c>
      <c r="M41" s="32">
        <v>1.437808</v>
      </c>
      <c r="N41" s="38">
        <v>1.1818070000000001</v>
      </c>
      <c r="O41" s="92"/>
      <c r="T41" s="92"/>
      <c r="V41" s="104"/>
      <c r="Y41" s="63"/>
      <c r="Z41" s="77"/>
      <c r="AA41" s="77"/>
      <c r="AB41" s="77"/>
      <c r="AC41" s="77"/>
    </row>
    <row r="42" spans="12:29" x14ac:dyDescent="0.2">
      <c r="L42" s="6" t="s">
        <v>170</v>
      </c>
      <c r="M42" s="32">
        <v>10.12255</v>
      </c>
      <c r="N42" s="38">
        <v>7.150531</v>
      </c>
      <c r="O42" s="92"/>
      <c r="T42" s="92"/>
      <c r="V42" s="104"/>
      <c r="Y42" s="77"/>
      <c r="Z42" s="77"/>
      <c r="AA42" s="77"/>
      <c r="AB42" s="77"/>
      <c r="AC42" s="77"/>
    </row>
    <row r="43" spans="12:29" ht="15" thickBot="1" x14ac:dyDescent="0.25">
      <c r="L43" s="60" t="s">
        <v>188</v>
      </c>
      <c r="M43" s="62">
        <v>0.12544630000000001</v>
      </c>
      <c r="N43" s="59">
        <v>5.968720000000001E-2</v>
      </c>
      <c r="O43" s="92"/>
      <c r="T43" s="92"/>
      <c r="V43" s="104"/>
      <c r="Y43" s="77"/>
      <c r="Z43" s="77"/>
      <c r="AA43" s="77"/>
      <c r="AB43" s="77"/>
      <c r="AC43" s="77"/>
    </row>
    <row r="44" spans="12:29" x14ac:dyDescent="0.2">
      <c r="L44" s="55" t="s">
        <v>187</v>
      </c>
      <c r="M44" s="97"/>
      <c r="N44" s="95"/>
      <c r="T44" s="92"/>
      <c r="V44" s="104"/>
      <c r="Y44" s="77"/>
      <c r="Z44" s="77"/>
      <c r="AA44" s="77"/>
      <c r="AB44" s="77"/>
      <c r="AC44" s="77"/>
    </row>
    <row r="45" spans="12:29" ht="15" thickBot="1" x14ac:dyDescent="0.25">
      <c r="L45" s="57" t="s">
        <v>77</v>
      </c>
      <c r="M45" s="37"/>
      <c r="N45" s="76"/>
      <c r="T45" s="92"/>
      <c r="V45" s="104"/>
      <c r="Y45" s="77"/>
      <c r="Z45" s="77"/>
      <c r="AA45" s="77"/>
      <c r="AB45" s="77"/>
      <c r="AC45" s="77"/>
    </row>
    <row r="46" spans="12:29" x14ac:dyDescent="0.2">
      <c r="T46" s="92"/>
      <c r="Y46" s="77"/>
      <c r="Z46" s="77"/>
      <c r="AA46" s="77"/>
      <c r="AB46" s="77"/>
      <c r="AC46" s="77"/>
    </row>
    <row r="47" spans="12:29" x14ac:dyDescent="0.2">
      <c r="T47" s="92"/>
      <c r="Y47" s="77"/>
      <c r="Z47" s="77"/>
      <c r="AA47" s="77"/>
      <c r="AB47" s="77"/>
      <c r="AC47" s="77"/>
    </row>
    <row r="48" spans="12:29" x14ac:dyDescent="0.2">
      <c r="T48" s="92"/>
      <c r="Y48" s="77"/>
      <c r="Z48" s="77"/>
      <c r="AA48" s="77"/>
      <c r="AB48" s="77"/>
      <c r="AC48" s="77"/>
    </row>
    <row r="49" spans="20:29" x14ac:dyDescent="0.2">
      <c r="T49" s="92"/>
      <c r="Y49" s="77"/>
      <c r="Z49" s="77"/>
      <c r="AA49" s="77"/>
      <c r="AB49" s="77"/>
      <c r="AC49" s="77"/>
    </row>
    <row r="50" spans="20:29" x14ac:dyDescent="0.2">
      <c r="T50" s="92"/>
      <c r="Y50" s="77"/>
      <c r="Z50" s="77"/>
      <c r="AA50" s="77"/>
      <c r="AB50" s="77"/>
      <c r="AC50" s="77"/>
    </row>
    <row r="51" spans="20:29" x14ac:dyDescent="0.2">
      <c r="T51" s="92"/>
      <c r="Y51" s="77"/>
      <c r="Z51" s="77"/>
      <c r="AA51" s="77"/>
      <c r="AB51" s="77"/>
      <c r="AC51" s="77"/>
    </row>
    <row r="52" spans="20:29" x14ac:dyDescent="0.2">
      <c r="T52" s="92"/>
      <c r="Y52" s="77"/>
      <c r="Z52" s="77"/>
      <c r="AA52" s="77"/>
      <c r="AB52" s="77"/>
      <c r="AC52" s="77"/>
    </row>
    <row r="53" spans="20:29" x14ac:dyDescent="0.2">
      <c r="T53" s="92"/>
      <c r="Y53" s="77"/>
      <c r="Z53" s="77"/>
      <c r="AA53" s="77"/>
      <c r="AB53" s="77"/>
      <c r="AC53" s="77"/>
    </row>
    <row r="54" spans="20:29" x14ac:dyDescent="0.2">
      <c r="T54" s="92"/>
      <c r="Y54" s="77"/>
      <c r="Z54" s="77"/>
      <c r="AA54" s="77"/>
      <c r="AB54" s="77"/>
      <c r="AC54" s="77"/>
    </row>
    <row r="55" spans="20:29" x14ac:dyDescent="0.2">
      <c r="T55" s="92"/>
      <c r="Y55" s="77"/>
      <c r="Z55" s="77"/>
      <c r="AA55" s="77"/>
      <c r="AB55" s="77"/>
      <c r="AC55" s="77"/>
    </row>
    <row r="56" spans="20:29" x14ac:dyDescent="0.2">
      <c r="T56" s="92"/>
      <c r="Y56" s="77"/>
      <c r="Z56" s="77"/>
      <c r="AA56" s="77"/>
      <c r="AB56" s="77"/>
      <c r="AC56" s="77"/>
    </row>
    <row r="57" spans="20:29" x14ac:dyDescent="0.2">
      <c r="T57" s="92"/>
      <c r="Y57" s="77"/>
      <c r="Z57" s="77"/>
      <c r="AA57" s="77"/>
      <c r="AB57" s="77"/>
      <c r="AC57" s="77"/>
    </row>
    <row r="58" spans="20:29" x14ac:dyDescent="0.2">
      <c r="T58" s="92"/>
      <c r="Y58" s="77"/>
      <c r="Z58" s="77"/>
      <c r="AA58" s="77"/>
      <c r="AB58" s="77"/>
      <c r="AC58" s="77"/>
    </row>
    <row r="59" spans="20:29" x14ac:dyDescent="0.2">
      <c r="T59" s="92"/>
      <c r="Y59" s="77"/>
      <c r="Z59" s="77"/>
      <c r="AA59" s="77"/>
      <c r="AB59" s="77"/>
      <c r="AC59" s="77"/>
    </row>
    <row r="60" spans="20:29" x14ac:dyDescent="0.2">
      <c r="T60" s="92"/>
      <c r="Y60" s="77"/>
      <c r="Z60" s="77"/>
      <c r="AA60" s="77"/>
      <c r="AB60" s="77"/>
      <c r="AC60" s="77"/>
    </row>
    <row r="61" spans="20:29" x14ac:dyDescent="0.2">
      <c r="T61" s="92"/>
      <c r="Y61" s="77"/>
      <c r="Z61" s="77"/>
      <c r="AA61" s="77"/>
      <c r="AB61" s="77"/>
      <c r="AC61" s="77"/>
    </row>
    <row r="62" spans="20:29" x14ac:dyDescent="0.2">
      <c r="T62" s="92"/>
      <c r="Y62" s="77"/>
      <c r="Z62" s="77"/>
      <c r="AA62" s="77"/>
      <c r="AB62" s="77"/>
      <c r="AC62" s="77"/>
    </row>
    <row r="63" spans="20:29" x14ac:dyDescent="0.2">
      <c r="T63" s="92"/>
      <c r="Y63" s="77"/>
      <c r="Z63" s="77"/>
      <c r="AA63" s="77"/>
      <c r="AB63" s="77"/>
      <c r="AC63" s="77"/>
    </row>
    <row r="64" spans="20:29" x14ac:dyDescent="0.2">
      <c r="T64" s="92"/>
      <c r="Y64" s="77"/>
      <c r="Z64" s="77"/>
      <c r="AA64" s="77"/>
      <c r="AB64" s="77"/>
      <c r="AC64" s="77"/>
    </row>
    <row r="65" spans="2:29" x14ac:dyDescent="0.2">
      <c r="T65" s="92"/>
      <c r="Y65" s="77"/>
      <c r="Z65" s="77"/>
      <c r="AA65" s="77"/>
      <c r="AB65" s="77"/>
      <c r="AC65" s="77"/>
    </row>
    <row r="66" spans="2:29" x14ac:dyDescent="0.2">
      <c r="Y66" s="77"/>
      <c r="Z66" s="77"/>
      <c r="AA66" s="77"/>
      <c r="AB66" s="77"/>
      <c r="AC66" s="77"/>
    </row>
    <row r="67" spans="2:29" x14ac:dyDescent="0.2">
      <c r="Y67" s="77"/>
      <c r="Z67" s="77"/>
      <c r="AA67" s="77"/>
      <c r="AB67" s="77"/>
      <c r="AC67" s="77"/>
    </row>
    <row r="68" spans="2:29" x14ac:dyDescent="0.2">
      <c r="Y68" s="77"/>
      <c r="Z68" s="77"/>
      <c r="AA68" s="77"/>
      <c r="AB68" s="77"/>
      <c r="AC68" s="77"/>
    </row>
    <row r="69" spans="2:29" x14ac:dyDescent="0.2">
      <c r="Y69" s="77"/>
      <c r="Z69" s="77"/>
      <c r="AA69" s="77"/>
      <c r="AB69" s="77"/>
      <c r="AC69" s="77"/>
    </row>
    <row r="70" spans="2:29" x14ac:dyDescent="0.2">
      <c r="B70" s="69">
        <f>SUM(B65:B67)</f>
        <v>0</v>
      </c>
      <c r="Y70" s="77"/>
      <c r="Z70" s="77"/>
      <c r="AA70" s="77"/>
      <c r="AB70" s="77"/>
      <c r="AC70" s="77"/>
    </row>
    <row r="71" spans="2:29" x14ac:dyDescent="0.2">
      <c r="B71" s="69">
        <f>SUM(D65:D67)</f>
        <v>0</v>
      </c>
      <c r="Y71" s="77"/>
      <c r="Z71" s="77"/>
      <c r="AA71" s="77"/>
      <c r="AB71" s="77"/>
      <c r="AC71" s="77"/>
    </row>
    <row r="72" spans="2:29" x14ac:dyDescent="0.2">
      <c r="Y72" s="77"/>
      <c r="Z72" s="77"/>
      <c r="AA72" s="77"/>
      <c r="AB72" s="77"/>
      <c r="AC72" s="77"/>
    </row>
    <row r="73" spans="2:29" x14ac:dyDescent="0.2">
      <c r="Y73" s="77"/>
      <c r="Z73" s="77"/>
      <c r="AA73" s="77"/>
      <c r="AB73" s="77"/>
      <c r="AC73" s="77"/>
    </row>
    <row r="74" spans="2:29" x14ac:dyDescent="0.2">
      <c r="Y74" s="77"/>
      <c r="Z74" s="77"/>
      <c r="AA74" s="77"/>
      <c r="AB74" s="77"/>
      <c r="AC74" s="77"/>
    </row>
    <row r="75" spans="2:29" x14ac:dyDescent="0.2">
      <c r="Y75" s="77"/>
      <c r="Z75" s="77"/>
      <c r="AA75" s="77"/>
      <c r="AB75" s="77"/>
      <c r="AC75" s="77"/>
    </row>
    <row r="76" spans="2:29" x14ac:dyDescent="0.2">
      <c r="Y76" s="77"/>
      <c r="Z76" s="77"/>
      <c r="AA76" s="77"/>
      <c r="AB76" s="77"/>
      <c r="AC76" s="77"/>
    </row>
    <row r="77" spans="2:29" x14ac:dyDescent="0.2">
      <c r="Y77" s="77"/>
      <c r="Z77" s="77"/>
      <c r="AA77" s="77"/>
      <c r="AB77" s="77"/>
      <c r="AC77" s="77"/>
    </row>
    <row r="78" spans="2:29" x14ac:dyDescent="0.2">
      <c r="Y78" s="77"/>
      <c r="Z78" s="77"/>
      <c r="AA78" s="77"/>
      <c r="AB78" s="77"/>
      <c r="AC78" s="77"/>
    </row>
    <row r="79" spans="2:29" x14ac:dyDescent="0.2">
      <c r="Y79" s="77"/>
      <c r="Z79" s="77"/>
      <c r="AA79" s="77"/>
      <c r="AB79" s="77"/>
      <c r="AC79" s="77"/>
    </row>
    <row r="80" spans="2:29" x14ac:dyDescent="0.2">
      <c r="Y80" s="77"/>
      <c r="Z80" s="77"/>
      <c r="AA80" s="77"/>
      <c r="AB80" s="77"/>
      <c r="AC80" s="77"/>
    </row>
    <row r="81" spans="8:29" x14ac:dyDescent="0.2">
      <c r="Y81" s="77"/>
      <c r="Z81" s="77"/>
      <c r="AA81" s="77"/>
      <c r="AB81" s="77"/>
      <c r="AC81" s="77"/>
    </row>
    <row r="82" spans="8:29" x14ac:dyDescent="0.2">
      <c r="Y82" s="77"/>
      <c r="Z82" s="77"/>
      <c r="AA82" s="77"/>
      <c r="AB82" s="77"/>
      <c r="AC82" s="77"/>
    </row>
    <row r="83" spans="8:29" x14ac:dyDescent="0.2">
      <c r="Y83" s="77"/>
      <c r="Z83" s="77"/>
      <c r="AA83" s="77"/>
      <c r="AB83" s="77"/>
      <c r="AC83" s="77"/>
    </row>
    <row r="84" spans="8:29" x14ac:dyDescent="0.2">
      <c r="Y84" s="77"/>
      <c r="Z84" s="77"/>
      <c r="AA84" s="77"/>
      <c r="AB84" s="77"/>
      <c r="AC84" s="77"/>
    </row>
    <row r="85" spans="8:29" x14ac:dyDescent="0.2">
      <c r="Y85" s="77"/>
      <c r="Z85" s="77"/>
      <c r="AA85" s="77"/>
      <c r="AB85" s="77"/>
      <c r="AC85" s="77"/>
    </row>
    <row r="86" spans="8:29" x14ac:dyDescent="0.2">
      <c r="Z86" s="77"/>
      <c r="AA86" s="77"/>
      <c r="AB86" s="77"/>
    </row>
    <row r="93" spans="8:29" x14ac:dyDescent="0.2">
      <c r="H93" s="103"/>
    </row>
    <row r="94" spans="8:29" x14ac:dyDescent="0.2">
      <c r="H94" s="103"/>
    </row>
    <row r="110" spans="8:8" x14ac:dyDescent="0.2">
      <c r="H110" s="103"/>
    </row>
    <row r="111" spans="8:8" x14ac:dyDescent="0.2">
      <c r="H111" s="103"/>
    </row>
  </sheetData>
  <customSheetViews>
    <customSheetView guid="{41816220-B35C-45A9-9EE2-EC676D322318}">
      <selection activeCell="M40" sqref="M40"/>
      <pageMargins left="0.7" right="0.7" top="0.75" bottom="0.75" header="0.3" footer="0.3"/>
      <pageSetup paperSize="9" orientation="portrait" r:id="rId1"/>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customSheetView>
  </customSheetViews>
  <mergeCells count="4">
    <mergeCell ref="B3:J3"/>
    <mergeCell ref="L3:N3"/>
    <mergeCell ref="P3:X3"/>
    <mergeCell ref="Z3:AB3"/>
  </mergeCells>
  <pageMargins left="0.7" right="0.7" top="0.75" bottom="0.75" header="0.3" footer="0.3"/>
  <pageSetup paperSize="9" orientation="portrait" r:id="rId2"/>
  <headerFooter>
    <oddHeader>&amp;L&amp;"Times New Roman,Regular"&amp;12&amp;K000000 </oddHeader>
    <evenHeader>&amp;L&amp;"Times New Roman,Regular"&amp;12&amp;K000000 </evenHeader>
    <firstHeader>&amp;L&amp;"Times New Roman,Regular"&amp;12&amp;K000000 </firstHead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CC"/>
    <pageSetUpPr autoPageBreaks="0"/>
  </sheetPr>
  <dimension ref="B2:K58"/>
  <sheetViews>
    <sheetView zoomScaleNormal="100" workbookViewId="0"/>
  </sheetViews>
  <sheetFormatPr defaultRowHeight="15" x14ac:dyDescent="0.25"/>
  <cols>
    <col min="2" max="2" width="53.5703125" customWidth="1"/>
    <col min="3" max="3" width="19.7109375" customWidth="1"/>
    <col min="4" max="4" width="27.7109375" customWidth="1"/>
    <col min="5" max="5" width="17" customWidth="1"/>
    <col min="6" max="6" width="11" style="172" bestFit="1" customWidth="1"/>
    <col min="7" max="7" width="57.85546875" customWidth="1"/>
    <col min="8" max="8" width="19.140625" customWidth="1"/>
    <col min="9" max="9" width="26.7109375" bestFit="1" customWidth="1"/>
    <col min="10" max="10" width="16.140625" customWidth="1"/>
  </cols>
  <sheetData>
    <row r="2" spans="2:11" ht="15.75" thickBot="1" x14ac:dyDescent="0.3"/>
    <row r="3" spans="2:11" ht="15.75" thickBot="1" x14ac:dyDescent="0.3">
      <c r="B3" s="221" t="s">
        <v>413</v>
      </c>
      <c r="C3" s="222"/>
      <c r="D3" s="222"/>
      <c r="E3" s="223"/>
      <c r="G3" s="221" t="s">
        <v>414</v>
      </c>
      <c r="H3" s="222"/>
      <c r="I3" s="222"/>
      <c r="J3" s="223"/>
    </row>
    <row r="4" spans="2:11" ht="15.75" thickBot="1" x14ac:dyDescent="0.3">
      <c r="B4" s="110"/>
      <c r="C4" s="111" t="s">
        <v>293</v>
      </c>
      <c r="D4" s="111" t="s">
        <v>412</v>
      </c>
      <c r="E4" s="112" t="s">
        <v>59</v>
      </c>
      <c r="G4" s="110"/>
      <c r="H4" s="111" t="s">
        <v>293</v>
      </c>
      <c r="I4" s="111" t="s">
        <v>415</v>
      </c>
      <c r="J4" s="112" t="s">
        <v>59</v>
      </c>
    </row>
    <row r="5" spans="2:11" x14ac:dyDescent="0.25">
      <c r="B5" s="113" t="s">
        <v>53</v>
      </c>
      <c r="C5" s="114"/>
      <c r="D5" s="114"/>
      <c r="E5" s="115"/>
      <c r="G5" s="113" t="s">
        <v>53</v>
      </c>
      <c r="H5" s="114"/>
      <c r="I5" s="114"/>
      <c r="J5" s="115"/>
    </row>
    <row r="6" spans="2:11" x14ac:dyDescent="0.25">
      <c r="B6" s="116" t="s">
        <v>41</v>
      </c>
      <c r="C6" s="117">
        <v>220740.31</v>
      </c>
      <c r="D6" s="117">
        <v>280140.39</v>
      </c>
      <c r="E6" s="118" t="s">
        <v>418</v>
      </c>
      <c r="G6" s="116" t="s">
        <v>41</v>
      </c>
      <c r="H6" s="117">
        <v>276677.52</v>
      </c>
      <c r="I6" s="117">
        <v>293306.64</v>
      </c>
      <c r="J6" s="118" t="s">
        <v>421</v>
      </c>
      <c r="K6" s="171"/>
    </row>
    <row r="7" spans="2:11" x14ac:dyDescent="0.25">
      <c r="B7" s="116" t="s">
        <v>42</v>
      </c>
      <c r="C7" s="117">
        <v>273224.53999999998</v>
      </c>
      <c r="D7" s="117">
        <v>345512.26</v>
      </c>
      <c r="E7" s="118" t="s">
        <v>419</v>
      </c>
      <c r="G7" s="116" t="s">
        <v>42</v>
      </c>
      <c r="H7" s="117">
        <v>418664.37</v>
      </c>
      <c r="I7" s="117">
        <v>451371.11</v>
      </c>
      <c r="J7" s="118" t="s">
        <v>422</v>
      </c>
      <c r="K7" s="171"/>
    </row>
    <row r="8" spans="2:11" x14ac:dyDescent="0.25">
      <c r="B8" s="116" t="s">
        <v>43</v>
      </c>
      <c r="C8" s="119">
        <v>82.051848000000007</v>
      </c>
      <c r="D8" s="119">
        <v>81.612277000000006</v>
      </c>
      <c r="E8" s="121" t="s">
        <v>295</v>
      </c>
      <c r="G8" s="116" t="s">
        <v>43</v>
      </c>
      <c r="H8" s="119">
        <v>68.020396000000005</v>
      </c>
      <c r="I8" s="119">
        <v>67.129071999999994</v>
      </c>
      <c r="J8" s="121" t="s">
        <v>305</v>
      </c>
      <c r="K8" s="171"/>
    </row>
    <row r="9" spans="2:11" x14ac:dyDescent="0.25">
      <c r="B9" s="116" t="s">
        <v>44</v>
      </c>
      <c r="C9" s="117">
        <v>73822.278000000006</v>
      </c>
      <c r="D9" s="117">
        <v>88187.145000000004</v>
      </c>
      <c r="E9" s="118" t="s">
        <v>420</v>
      </c>
      <c r="G9" s="116" t="s">
        <v>44</v>
      </c>
      <c r="H9" s="117">
        <v>111659.15</v>
      </c>
      <c r="I9" s="117">
        <v>112511.65</v>
      </c>
      <c r="J9" s="118">
        <v>852.49559999999997</v>
      </c>
      <c r="K9" s="171"/>
    </row>
    <row r="10" spans="2:11" x14ac:dyDescent="0.25">
      <c r="B10" s="116" t="s">
        <v>45</v>
      </c>
      <c r="C10" s="119">
        <v>3.0269072000000001</v>
      </c>
      <c r="D10" s="119">
        <v>3.2477315</v>
      </c>
      <c r="E10" s="120" t="s">
        <v>67</v>
      </c>
      <c r="G10" s="116" t="s">
        <v>45</v>
      </c>
      <c r="H10" s="119">
        <v>2.5696799000000001</v>
      </c>
      <c r="I10" s="119">
        <v>2.7347572000000002</v>
      </c>
      <c r="J10" s="120" t="s">
        <v>67</v>
      </c>
      <c r="K10" s="171"/>
    </row>
    <row r="11" spans="2:11" x14ac:dyDescent="0.25">
      <c r="B11" s="116" t="s">
        <v>46</v>
      </c>
      <c r="C11" s="117">
        <v>28.855</v>
      </c>
      <c r="D11" s="117">
        <v>30.382009</v>
      </c>
      <c r="E11" s="121" t="s">
        <v>297</v>
      </c>
      <c r="G11" s="116" t="s">
        <v>46</v>
      </c>
      <c r="H11" s="117">
        <v>23.681407</v>
      </c>
      <c r="I11" s="117">
        <v>25.127015</v>
      </c>
      <c r="J11" s="121" t="s">
        <v>203</v>
      </c>
      <c r="K11" s="171"/>
    </row>
    <row r="12" spans="2:11" s="109" customFormat="1" x14ac:dyDescent="0.25">
      <c r="B12" s="116" t="s">
        <v>369</v>
      </c>
      <c r="C12" s="117">
        <v>7.56</v>
      </c>
      <c r="D12" s="117">
        <v>12.96</v>
      </c>
      <c r="E12" s="121" t="s">
        <v>370</v>
      </c>
      <c r="F12" s="172"/>
      <c r="G12" s="116" t="s">
        <v>369</v>
      </c>
      <c r="H12" s="117">
        <v>13.96</v>
      </c>
      <c r="I12" s="117">
        <v>14.41</v>
      </c>
      <c r="J12" s="121">
        <v>0.4</v>
      </c>
      <c r="K12" s="171"/>
    </row>
    <row r="13" spans="2:11" x14ac:dyDescent="0.25">
      <c r="B13" s="116" t="s">
        <v>47</v>
      </c>
      <c r="C13" s="117">
        <v>1253.9484</v>
      </c>
      <c r="D13" s="117">
        <v>1677.6251999999999</v>
      </c>
      <c r="E13" s="118" t="s">
        <v>298</v>
      </c>
      <c r="G13" s="116" t="s">
        <v>47</v>
      </c>
      <c r="H13" s="117">
        <v>1677.5210999999999</v>
      </c>
      <c r="I13" s="117">
        <v>2087.7505999999998</v>
      </c>
      <c r="J13" s="118" t="s">
        <v>306</v>
      </c>
      <c r="K13" s="171"/>
    </row>
    <row r="14" spans="2:11" x14ac:dyDescent="0.25">
      <c r="B14" s="116" t="s">
        <v>48</v>
      </c>
      <c r="C14" s="134">
        <v>2.7710762</v>
      </c>
      <c r="D14" s="134">
        <v>2.7378320999999999</v>
      </c>
      <c r="E14" s="121" t="s">
        <v>294</v>
      </c>
      <c r="G14" s="116" t="s">
        <v>48</v>
      </c>
      <c r="H14" s="119">
        <v>2.6809753000000001</v>
      </c>
      <c r="I14" s="119">
        <v>2.6847411999999999</v>
      </c>
      <c r="J14" s="121">
        <v>3.76583E-3</v>
      </c>
      <c r="K14" s="171"/>
    </row>
    <row r="15" spans="2:11" x14ac:dyDescent="0.25">
      <c r="B15" s="116" t="s">
        <v>58</v>
      </c>
      <c r="C15" s="122"/>
      <c r="D15" s="122"/>
      <c r="E15" s="118"/>
      <c r="G15" s="116" t="s">
        <v>58</v>
      </c>
      <c r="H15" s="122"/>
      <c r="I15" s="122"/>
      <c r="J15" s="118"/>
      <c r="K15" s="171"/>
    </row>
    <row r="16" spans="2:11" x14ac:dyDescent="0.25">
      <c r="B16" s="123" t="s">
        <v>49</v>
      </c>
      <c r="C16" s="119">
        <v>91.639737999999994</v>
      </c>
      <c r="D16" s="119">
        <v>86.854243999999994</v>
      </c>
      <c r="E16" s="121" t="s">
        <v>299</v>
      </c>
      <c r="G16" s="123" t="s">
        <v>49</v>
      </c>
      <c r="H16" s="119">
        <v>74.794694000000007</v>
      </c>
      <c r="I16" s="119">
        <v>71.996170000000006</v>
      </c>
      <c r="J16" s="121" t="s">
        <v>307</v>
      </c>
      <c r="K16" s="171"/>
    </row>
    <row r="17" spans="2:11" x14ac:dyDescent="0.25">
      <c r="B17" s="123" t="s">
        <v>50</v>
      </c>
      <c r="C17" s="119">
        <v>7.3245505</v>
      </c>
      <c r="D17" s="119">
        <v>12.100246</v>
      </c>
      <c r="E17" s="121" t="s">
        <v>300</v>
      </c>
      <c r="G17" s="123" t="s">
        <v>50</v>
      </c>
      <c r="H17" s="119">
        <v>12.160455000000001</v>
      </c>
      <c r="I17" s="119">
        <v>16.945906999999998</v>
      </c>
      <c r="J17" s="121" t="s">
        <v>300</v>
      </c>
      <c r="K17" s="171"/>
    </row>
    <row r="18" spans="2:11" x14ac:dyDescent="0.25">
      <c r="B18" s="123" t="s">
        <v>51</v>
      </c>
      <c r="C18" s="119">
        <v>1.0357113</v>
      </c>
      <c r="D18" s="119">
        <v>1.0455105</v>
      </c>
      <c r="E18" s="121">
        <v>9.7991299999999996E-3</v>
      </c>
      <c r="G18" s="123" t="s">
        <v>51</v>
      </c>
      <c r="H18" s="119">
        <v>13.044852000000001</v>
      </c>
      <c r="I18" s="119">
        <v>11.057922</v>
      </c>
      <c r="J18" s="121" t="s">
        <v>308</v>
      </c>
      <c r="K18" s="171"/>
    </row>
    <row r="19" spans="2:11" x14ac:dyDescent="0.25">
      <c r="B19" s="124" t="s">
        <v>52</v>
      </c>
      <c r="C19" s="122"/>
      <c r="D19" s="122"/>
      <c r="E19" s="118"/>
      <c r="G19" s="124" t="s">
        <v>52</v>
      </c>
      <c r="H19" s="122"/>
      <c r="I19" s="122"/>
      <c r="J19" s="118"/>
      <c r="K19" s="171"/>
    </row>
    <row r="20" spans="2:11" x14ac:dyDescent="0.25">
      <c r="B20" s="116" t="s">
        <v>54</v>
      </c>
      <c r="C20" s="117">
        <v>34.526057999999999</v>
      </c>
      <c r="D20" s="117">
        <v>33.799968999999997</v>
      </c>
      <c r="E20" s="121" t="s">
        <v>301</v>
      </c>
      <c r="G20" s="116" t="s">
        <v>54</v>
      </c>
      <c r="H20" s="117">
        <v>42.105338000000003</v>
      </c>
      <c r="I20" s="117">
        <v>40.782671000000001</v>
      </c>
      <c r="J20" s="121" t="s">
        <v>296</v>
      </c>
      <c r="K20" s="171"/>
    </row>
    <row r="21" spans="2:11" x14ac:dyDescent="0.25">
      <c r="B21" s="116" t="s">
        <v>55</v>
      </c>
      <c r="C21" s="119">
        <v>64.255531000000005</v>
      </c>
      <c r="D21" s="119">
        <v>84.378844000000001</v>
      </c>
      <c r="E21" s="121" t="s">
        <v>302</v>
      </c>
      <c r="G21" s="116" t="s">
        <v>55</v>
      </c>
      <c r="H21" s="119">
        <v>75.710676000000007</v>
      </c>
      <c r="I21" s="119">
        <v>86.213498999999999</v>
      </c>
      <c r="J21" s="121" t="s">
        <v>309</v>
      </c>
      <c r="K21" s="171"/>
    </row>
    <row r="22" spans="2:11" x14ac:dyDescent="0.25">
      <c r="B22" s="116" t="s">
        <v>56</v>
      </c>
      <c r="C22" s="119">
        <v>96.395724999999999</v>
      </c>
      <c r="D22" s="119">
        <v>96.801968000000002</v>
      </c>
      <c r="E22" s="121">
        <v>0.40624344000000001</v>
      </c>
      <c r="G22" s="116" t="s">
        <v>56</v>
      </c>
      <c r="H22" s="119">
        <v>93.351231999999996</v>
      </c>
      <c r="I22" s="119">
        <v>93.489707999999993</v>
      </c>
      <c r="J22" s="121">
        <v>0.13847615999999999</v>
      </c>
      <c r="K22" s="171"/>
    </row>
    <row r="23" spans="2:11" x14ac:dyDescent="0.25">
      <c r="B23" s="116" t="s">
        <v>57</v>
      </c>
      <c r="C23" s="135"/>
      <c r="D23" s="122"/>
      <c r="E23" s="120"/>
      <c r="G23" s="116" t="s">
        <v>57</v>
      </c>
      <c r="H23" s="122"/>
      <c r="I23" s="122"/>
      <c r="J23" s="120"/>
      <c r="K23" s="171"/>
    </row>
    <row r="24" spans="2:11" x14ac:dyDescent="0.25">
      <c r="B24" s="123" t="s">
        <v>61</v>
      </c>
      <c r="C24" s="119">
        <v>33.921616999999998</v>
      </c>
      <c r="D24" s="119">
        <v>22.140221</v>
      </c>
      <c r="E24" s="121" t="s">
        <v>303</v>
      </c>
      <c r="G24" s="123" t="s">
        <v>61</v>
      </c>
      <c r="H24" s="119">
        <v>38.739735000000003</v>
      </c>
      <c r="I24" s="119">
        <v>23.456199000000002</v>
      </c>
      <c r="J24" s="121" t="s">
        <v>310</v>
      </c>
      <c r="K24" s="171"/>
    </row>
    <row r="25" spans="2:11" x14ac:dyDescent="0.25">
      <c r="B25" s="123" t="s">
        <v>62</v>
      </c>
      <c r="C25" s="119">
        <v>26.762781</v>
      </c>
      <c r="D25" s="119">
        <v>39.714022</v>
      </c>
      <c r="E25" s="120" t="s">
        <v>304</v>
      </c>
      <c r="G25" s="123" t="s">
        <v>62</v>
      </c>
      <c r="H25" s="119">
        <v>27.937460999999999</v>
      </c>
      <c r="I25" s="119">
        <v>34.753470999999998</v>
      </c>
      <c r="J25" s="120" t="s">
        <v>311</v>
      </c>
      <c r="K25" s="171"/>
    </row>
    <row r="26" spans="2:11" x14ac:dyDescent="0.25">
      <c r="B26" s="123" t="s">
        <v>63</v>
      </c>
      <c r="C26" s="119">
        <v>24.583644</v>
      </c>
      <c r="D26" s="119">
        <v>24.292743000000002</v>
      </c>
      <c r="E26" s="121">
        <v>-0.29090112000000001</v>
      </c>
      <c r="G26" s="123" t="s">
        <v>63</v>
      </c>
      <c r="H26" s="119">
        <v>22.394188</v>
      </c>
      <c r="I26" s="119">
        <v>26.471996000000001</v>
      </c>
      <c r="J26" s="121" t="s">
        <v>312</v>
      </c>
      <c r="K26" s="171"/>
    </row>
    <row r="27" spans="2:11" x14ac:dyDescent="0.25">
      <c r="B27" s="123" t="s">
        <v>180</v>
      </c>
      <c r="C27" s="119">
        <v>10.191399000000001</v>
      </c>
      <c r="D27" s="119">
        <v>9.3942189000000003</v>
      </c>
      <c r="E27" s="121">
        <v>-0.79718051000000001</v>
      </c>
      <c r="G27" s="123" t="s">
        <v>180</v>
      </c>
      <c r="H27" s="119">
        <v>8.0859127999999991</v>
      </c>
      <c r="I27" s="119">
        <v>11.010052999999999</v>
      </c>
      <c r="J27" s="120" t="s">
        <v>313</v>
      </c>
      <c r="K27" s="171"/>
    </row>
    <row r="28" spans="2:11" ht="15.75" thickBot="1" x14ac:dyDescent="0.3">
      <c r="B28" s="123" t="s">
        <v>64</v>
      </c>
      <c r="C28" s="119">
        <v>4.5405585000000004</v>
      </c>
      <c r="D28" s="119">
        <v>4.4587946000000001</v>
      </c>
      <c r="E28" s="121">
        <v>-8.1763870000000002E-2</v>
      </c>
      <c r="G28" s="123" t="s">
        <v>64</v>
      </c>
      <c r="H28" s="119">
        <v>2.8427036999999999</v>
      </c>
      <c r="I28" s="119">
        <v>4.3082814999999997</v>
      </c>
      <c r="J28" s="120" t="s">
        <v>297</v>
      </c>
      <c r="K28" s="171"/>
    </row>
    <row r="29" spans="2:11" x14ac:dyDescent="0.25">
      <c r="B29" s="125" t="s">
        <v>175</v>
      </c>
      <c r="C29" s="126"/>
      <c r="D29" s="126"/>
      <c r="E29" s="127"/>
      <c r="G29" s="125" t="s">
        <v>175</v>
      </c>
      <c r="H29" s="126"/>
      <c r="I29" s="126"/>
      <c r="J29" s="127"/>
      <c r="K29" s="171"/>
    </row>
    <row r="30" spans="2:11" x14ac:dyDescent="0.25">
      <c r="B30" s="128" t="s">
        <v>76</v>
      </c>
      <c r="C30" s="129"/>
      <c r="D30" s="129"/>
      <c r="E30" s="130"/>
      <c r="G30" s="128" t="s">
        <v>76</v>
      </c>
      <c r="H30" s="129"/>
      <c r="I30" s="129"/>
      <c r="J30" s="130"/>
      <c r="K30" s="171"/>
    </row>
    <row r="31" spans="2:11" x14ac:dyDescent="0.25">
      <c r="B31" s="128" t="s">
        <v>174</v>
      </c>
      <c r="C31" s="129"/>
      <c r="D31" s="129"/>
      <c r="E31" s="130"/>
      <c r="G31" s="128" t="s">
        <v>174</v>
      </c>
      <c r="H31" s="129"/>
      <c r="I31" s="129"/>
      <c r="J31" s="130"/>
      <c r="K31" s="171"/>
    </row>
    <row r="32" spans="2:11" ht="15.75" thickBot="1" x14ac:dyDescent="0.3">
      <c r="B32" s="131" t="s">
        <v>176</v>
      </c>
      <c r="C32" s="132"/>
      <c r="D32" s="132"/>
      <c r="E32" s="133"/>
      <c r="G32" s="131" t="s">
        <v>176</v>
      </c>
      <c r="H32" s="132"/>
      <c r="I32" s="132"/>
      <c r="J32" s="133"/>
      <c r="K32" s="171"/>
    </row>
    <row r="34" spans="2:11" x14ac:dyDescent="0.25">
      <c r="B34" s="109"/>
      <c r="C34" s="109"/>
      <c r="D34" s="109"/>
      <c r="E34" s="109"/>
      <c r="G34" s="109"/>
    </row>
    <row r="35" spans="2:11" x14ac:dyDescent="0.25">
      <c r="B35" s="109"/>
      <c r="C35" s="109"/>
      <c r="D35" s="109"/>
      <c r="E35" s="109"/>
      <c r="G35" s="109"/>
      <c r="H35" s="109"/>
      <c r="I35" s="109"/>
      <c r="J35" s="109"/>
    </row>
    <row r="36" spans="2:11" x14ac:dyDescent="0.25">
      <c r="B36" s="109"/>
      <c r="C36" s="109"/>
      <c r="D36" s="109"/>
      <c r="E36" s="109"/>
      <c r="G36" s="109"/>
      <c r="H36" s="109"/>
      <c r="I36" s="109"/>
      <c r="J36" s="109"/>
      <c r="K36" s="109"/>
    </row>
    <row r="37" spans="2:11" x14ac:dyDescent="0.25">
      <c r="B37" s="109"/>
      <c r="C37" s="109"/>
      <c r="D37" s="109"/>
      <c r="E37" s="109"/>
      <c r="G37" s="109"/>
      <c r="H37" s="109"/>
      <c r="I37" s="109"/>
      <c r="J37" s="109"/>
      <c r="K37" s="109"/>
    </row>
    <row r="38" spans="2:11" x14ac:dyDescent="0.25">
      <c r="B38" s="109"/>
      <c r="C38" s="109"/>
      <c r="D38" s="109"/>
      <c r="E38" s="109"/>
      <c r="G38" s="109"/>
      <c r="H38" s="109"/>
      <c r="I38" s="109"/>
      <c r="J38" s="109"/>
      <c r="K38" s="109"/>
    </row>
    <row r="39" spans="2:11" x14ac:dyDescent="0.25">
      <c r="B39" s="109"/>
      <c r="C39" s="109"/>
      <c r="D39" s="109"/>
      <c r="E39" s="109"/>
      <c r="G39" s="109"/>
      <c r="H39" s="109"/>
      <c r="I39" s="109"/>
      <c r="J39" s="109"/>
      <c r="K39" s="109"/>
    </row>
    <row r="40" spans="2:11" x14ac:dyDescent="0.25">
      <c r="B40" s="109"/>
      <c r="C40" s="109"/>
      <c r="D40" s="109"/>
      <c r="E40" s="109"/>
      <c r="G40" s="109"/>
      <c r="H40" s="109"/>
      <c r="I40" s="109"/>
      <c r="J40" s="109"/>
      <c r="K40" s="109"/>
    </row>
    <row r="41" spans="2:11" x14ac:dyDescent="0.25">
      <c r="B41" s="109"/>
      <c r="C41" s="109"/>
      <c r="D41" s="109"/>
      <c r="E41" s="109"/>
      <c r="G41" s="109"/>
      <c r="H41" s="109"/>
      <c r="I41" s="109"/>
      <c r="J41" s="109"/>
      <c r="K41" s="109"/>
    </row>
    <row r="42" spans="2:11" x14ac:dyDescent="0.25">
      <c r="B42" s="109"/>
      <c r="C42" s="109"/>
      <c r="D42" s="109"/>
      <c r="E42" s="109"/>
      <c r="G42" s="109"/>
      <c r="H42" s="109"/>
      <c r="I42" s="109"/>
      <c r="J42" s="109"/>
      <c r="K42" s="109"/>
    </row>
    <row r="43" spans="2:11" x14ac:dyDescent="0.25">
      <c r="B43" s="109"/>
      <c r="C43" s="109"/>
      <c r="D43" s="109"/>
      <c r="E43" s="109"/>
      <c r="G43" s="109"/>
      <c r="H43" s="109"/>
      <c r="I43" s="109"/>
      <c r="J43" s="109"/>
      <c r="K43" s="109"/>
    </row>
    <row r="44" spans="2:11" x14ac:dyDescent="0.25">
      <c r="B44" s="109"/>
      <c r="C44" s="109"/>
      <c r="D44" s="109"/>
      <c r="E44" s="109"/>
      <c r="G44" s="109"/>
      <c r="H44" s="109"/>
      <c r="I44" s="109"/>
      <c r="J44" s="109"/>
      <c r="K44" s="109"/>
    </row>
    <row r="45" spans="2:11" x14ac:dyDescent="0.25">
      <c r="B45" s="109"/>
      <c r="C45" s="109"/>
      <c r="D45" s="109"/>
      <c r="E45" s="109"/>
      <c r="G45" s="109"/>
      <c r="H45" s="109"/>
      <c r="I45" s="109"/>
      <c r="J45" s="109"/>
      <c r="K45" s="109"/>
    </row>
    <row r="46" spans="2:11" x14ac:dyDescent="0.25">
      <c r="B46" s="109"/>
      <c r="C46" s="109"/>
      <c r="D46" s="109"/>
      <c r="E46" s="109"/>
      <c r="G46" s="109"/>
      <c r="H46" s="109"/>
      <c r="I46" s="109"/>
      <c r="J46" s="109"/>
      <c r="K46" s="109"/>
    </row>
    <row r="47" spans="2:11" x14ac:dyDescent="0.25">
      <c r="B47" s="109"/>
      <c r="C47" s="109"/>
      <c r="D47" s="109"/>
      <c r="E47" s="109"/>
      <c r="G47" s="109"/>
      <c r="H47" s="109"/>
      <c r="I47" s="109"/>
      <c r="J47" s="109"/>
      <c r="K47" s="109"/>
    </row>
    <row r="48" spans="2:11" x14ac:dyDescent="0.25">
      <c r="B48" s="109"/>
      <c r="C48" s="109"/>
      <c r="D48" s="109"/>
      <c r="E48" s="109"/>
      <c r="G48" s="109"/>
      <c r="H48" s="109"/>
      <c r="I48" s="109"/>
      <c r="J48" s="109"/>
      <c r="K48" s="109"/>
    </row>
    <row r="49" spans="2:11" x14ac:dyDescent="0.25">
      <c r="B49" s="109"/>
      <c r="C49" s="109"/>
      <c r="D49" s="109"/>
      <c r="E49" s="109"/>
      <c r="G49" s="109"/>
      <c r="H49" s="109"/>
      <c r="I49" s="109"/>
      <c r="J49" s="109"/>
      <c r="K49" s="109"/>
    </row>
    <row r="50" spans="2:11" x14ac:dyDescent="0.25">
      <c r="B50" s="109"/>
      <c r="C50" s="109"/>
      <c r="D50" s="109"/>
      <c r="E50" s="109"/>
      <c r="G50" s="109"/>
      <c r="H50" s="109"/>
      <c r="I50" s="109"/>
      <c r="J50" s="109"/>
      <c r="K50" s="109"/>
    </row>
    <row r="51" spans="2:11" x14ac:dyDescent="0.25">
      <c r="B51" s="109"/>
      <c r="C51" s="109"/>
      <c r="D51" s="109"/>
      <c r="E51" s="109"/>
      <c r="G51" s="109"/>
      <c r="H51" s="109"/>
      <c r="I51" s="109"/>
      <c r="J51" s="109"/>
      <c r="K51" s="109"/>
    </row>
    <row r="52" spans="2:11" x14ac:dyDescent="0.25">
      <c r="B52" s="109"/>
      <c r="C52" s="109"/>
      <c r="D52" s="109"/>
      <c r="E52" s="109"/>
      <c r="G52" s="109"/>
      <c r="H52" s="109"/>
      <c r="I52" s="109"/>
      <c r="J52" s="109"/>
      <c r="K52" s="109"/>
    </row>
    <row r="53" spans="2:11" x14ac:dyDescent="0.25">
      <c r="B53" s="109"/>
      <c r="C53" s="109"/>
      <c r="D53" s="109"/>
      <c r="E53" s="109"/>
      <c r="G53" s="109"/>
      <c r="H53" s="109"/>
      <c r="I53" s="109"/>
      <c r="J53" s="109"/>
      <c r="K53" s="109"/>
    </row>
    <row r="54" spans="2:11" x14ac:dyDescent="0.25">
      <c r="B54" s="109"/>
      <c r="C54" s="109"/>
      <c r="D54" s="109"/>
      <c r="E54" s="109"/>
      <c r="G54" s="109"/>
      <c r="H54" s="109"/>
      <c r="I54" s="109"/>
      <c r="J54" s="109"/>
      <c r="K54" s="109"/>
    </row>
    <row r="55" spans="2:11" x14ac:dyDescent="0.25">
      <c r="B55" s="109"/>
      <c r="C55" s="109"/>
      <c r="D55" s="109"/>
      <c r="E55" s="109"/>
      <c r="G55" s="109"/>
      <c r="H55" s="109"/>
      <c r="I55" s="109"/>
      <c r="J55" s="109"/>
      <c r="K55" s="109"/>
    </row>
    <row r="56" spans="2:11" x14ac:dyDescent="0.25">
      <c r="B56" s="109"/>
      <c r="C56" s="109"/>
      <c r="D56" s="109"/>
      <c r="E56" s="109"/>
      <c r="G56" s="109"/>
      <c r="H56" s="109"/>
      <c r="I56" s="109"/>
      <c r="J56" s="109"/>
      <c r="K56" s="109"/>
    </row>
    <row r="57" spans="2:11" x14ac:dyDescent="0.25">
      <c r="G57" s="109"/>
      <c r="H57" s="109"/>
      <c r="I57" s="109"/>
      <c r="J57" s="109"/>
      <c r="K57" s="109"/>
    </row>
    <row r="58" spans="2:11" x14ac:dyDescent="0.25">
      <c r="G58" s="109"/>
      <c r="H58" s="109"/>
      <c r="I58" s="109"/>
      <c r="J58" s="109"/>
    </row>
  </sheetData>
  <customSheetViews>
    <customSheetView guid="{41816220-B35C-45A9-9EE2-EC676D322318}">
      <pageMargins left="0.7" right="0.7" top="0.75" bottom="0.75" header="0.3" footer="0.3"/>
      <pageSetup paperSize="9" orientation="portrait" r:id="rId1"/>
      <headerFooter>
        <oddHeader>&amp;L&amp;"Times New Roman,Regular"&amp;12&amp;K000000Central Bank of Ireland - RESTRICTED</oddHeader>
        <evenHeader>&amp;L&amp;"Times New Roman,Regular"&amp;12&amp;K000000Central Bank of Ireland - RESTRICTED</evenHeader>
        <firstHeader>&amp;L&amp;"Times New Roman,Regular"&amp;12&amp;K000000Central Bank of Ireland - RESTRICTED</firstHeader>
      </headerFooter>
    </customSheetView>
  </customSheetViews>
  <mergeCells count="2">
    <mergeCell ref="B3:E3"/>
    <mergeCell ref="G3:J3"/>
  </mergeCells>
  <pageMargins left="0.7" right="0.7" top="0.75" bottom="0.75" header="0.3" footer="0.3"/>
  <pageSetup paperSize="9" orientation="portrait" r:id="rId2"/>
  <headerFooter>
    <oddHeader>&amp;L&amp;"Times New Roman,Regular"&amp;12&amp;K000000 </oddHeader>
    <evenHeader>&amp;L&amp;"Times New Roman,Regular"&amp;12&amp;K000000 </evenHeader>
    <firstHeader>&amp;L&amp;"Times New Roman,Regular"&amp;12&amp;K000000 </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d="http://www.w3.org/2001/XMLSchema" xmlns:xsi="http://www.w3.org/2001/XMLSchema-instance" xmlns="http://www.boldonjames.com/2008/01/sie/internal/label" sislVersion="0" policy="a586b747-2a7c-4f57-bcd1-e81df5c8c005" origin="userSelected">
  <element uid="33ed6465-8d2f-4fab-bbbc-787e2c148707" value=""/>
  <element uid="28c775dd-3fa7-40f2-8368-0e7fa48abc25" value=""/>
</sisl>
</file>

<file path=customXml/itemProps1.xml><?xml version="1.0" encoding="utf-8"?>
<ds:datastoreItem xmlns:ds="http://schemas.openxmlformats.org/officeDocument/2006/customXml" ds:itemID="{0A22A8FF-9C99-4AB1-A616-DD969E424E07}">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vt:i4>
      </vt:variant>
    </vt:vector>
  </HeadingPairs>
  <TitlesOfParts>
    <vt:vector size="22" baseType="lpstr">
      <vt:lpstr>Summary</vt:lpstr>
      <vt:lpstr>The Mortgage Measures Framework</vt:lpstr>
      <vt:lpstr>New Lending Overview 2020</vt:lpstr>
      <vt:lpstr>Volume and Value by Month</vt:lpstr>
      <vt:lpstr>FTB Lending</vt:lpstr>
      <vt:lpstr>FTB LTV and LTI Distributions</vt:lpstr>
      <vt:lpstr>SSB Lending</vt:lpstr>
      <vt:lpstr>SSB LTV and LTI Distribution</vt:lpstr>
      <vt:lpstr>FTB and SSB Property Type</vt:lpstr>
      <vt:lpstr>Trend over Time in LTV and LTI</vt:lpstr>
      <vt:lpstr>Trend over Time in Income</vt:lpstr>
      <vt:lpstr>BTL Lending</vt:lpstr>
      <vt:lpstr>Allowances value over time</vt:lpstr>
      <vt:lpstr>Allowance Share by Month</vt:lpstr>
      <vt:lpstr>LTV Allowances - SSBs</vt:lpstr>
      <vt:lpstr>LTI Allowances - FTBs and SSBs</vt:lpstr>
      <vt:lpstr>Allocation of Allowances Chart </vt:lpstr>
      <vt:lpstr>LTV and House Price Scatterplot</vt:lpstr>
      <vt:lpstr>Allowance Share by Region</vt:lpstr>
      <vt:lpstr>Dublin FTB and SSB Allowances</vt:lpstr>
      <vt:lpstr>Dublin Non-Dublin LTI Trend</vt:lpstr>
      <vt:lpstr>Summary!Print_Area</vt:lpstr>
    </vt:vector>
  </TitlesOfParts>
  <Company>Central Bank of Ireland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Kinghan, Christina</dc:creator>
  <cp:keywords>Public</cp:keywords>
  <cp:lastModifiedBy>McEvoy, Garreth</cp:lastModifiedBy>
  <cp:lastPrinted>2019-04-30T08:27:56Z</cp:lastPrinted>
  <dcterms:created xsi:type="dcterms:W3CDTF">2019-03-15T16:43:56Z</dcterms:created>
  <dcterms:modified xsi:type="dcterms:W3CDTF">2021-06-08T10:04:11Z</dcterms:modified>
  <cp:category>Public</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d0dae300-2038-4d90-8c32-23668d3bdcca</vt:lpwstr>
  </property>
  <property fmtid="{D5CDD505-2E9C-101B-9397-08002B2CF9AE}" pid="3" name="bjSaver">
    <vt:lpwstr>OrMeIvinxZtAeEVmIdCGMvkUevMCV6SW</vt:lpwstr>
  </property>
  <property fmtid="{D5CDD505-2E9C-101B-9397-08002B2CF9AE}" pid="4" name="_AdHocReviewCycleID">
    <vt:i4>1726711552</vt:i4>
  </property>
  <property fmtid="{D5CDD505-2E9C-101B-9397-08002B2CF9AE}" pid="5" name="_NewReviewCycle">
    <vt:lpwstr/>
  </property>
  <property fmtid="{D5CDD505-2E9C-101B-9397-08002B2CF9AE}" pid="6" name="_EmailSubject">
    <vt:lpwstr>New EXcel file to upload </vt:lpwstr>
  </property>
  <property fmtid="{D5CDD505-2E9C-101B-9397-08002B2CF9AE}" pid="7" name="_AuthorEmail">
    <vt:lpwstr>Christina.Kinghan@centralbank.ie</vt:lpwstr>
  </property>
  <property fmtid="{D5CDD505-2E9C-101B-9397-08002B2CF9AE}" pid="8" name="_AuthorEmailDisplayName">
    <vt:lpwstr>Kinghan, Christina</vt:lpwstr>
  </property>
  <property fmtid="{D5CDD505-2E9C-101B-9397-08002B2CF9AE}" pid="9" name="{A44787D4-0540-4523-9961-78E4036D8C6D}">
    <vt:lpwstr>{058DA443-86F1-41AF-B498-6B193D5213F0}</vt:lpwstr>
  </property>
  <property fmtid="{D5CDD505-2E9C-101B-9397-08002B2CF9AE}" pid="10" name="_PreviousAdHocReviewCycleID">
    <vt:i4>722752089</vt:i4>
  </property>
  <property fmtid="{D5CDD505-2E9C-101B-9397-08002B2CF9AE}" pid="11" name="_ReviewingToolsShownOnce">
    <vt:lpwstr/>
  </property>
  <property fmtid="{D5CDD505-2E9C-101B-9397-08002B2CF9AE}" pid="12" name="bjDocumentSecurityLabel">
    <vt:lpwstr>Public</vt:lpwstr>
  </property>
  <property fmtid="{D5CDD505-2E9C-101B-9397-08002B2CF9AE}" pid="13" name="bjDocumentLabelXML">
    <vt:lpwstr>&lt;?xml version="1.0" encoding="us-ascii"?&gt;&lt;sisl xmlns:xsd="http://www.w3.org/2001/XMLSchema" xmlns:xsi="http://www.w3.org/2001/XMLSchema-instance" sislVersion="0" policy="a586b747-2a7c-4f57-bcd1-e81df5c8c005" origin="userSelected" xmlns="http://www.boldonj</vt:lpwstr>
  </property>
  <property fmtid="{D5CDD505-2E9C-101B-9397-08002B2CF9AE}" pid="14" name="bjDocumentLabelXML-0">
    <vt:lpwstr>ames.com/2008/01/sie/internal/label"&gt;&lt;element uid="33ed6465-8d2f-4fab-bbbc-787e2c148707" value="" /&gt;&lt;element uid="28c775dd-3fa7-40f2-8368-0e7fa48abc25" value="" /&gt;&lt;/sisl&gt;</vt:lpwstr>
  </property>
  <property fmtid="{D5CDD505-2E9C-101B-9397-08002B2CF9AE}" pid="15" name="bjLeftHeaderLabel-first">
    <vt:lpwstr>&amp;"Times New Roman,Regular"&amp;12&amp;K000000 </vt:lpwstr>
  </property>
  <property fmtid="{D5CDD505-2E9C-101B-9397-08002B2CF9AE}" pid="16" name="bjLeftHeaderLabel-even">
    <vt:lpwstr>&amp;"Times New Roman,Regular"&amp;12&amp;K000000 </vt:lpwstr>
  </property>
  <property fmtid="{D5CDD505-2E9C-101B-9397-08002B2CF9AE}" pid="17" name="bjLeftHeaderLabel">
    <vt:lpwstr>&amp;"Times New Roman,Regular"&amp;12&amp;K000000 </vt:lpwstr>
  </property>
</Properties>
</file>