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cguinness\Desktop\FSR\"/>
    </mc:Choice>
  </mc:AlternateContent>
  <bookViews>
    <workbookView xWindow="0" yWindow="0" windowWidth="28800" windowHeight="11775"/>
  </bookViews>
  <sheets>
    <sheet name="Disclaimer" sheetId="1" r:id="rId1"/>
    <sheet name="Chart 68" sheetId="46" r:id="rId2"/>
    <sheet name="Chart 69" sheetId="41" r:id="rId3"/>
    <sheet name="Chart 70" sheetId="42" r:id="rId4"/>
    <sheet name="Chart 71" sheetId="43" r:id="rId5"/>
    <sheet name="Chart 72" sheetId="47" r:id="rId6"/>
    <sheet name="Chart 73" sheetId="48" r:id="rId7"/>
    <sheet name="Chart 74" sheetId="49" r:id="rId8"/>
    <sheet name="Chart 75" sheetId="44" r:id="rId9"/>
    <sheet name="Chart 76" sheetId="50" r:id="rId10"/>
    <sheet name="Chart 77" sheetId="45" r:id="rId11"/>
    <sheet name="Chart 78" sheetId="51" r:id="rId12"/>
    <sheet name="Chart 79" sheetId="52" r:id="rId13"/>
    <sheet name="Chart 80" sheetId="53" r:id="rId14"/>
    <sheet name="Chart 81" sheetId="26" r:id="rId15"/>
    <sheet name="Chart 82" sheetId="54" r:id="rId16"/>
    <sheet name="Chart 83" sheetId="29" r:id="rId17"/>
    <sheet name="Chart 84" sheetId="30" r:id="rId18"/>
    <sheet name="Chart 85" sheetId="31" r:id="rId19"/>
    <sheet name="Chart 86" sheetId="28" r:id="rId20"/>
    <sheet name="Chart 87" sheetId="32" r:id="rId21"/>
    <sheet name="Chart 88" sheetId="12" r:id="rId22"/>
    <sheet name="Chart 89" sheetId="14" r:id="rId23"/>
    <sheet name="Chart 90" sheetId="15" r:id="rId24"/>
    <sheet name="Chart 91" sheetId="11" r:id="rId25"/>
    <sheet name="Chart 92" sheetId="10" r:id="rId26"/>
    <sheet name="Chart 93" sheetId="17" r:id="rId27"/>
    <sheet name="Chart 94" sheetId="18" r:id="rId28"/>
    <sheet name="Chart 95" sheetId="19" r:id="rId29"/>
    <sheet name="Chart 96" sheetId="20" r:id="rId30"/>
    <sheet name="Chart 97" sheetId="21" r:id="rId31"/>
    <sheet name="Chart 98" sheetId="22" r:id="rId32"/>
    <sheet name="Chart 99" sheetId="5" r:id="rId33"/>
    <sheet name="Chart 100" sheetId="6" r:id="rId34"/>
    <sheet name="Chart 101" sheetId="7" r:id="rId35"/>
    <sheet name="Chart 102" sheetId="8" r:id="rId36"/>
    <sheet name="Chart 103" sheetId="9" r:id="rId37"/>
    <sheet name="Chart 104" sheetId="16" r:id="rId38"/>
    <sheet name="Chart 105" sheetId="24" r:id="rId39"/>
    <sheet name="Chart 106" sheetId="23" r:id="rId40"/>
    <sheet name="Chart 107" sheetId="25" r:id="rId4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RiskC01" localSheetId="1">'Chart 68'!$A$1</definedName>
    <definedName name="RiskC07" localSheetId="6">'Chart 73'!$A$1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32" l="1"/>
  <c r="A12" i="32" s="1"/>
  <c r="A14" i="32" s="1"/>
  <c r="A16" i="32" s="1"/>
  <c r="A18" i="32" s="1"/>
  <c r="A20" i="32" s="1"/>
</calcChain>
</file>

<file path=xl/sharedStrings.xml><?xml version="1.0" encoding="utf-8"?>
<sst xmlns="http://schemas.openxmlformats.org/spreadsheetml/2006/main" count="486" uniqueCount="352">
  <si>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</si>
  <si>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per cent</t>
  </si>
  <si>
    <t>Financial assets by institution type as a percentage of the country's GDP in 2017, selected countries</t>
  </si>
  <si>
    <t>Source: Central Bank of Ireland and Financial Stability Board.</t>
  </si>
  <si>
    <t>Note: Proportion of GNI* as well as of GDP shown for Ireland, as GDP is not seen as an accurate measure of the domestic economy in Ireland. IE – Ireland, NL – the Netherlands, UK –United Kingdom, JP – Japan, EA -  Euro area, FR – France, US –United States, DE – Germany.</t>
  </si>
  <si>
    <t>Banks</t>
  </si>
  <si>
    <t>Central banks</t>
  </si>
  <si>
    <t>Public financial institutions</t>
  </si>
  <si>
    <t>Insurance corporations</t>
  </si>
  <si>
    <t>Pension funds</t>
  </si>
  <si>
    <t>Other financial intermediaries</t>
  </si>
  <si>
    <t>Ireland (GNI*)</t>
  </si>
  <si>
    <t>Ireland (GDP)</t>
  </si>
  <si>
    <t>Netherlands</t>
  </si>
  <si>
    <t>United Kingdom</t>
  </si>
  <si>
    <t>Japan</t>
  </si>
  <si>
    <t>Euro area</t>
  </si>
  <si>
    <t>France</t>
  </si>
  <si>
    <t>United States</t>
  </si>
  <si>
    <t>Germany</t>
  </si>
  <si>
    <t>Irish assets held by Irish investment funds as a share of each market</t>
  </si>
  <si>
    <t>Source: Central Bank of Ireland, Centralised Securities Database.</t>
  </si>
  <si>
    <t>Note: Data for 2019Q2. Asset holdings exclude equities issued by Irish-authorised investment funds. Counterparty basis may not reflect the ultimate beneficiary’s domicile. DTC refers to ‘Deposit Taking Corporations’ and GOV refers to Governments. Assets exclude equities issued by Irish-authorised investment funds. Market oustanding in a given category calculated as a sum of market outstanding values for each security in a given category in which Irish-authorised investment funds have an exposure. Market oustanding value for commercial real estate (CRE) based on data from Cushman &amp; Wakefield.</t>
  </si>
  <si>
    <t>Equity</t>
  </si>
  <si>
    <t>NFC</t>
  </si>
  <si>
    <t>DTC</t>
  </si>
  <si>
    <t>Debt</t>
  </si>
  <si>
    <t>GOV</t>
  </si>
  <si>
    <t>CRE</t>
  </si>
  <si>
    <t>Distribution of leverage in Irish-domiciled real estate funds</t>
  </si>
  <si>
    <t>Source: Central Bank of Ireland and European Central Bank.</t>
  </si>
  <si>
    <t>Note: Data for 2019Q2. Financial leverage ratio is total assets under management divided by total net asset value minus 1, and can be biased where non-equity liabilities are used by funds for purposes other than leverage. Aside from shareholder loans, as discussed, this bias is expected to be small for Irish real estate funds. Bars show the 90th, 75th, 50th, 25th and 10th percentiles of leverage of real estate funds domiciled in Ireland. Irish real estate funds are those investment funds resident in Ireland which hold Irish real estate. Adjusted leverage metric calculated assuming that shareholder loans would be equivalent to equity.</t>
  </si>
  <si>
    <t>ratio</t>
  </si>
  <si>
    <t>LEV</t>
  </si>
  <si>
    <t>Adjusted LEV</t>
  </si>
  <si>
    <t>10th</t>
  </si>
  <si>
    <t>25th</t>
  </si>
  <si>
    <t>50th</t>
  </si>
  <si>
    <t>75th</t>
  </si>
  <si>
    <t>90th</t>
  </si>
  <si>
    <t>Percentile</t>
  </si>
  <si>
    <t>Distribution of leverage in real estate funds across European countries</t>
  </si>
  <si>
    <t>Note: Data for 2014Q1-2019Q2. Financial leverage ratio is total assets under management divided by total net asset value minus 1, and can be biased where non-equity liabilities are used by funds for purposes other than leverage. Aside from shareholder loans, as discussed, this bias is expected to be small for Irish real estate funds. Box plots show the 90th, 75th, 25th and 10th percentiles of leverage of real estate funds across other European countries. Irish real estate funds are those investment funds resident in Ireland which hold Irish real estate. Real estate funds in other countries are those that self-identify as real estate funds. Adjusted value assuming shareholder loans would be equivalent to equity.</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</si>
  <si>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</si>
  <si>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</si>
  <si>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</si>
  <si>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</si>
  <si>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</si>
  <si>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</si>
  <si>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</si>
  <si>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</si>
  <si>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</si>
  <si>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</si>
  <si>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</si>
  <si>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</si>
  <si>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</si>
  <si>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</si>
  <si>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</si>
  <si>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</si>
  <si>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</si>
  <si>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</si>
  <si>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</si>
  <si>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</si>
  <si>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</si>
  <si>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</si>
  <si>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Irish funds</t>
  </si>
  <si>
    <t>Adjusted Irish funds</t>
  </si>
  <si>
    <t>Liquidity buffers of Irish-authorised investment funds with holdings of Irish CRE</t>
  </si>
  <si>
    <t>Source: Central Bank of Ireland.</t>
  </si>
  <si>
    <t>Note: Data for 2014Q1-2019Q2. Liquidity buffer is defined as (liquid assets/total assets). Liquid assets are defined as cash, deposits, advanced economies' government short-term debt, eurozone bank short-term debt, and advanced economies' equities. The composition of funds with Irish real estate holdings changes over time.</t>
  </si>
  <si>
    <t>Date</t>
  </si>
  <si>
    <t>Liquidity</t>
  </si>
  <si>
    <t>Zero debt</t>
  </si>
  <si>
    <t>DT&gt;0 and &lt;=50</t>
  </si>
  <si>
    <t>DT&gt;50</t>
  </si>
  <si>
    <t>Mar-14</t>
  </si>
  <si>
    <t>Mar-15</t>
  </si>
  <si>
    <t>Mar-16</t>
  </si>
  <si>
    <t>Mar-17</t>
  </si>
  <si>
    <t>Mar-18</t>
  </si>
  <si>
    <t>Mar-19</t>
  </si>
  <si>
    <t>Proportion of SMEs with various debt-to-turnover ratios.</t>
  </si>
  <si>
    <t>Source: Department of Finance Credit Demand Survey.</t>
  </si>
  <si>
    <t>Notes: Survey data are as of March in each year. Debt-to-turnover is defined as outstanding debt divided by annual turnover.</t>
  </si>
  <si>
    <t>Proportion of SMEs with debt-to-turnover ratios higher than 100 per cent by sector.</t>
  </si>
  <si>
    <t>Data cannot be provided as the Central Bank of Ireland does not have permission to share this information.</t>
  </si>
  <si>
    <t>Solvency position of domestic life and non-life insurers</t>
  </si>
  <si>
    <t xml:space="preserve">Notes: The solvency position is measured as eligible own funds as a percentage of solvency capital requirements (SCR). Firms must maintain a SCR ratio of 100 per cent or higher to comply with regulatory requirements. The box at each point shows the interquartile range of solvency positions and the vertical lines show the 10th and 90th percentiles. Sample is time varying comprising the largest domestic life and non-life insurance firms. Last observations 2019Q2.
</t>
  </si>
  <si>
    <t>Life</t>
  </si>
  <si>
    <t>Non-life</t>
  </si>
  <si>
    <t>2019H1</t>
  </si>
  <si>
    <t>10th percentile</t>
  </si>
  <si>
    <t>1st quartile</t>
  </si>
  <si>
    <t>Median</t>
  </si>
  <si>
    <t>3rd quartile</t>
  </si>
  <si>
    <t>90th percentile</t>
  </si>
  <si>
    <t>Gross % GNI*</t>
  </si>
  <si>
    <t>Net % GNI*</t>
  </si>
  <si>
    <t>Gross % GDP</t>
  </si>
  <si>
    <t>Source: Central Statistics Office, CBI Calculations</t>
  </si>
  <si>
    <t>Belgium</t>
  </si>
  <si>
    <t>BE</t>
  </si>
  <si>
    <t>Greece</t>
  </si>
  <si>
    <t>GR</t>
  </si>
  <si>
    <t>Spain</t>
  </si>
  <si>
    <t>SP</t>
  </si>
  <si>
    <t>FR</t>
  </si>
  <si>
    <t>Italy</t>
  </si>
  <si>
    <t>IT</t>
  </si>
  <si>
    <t>Portugal</t>
  </si>
  <si>
    <t>PT</t>
  </si>
  <si>
    <t>Ireland</t>
  </si>
  <si>
    <t>IE</t>
  </si>
  <si>
    <t>Note: Debt ratio used is Debt to GNI*, this removes the impact of very strong GDP growth in 2015</t>
  </si>
  <si>
    <t>Primary Balance</t>
  </si>
  <si>
    <t>Interest Growth Differential</t>
  </si>
  <si>
    <t>Stock Flow</t>
  </si>
  <si>
    <t>Note: Implied interest rate = interest payment (t) / stock of national debt (t - 1)</t>
  </si>
  <si>
    <t>Average Implied Interest Rate</t>
  </si>
  <si>
    <t>Implied Interest Rate</t>
  </si>
  <si>
    <t>Corporation Tax v Profile (€m)</t>
  </si>
  <si>
    <t>Interest Savings v Profile (€m)</t>
  </si>
  <si>
    <t>Baseline</t>
  </si>
  <si>
    <t>Govt bonds</t>
  </si>
  <si>
    <t>Corp bonds</t>
  </si>
  <si>
    <t>Other bonds</t>
  </si>
  <si>
    <t>Equities</t>
  </si>
  <si>
    <t>Property</t>
  </si>
  <si>
    <t>CIUs</t>
  </si>
  <si>
    <t>Derivatives</t>
  </si>
  <si>
    <t>Deposits</t>
  </si>
  <si>
    <t>Other</t>
  </si>
  <si>
    <t>Total</t>
  </si>
  <si>
    <t>Notes: Data are for domestically-focused firms who collectively write approximately 65 per cent of Irish-risk business. Last observation 2019Q2.</t>
  </si>
  <si>
    <t>Domestic non-life insurers' financial assets by asset rating</t>
  </si>
  <si>
    <t>Notes: Categories are as per cent of total financial assets. Data are for domestically-focused firms who collectively write approximately 65 per cent of Irish-risk business. Last observation 2019Q2.</t>
  </si>
  <si>
    <t>Domestic non-life insurers' investment asset allocations</t>
  </si>
  <si>
    <t>%</t>
  </si>
  <si>
    <t>AAA</t>
  </si>
  <si>
    <t>AA</t>
  </si>
  <si>
    <t>A</t>
  </si>
  <si>
    <t>BBB</t>
  </si>
  <si>
    <t>BB</t>
  </si>
  <si>
    <t>B</t>
  </si>
  <si>
    <t>N/A</t>
  </si>
  <si>
    <t>2018H1</t>
  </si>
  <si>
    <t>Domestic non-life insurers’ underwriting profits and investment income and gains/losses.</t>
  </si>
  <si>
    <t>Notes: Data are an aggregation of domestically-focused firms who collectively write approximately 65 per cent of Irish-risk business. Profit/loss on sale of investments includes realised and unrealised gains and losses. Data relate to firms’ domestic and global business. Last observation 2019Q2.</t>
  </si>
  <si>
    <t>Underwriting profit/loss</t>
  </si>
  <si>
    <t>Investment income</t>
  </si>
  <si>
    <t>Profit/loss on sale of investments</t>
  </si>
  <si>
    <t>€ millions</t>
  </si>
  <si>
    <t>Source: Central Statistics Office.</t>
  </si>
  <si>
    <t>Notes: Redomiciled firms and NFCs with a non-Irish ultimate parent are excluded. Debt is defined as loan liabilities plus debt liabilities.</t>
  </si>
  <si>
    <t>year</t>
  </si>
  <si>
    <t>Loans-to-GOS</t>
  </si>
  <si>
    <t>Max(Debt-to-GOS)</t>
  </si>
  <si>
    <t>€ billions</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</si>
  <si>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</si>
  <si>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</si>
  <si>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</si>
  <si>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</si>
  <si>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</si>
  <si>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</si>
  <si>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</si>
  <si>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</si>
  <si>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</si>
  <si>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</si>
  <si>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</si>
  <si>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</si>
  <si>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</si>
  <si>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</si>
  <si>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</si>
  <si>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</si>
  <si>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</si>
  <si>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</si>
  <si>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</si>
  <si>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</si>
  <si>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</si>
  <si>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</si>
  <si>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</si>
  <si>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</si>
  <si>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</si>
  <si>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</si>
  <si>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</si>
  <si>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</si>
  <si>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</si>
  <si>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</si>
  <si>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</si>
  <si>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</si>
  <si>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</si>
  <si>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</si>
  <si>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</si>
  <si>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</si>
  <si>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</si>
  <si>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</si>
  <si>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</si>
  <si>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</si>
  <si>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</si>
  <si>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</si>
  <si>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</si>
  <si>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</si>
  <si>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2019Q3</t>
  </si>
  <si>
    <t>Agri/Forestry/Fishing</t>
  </si>
  <si>
    <t>Manufacturing</t>
  </si>
  <si>
    <t>Construction</t>
  </si>
  <si>
    <t>Wholesale &amp; Retail/Trans.</t>
  </si>
  <si>
    <t>Accom. &amp; Food</t>
  </si>
  <si>
    <t>Admin/Prof./Health</t>
  </si>
  <si>
    <t>Scenario 2: Repeat of 2008-2011 price falls</t>
  </si>
  <si>
    <t>Scenario 1: Central Bank of Ireland baseline projection</t>
  </si>
  <si>
    <t>Borrowers in negative equity, 2011-2019</t>
  </si>
  <si>
    <t>Note: Scenario projections are as at 30 June each year. In each scenario, loans amortise on schedule, while new loans originate each year at 2018 LTVs and volumes.</t>
  </si>
  <si>
    <t>Chart Title: Mortgage borrowers at Irish retail banks in negative equity</t>
  </si>
  <si>
    <t>4 to 5</t>
  </si>
  <si>
    <t>6+ or indefinite</t>
  </si>
  <si>
    <t>Note: Shares of mortgage accounts at retail banks. Last observation June 2019.</t>
  </si>
  <si>
    <t xml:space="preserve">Chart Title: Proportion of mortgages at retail banks that are on a fixed rate by period of remaining fixation </t>
  </si>
  <si>
    <t>Scenario 3: 2008-2011 employment and price falls</t>
  </si>
  <si>
    <t>Scenario 2: Disorderly no-deal Brexit</t>
  </si>
  <si>
    <t>Historical transition rates</t>
  </si>
  <si>
    <t>Note: Share of loans at retail banks beginning each year 0-90 days past due that become 91+ days past due by the end of the year. Disorderly no-deal Brexit scenario details have been published in the Quarterly Bulletin, October 2019.</t>
  </si>
  <si>
    <t>Chart Title: Mortgages at retail banks entering three months of arrears</t>
  </si>
  <si>
    <t xml:space="preserve"> </t>
  </si>
  <si>
    <t>Performing, not restructured</t>
  </si>
  <si>
    <t>Restructured</t>
  </si>
  <si>
    <t>Note: Number of mortgages at Irish retail banks, not weighted by value. Last observation June 2019.</t>
  </si>
  <si>
    <t>Chart Title: Proportion of restructured and non-restructured mortgages increasing their arrears balance</t>
  </si>
  <si>
    <t>Chart Title:  Composition of the annual change in the average Common Equity Tier 1 ratio since 2014</t>
  </si>
  <si>
    <t>Retained Earnings</t>
  </si>
  <si>
    <t>Other CET1</t>
  </si>
  <si>
    <t>RWA</t>
  </si>
  <si>
    <t>Total Assets</t>
  </si>
  <si>
    <t>CET1 ratio</t>
  </si>
  <si>
    <t>Chart Title: Change in CET1 ratios for a range of hypothetical changes in risk weight densities for Irish retail banks</t>
  </si>
  <si>
    <t xml:space="preserve">Source: Central Bank of Ireland.  </t>
  </si>
  <si>
    <t>10ppt fall</t>
  </si>
  <si>
    <t>5ppt fall</t>
  </si>
  <si>
    <t>No change</t>
  </si>
  <si>
    <t>5ppt increase</t>
  </si>
  <si>
    <t>10ppt increase</t>
  </si>
  <si>
    <t xml:space="preserve">Start CET1 </t>
  </si>
  <si>
    <t>End CET1</t>
  </si>
  <si>
    <t>Source: Central Bank of Ireland calculations.</t>
  </si>
  <si>
    <t>CET1 Change</t>
  </si>
  <si>
    <t>Flat HP</t>
  </si>
  <si>
    <t>10% fall</t>
  </si>
  <si>
    <t>20% fall</t>
  </si>
  <si>
    <t>Chart Title: Percentage contribution of components to banks’ Return on Equity</t>
  </si>
  <si>
    <t xml:space="preserve">Notes: ROE measured as the profit or loss for the year divided by average total equity. 5 retail banks.  </t>
  </si>
  <si>
    <t>Interest income</t>
  </si>
  <si>
    <t>Interest expense</t>
  </si>
  <si>
    <t>NFC income</t>
  </si>
  <si>
    <t>Other operating income</t>
  </si>
  <si>
    <t>Staff expenses</t>
  </si>
  <si>
    <t>Other operating expenses</t>
  </si>
  <si>
    <t>Impairment</t>
  </si>
  <si>
    <t>Other continuing operations</t>
  </si>
  <si>
    <t>Tax expenses</t>
  </si>
  <si>
    <t>ROE</t>
  </si>
  <si>
    <t>YE 2014</t>
  </si>
  <si>
    <t>YE 2015</t>
  </si>
  <si>
    <t>YE 2016</t>
  </si>
  <si>
    <t>YE 2017</t>
  </si>
  <si>
    <t>YE 2018</t>
  </si>
  <si>
    <t>H1 2019</t>
  </si>
  <si>
    <t>Avg.</t>
  </si>
  <si>
    <t>25 pct.</t>
  </si>
  <si>
    <t>75 pct.</t>
  </si>
  <si>
    <t>Notes: Avg. is the asset-weighted system average. 25 pct. And 75 pct. correspond to the 25th and 75th percentiles respectively.  “Fully loaded” definition of capital as defined by Capital Requirements Directive CRD IV is used for the five domestic retail banks included in the sample. Last observation at 2019Q3.</t>
  </si>
  <si>
    <t>Chart Title:  NPL ratios for Irish retail banks</t>
  </si>
  <si>
    <t xml:space="preserve">Chart Title:  Fully-loaded Common Equity Tier 1 capital ratios for domestic retail banks </t>
  </si>
  <si>
    <t>Notes: Avg. is the asset-weighted system average. 25 pct. And 75 pct. correspond to the 25th and 75th percentiles respectively. Five domestic retail banks included in the sample. Last observation at 2019Q3.</t>
  </si>
  <si>
    <t>UTP or &lt;=90</t>
  </si>
  <si>
    <t>&gt;90 &amp; &lt;=180</t>
  </si>
  <si>
    <t>&gt;180 &amp; &lt;=1 year</t>
  </si>
  <si>
    <t>&gt; 1 year</t>
  </si>
  <si>
    <t>Chart title: Evolution of the cost-to-income ratio and its components since 2015</t>
  </si>
  <si>
    <t>Notes: Five retail banks included. Asset-weighted average reported. Costs and income indexed to a value of 100 in 2015 Q1. Data are quarterly. Last observation at 2019Q3.</t>
  </si>
  <si>
    <t xml:space="preserve">Costs </t>
  </si>
  <si>
    <t xml:space="preserve">Income </t>
  </si>
  <si>
    <t>Debt to disposable income (lhs)</t>
  </si>
  <si>
    <t>Average interest rate (rhs)</t>
  </si>
  <si>
    <t>Interest payment to disposable income (rhs)</t>
  </si>
  <si>
    <t>Chart Title: Household sector debt to disposable income and weighted average interest rates on outstanding loans</t>
  </si>
  <si>
    <t xml:space="preserve">Source:  CSO and Central Bank of Ireland </t>
  </si>
  <si>
    <t>Notes: Interest rate calculated as a weighted average of interest rates on all household debt types.  Last observation 2019Q2.</t>
  </si>
  <si>
    <t>Chart: Households are continuing to reduce their debts</t>
  </si>
  <si>
    <t>MREL stock (lhs)</t>
  </si>
  <si>
    <t>MREL shortfall (lhs)</t>
  </si>
  <si>
    <t>Shortfall, per cent (rhs)</t>
  </si>
  <si>
    <t>Chart Title: MREL stocks and shortfalls from MREL targets in the Irish retail banking sector.</t>
  </si>
  <si>
    <t>Notes: 2019 figures show progress during the year up to 31 October 2019. Data on five domestic retail banks used.</t>
  </si>
  <si>
    <t>Chart: Unemployment shocks or falls in house prices could also lead to an increase in defaults</t>
  </si>
  <si>
    <t>Chart : Households who are already restructured are more vulnerable to default</t>
  </si>
  <si>
    <t>Chart: Due to lower debt levels, households are less vulnerable to falling into negative equity</t>
  </si>
  <si>
    <t xml:space="preserve">Chart: While more households are protecting themselves from interest rate rises through mortgage fixation, four fifths of mortgages are still variable rate  </t>
  </si>
  <si>
    <t>Chart: Irish NFC loan liabilities fell in 2018 both in nominal terms and relative to gross operating surplus</t>
  </si>
  <si>
    <t>Chart: SMEs broadly continue to deleverage</t>
  </si>
  <si>
    <t>Chart: Non-bank financial sector in Ireland is very large in relation to the size of the economy</t>
  </si>
  <si>
    <t>Chart: Investment by funds is particularly important in the financing of CRE</t>
  </si>
  <si>
    <t>Chart: Irish-resident funds that invest in CRE have a tail of highly-levered entities</t>
  </si>
  <si>
    <t>Chart: Irish-resident funds that invest in CRE are more highly-levered than their European peers</t>
  </si>
  <si>
    <t>Chart: Irish resident funds that invest in CRE have stable liquidity buffers</t>
  </si>
  <si>
    <t>Chart: Domestic insurers' solvency positions are above regulatory requirements</t>
  </si>
  <si>
    <t>Chart: Domestic non-life insurers continue to reduce their holdings of sovereign bonds</t>
  </si>
  <si>
    <t xml:space="preserve">Chart: Domestic non-life insurers’ financial asset quality has been declining </t>
  </si>
  <si>
    <t xml:space="preserve">Chart: Domestic non-life insurers’ investment income is declining </t>
  </si>
  <si>
    <t>Chart: Risk-based capital ratios are high in a historic context, and stable in recent quarters</t>
  </si>
  <si>
    <t>Chart: Composition of the annual change in the average Common Equity Tier 1 ratio since 2014</t>
  </si>
  <si>
    <t>Chart: NPL ratios have continued to decline</t>
  </si>
  <si>
    <t xml:space="preserve">Chart: Provision coverage on NPLs has fallen in recent years, in line with improving economic conditions </t>
  </si>
  <si>
    <t>Chart : Costs have risen by almost a quarter since 2015, while income levels are slightly down</t>
  </si>
  <si>
    <t xml:space="preserve">Chart: Retail banks have moved closer to their MREL targets, improving their resolvability </t>
  </si>
  <si>
    <t xml:space="preserve">Note: Annual change for 2015-2018 and half yearly change for H1 2019. Sample includes five retail banks. Risk weights and total assets contribute negatively to the Common Equity Tier 1 ratio, so positive values here signify reductions, and vice versa.  “Other CET1” refers to all changes to CET1 capital not coming from retained earnings. </t>
  </si>
  <si>
    <t>Chart: Changing risk weight densities would have material effects on CET1 ratios</t>
  </si>
  <si>
    <t>Note: “Fully loaded” definition of capital as defined by Capital Requirements Directive CRD IV applied. Reference date 2019Q2.</t>
  </si>
  <si>
    <t>Provision coverage ratio on NPLs for five retail banks</t>
  </si>
  <si>
    <t xml:space="preserve">Notes: Data for five retail banks. PCR is measured as the ratio of provision levels to outstanding loan amount for NPLs. UTP refers to loans deemed Unlikely to Pay despite not being in arrears. </t>
  </si>
  <si>
    <t>provision coverage ratio (PCR)</t>
  </si>
  <si>
    <t>Chart: Low provisions on NPLs create a vulnerability, with a turnaround in house price growth having potential material effects on bank capital</t>
  </si>
  <si>
    <t>Impact of 3 house price scenarios on bank CET1 ratio through increased provisions on existing mortgage NPLs</t>
  </si>
  <si>
    <t>Chart: : Interest income remains the predominant source of Irish banks’ profits</t>
  </si>
  <si>
    <t>index = 100 at 2015Q1</t>
  </si>
  <si>
    <t>€ billion</t>
  </si>
  <si>
    <t>Irish NFC loan liabilities, loans-to-GOS ratio, and the maximum possible debt-to-GOS ratio</t>
  </si>
  <si>
    <t>Loan liabilites</t>
  </si>
  <si>
    <t>Chart:A significant minority of Agriculture and Accommodation &amp; Food SMEs are highly leveraged</t>
  </si>
  <si>
    <t>Evolution of carious Irish debt measures</t>
  </si>
  <si>
    <t>Chart: Debt reductions have plated only a modest role in improving government indebtedness ratios</t>
  </si>
  <si>
    <t>Source: CSO</t>
  </si>
  <si>
    <t>Nominal debt (lhs)</t>
  </si>
  <si>
    <t>Change in debt to GDP ratio in high debt Euro area countries (2012 = 100)</t>
  </si>
  <si>
    <t>Chart: The reduction in Ireland’s debt-to-GDP ratio has been well in excess of European peers</t>
  </si>
  <si>
    <t>Source: Eurostat, CSO and Central Bank of Ireland calculations</t>
  </si>
  <si>
    <t>Notes: Debt ratio used for all countreis is GDP with the exception of Ireland where GNI* is used. BE: Belgium, GR: Greece, SP: Spain, FR: France, IT: Italy, PT: Portugal, IE: Ireland.</t>
  </si>
  <si>
    <t>index = 100 at 2012Q1</t>
  </si>
  <si>
    <t>Decomposing the change in the Irish debt ratio</t>
  </si>
  <si>
    <t>Chart: The differential between interest costs and the economic growth rate has been a consistent driver of falling government indebtedness</t>
  </si>
  <si>
    <t>Implied interest rate in Irish government borrowing 2000 - 2018</t>
  </si>
  <si>
    <t>Chart: There have been substantial reductions in the average cost of borrowing for the Irish government in recent years</t>
  </si>
  <si>
    <t>Source: CSO and Central Bank fo Ireland calculations</t>
  </si>
  <si>
    <t>Windfall gains from corporation tax receipts and interest expenses relative to forecasts, 2014-2018</t>
  </si>
  <si>
    <t>Chart: The government has benefited from unexpectedly large corporation tax receipts and interest cost savings repeatedly since 2014</t>
  </si>
  <si>
    <t>Source: Department of Finance and Central Bank of Ireland calculations</t>
  </si>
  <si>
    <t>Note: Data are measured as the differential between annual observed amounts and amounts forecast by the Government at the beginning of each year.</t>
  </si>
  <si>
    <t>Debt sustainability analysis of the debt-to-GNI* ratio under five scenarios</t>
  </si>
  <si>
    <t xml:space="preserve">Chart: Under certain adverse scenarios, the debt to GNI* ratio could be substantially higher than baseline forecasts </t>
  </si>
  <si>
    <t>Low growth</t>
  </si>
  <si>
    <t>Primary balance and IR</t>
  </si>
  <si>
    <t>CT shock</t>
  </si>
  <si>
    <t>No-deal Brexit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</si>
</sst>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5" x14ac:knownFonts="1">
    <font>
      <sz val="11"/>
      <color theme="1"/>
      <name val="Calibri"/>
      <family val="2"/>
      <scheme val="minor"/>
    </font>
    <font>
      <sz val="10"/>
      <color theme="1"/>
      <name val="Lato"/>
      <family val="2"/>
    </font>
    <font>
      <sz val="11"/>
      <color theme="1"/>
      <name val="Calibri"/>
      <family val="2"/>
      <scheme val="minor"/>
    </font>
    <font>
      <sz val="11"/>
      <color theme="1"/>
      <name val="Lato"/>
      <family val="2"/>
    </font>
    <font>
      <sz val="10"/>
      <color theme="1"/>
      <name val="Lato"/>
      <family val="2"/>
    </font>
    <font>
      <b/>
      <sz val="11"/>
      <color theme="1"/>
      <name val="Calibri"/>
      <family val="2"/>
      <scheme val="minor"/>
    </font>
    <font>
      <b/>
      <sz val="10"/>
      <color theme="1"/>
      <name val="Lato"/>
      <family val="2"/>
    </font>
    <font>
      <b/>
      <sz val="11"/>
      <color theme="1"/>
      <name val="Lato"/>
      <family val="2"/>
    </font>
    <font>
      <sz val="8"/>
      <color theme="1"/>
      <name val="Calibri"/>
      <family val="2"/>
      <scheme val="minor"/>
    </font>
    <font>
      <sz val="11"/>
      <name val="Lato"/>
      <family val="2"/>
    </font>
    <font>
      <sz val="8"/>
      <color theme="1"/>
      <name val="Lato"/>
      <family val="2"/>
    </font>
    <font>
      <sz val="6"/>
      <color theme="1"/>
      <name val="Helvetica"/>
    </font>
    <font>
      <sz val="11"/>
      <color rgb="FF000000"/>
      <name val="Lato"/>
      <family val="2"/>
    </font>
    <font>
      <sz val="9"/>
      <color theme="1"/>
      <name val="Calibri"/>
      <family val="2"/>
      <scheme val="minor"/>
    </font>
    <font>
      <sz val="9"/>
      <color theme="1"/>
      <name val="Lato"/>
      <family val="2"/>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6">
    <xf numFmtId="0" fontId="0" fillId="0" borderId="0"/>
    <xf numFmtId="0" fontId="2" fillId="0" borderId="0"/>
    <xf numFmtId="0" fontId="4" fillId="0" borderId="0"/>
    <xf numFmtId="0" fontId="1" fillId="0" borderId="0"/>
    <xf numFmtId="0" fontId="2" fillId="0" borderId="0"/>
    <xf numFmtId="9" fontId="2" fillId="0" borderId="0" applyFont="0" applyFill="0" applyBorder="0" applyAlignment="0" applyProtection="0"/>
  </cellStyleXfs>
  <cellXfs count="70">
    <xf numFmtId="0" fontId="0" fillId="0" borderId="0" xfId="0"/>
    <xf numFmtId="0" fontId="3" fillId="0" borderId="0" xfId="0" applyFont="1"/>
    <xf numFmtId="0" fontId="4" fillId="0" borderId="0" xfId="2"/>
    <xf numFmtId="0" fontId="6" fillId="0" borderId="0" xfId="2" applyFont="1"/>
    <xf numFmtId="0" fontId="5" fillId="0" borderId="0" xfId="0" applyFont="1"/>
    <xf numFmtId="0" fontId="0" fillId="0" borderId="0" xfId="0" applyFont="1"/>
    <xf numFmtId="14" fontId="0" fillId="0" borderId="0" xfId="0" applyNumberFormat="1"/>
    <xf numFmtId="0" fontId="7" fillId="0" borderId="0" xfId="0" applyFont="1"/>
    <xf numFmtId="0" fontId="3" fillId="0" borderId="0" xfId="0" applyFont="1" applyAlignment="1"/>
    <xf numFmtId="1" fontId="0" fillId="0" borderId="0" xfId="0" applyNumberFormat="1" applyAlignment="1">
      <alignment horizontal="right"/>
    </xf>
    <xf numFmtId="1" fontId="5" fillId="0" borderId="0" xfId="0" applyNumberFormat="1" applyFont="1" applyAlignment="1">
      <alignment horizontal="right"/>
    </xf>
    <xf numFmtId="0" fontId="8" fillId="0" borderId="0" xfId="0" applyFont="1"/>
    <xf numFmtId="164" fontId="0" fillId="0" borderId="0" xfId="0" applyNumberFormat="1"/>
    <xf numFmtId="1" fontId="0" fillId="0" borderId="0" xfId="0" applyNumberFormat="1"/>
    <xf numFmtId="0" fontId="9" fillId="0" borderId="0" xfId="0" applyFont="1"/>
    <xf numFmtId="0" fontId="10" fillId="0" borderId="0" xfId="0" applyFont="1"/>
    <xf numFmtId="164" fontId="3" fillId="0" borderId="0" xfId="0" applyNumberFormat="1" applyFont="1"/>
    <xf numFmtId="0" fontId="3" fillId="0" borderId="0" xfId="0" applyFont="1" applyAlignment="1">
      <alignment horizontal="right"/>
    </xf>
    <xf numFmtId="0" fontId="7" fillId="0" borderId="0" xfId="0" applyFont="1" applyAlignment="1">
      <alignment horizontal="right"/>
    </xf>
    <xf numFmtId="0" fontId="3" fillId="0" borderId="0" xfId="0" applyFont="1" applyAlignment="1">
      <alignment vertical="center"/>
    </xf>
    <xf numFmtId="0" fontId="5" fillId="0" borderId="0" xfId="0" applyFont="1" applyAlignment="1">
      <alignment horizontal="right"/>
    </xf>
    <xf numFmtId="3" fontId="0" fillId="0" borderId="0" xfId="0" applyNumberFormat="1"/>
    <xf numFmtId="0" fontId="0" fillId="0" borderId="0" xfId="0" applyAlignment="1"/>
    <xf numFmtId="0" fontId="0" fillId="0" borderId="0" xfId="0" applyAlignment="1">
      <alignment horizontal="center"/>
    </xf>
    <xf numFmtId="0" fontId="4" fillId="0" borderId="0" xfId="2" applyFont="1"/>
    <xf numFmtId="0" fontId="4" fillId="0" borderId="0" xfId="0" applyFont="1"/>
    <xf numFmtId="3" fontId="4" fillId="0" borderId="0" xfId="0" applyNumberFormat="1" applyFont="1"/>
    <xf numFmtId="0" fontId="4" fillId="0" borderId="0" xfId="0" applyFont="1" applyAlignment="1"/>
    <xf numFmtId="3" fontId="4" fillId="0" borderId="0" xfId="0" applyNumberFormat="1" applyFont="1" applyAlignment="1">
      <alignment horizontal="right"/>
    </xf>
    <xf numFmtId="0" fontId="4" fillId="0" borderId="0" xfId="0" applyFont="1" applyAlignment="1">
      <alignment horizontal="left"/>
    </xf>
    <xf numFmtId="4" fontId="4" fillId="0" borderId="0" xfId="0" applyNumberFormat="1" applyFont="1" applyAlignment="1">
      <alignment horizontal="right"/>
    </xf>
    <xf numFmtId="4" fontId="4" fillId="0" borderId="0" xfId="0" applyNumberFormat="1" applyFont="1"/>
    <xf numFmtId="0" fontId="11" fillId="0" borderId="0" xfId="0" applyFont="1" applyAlignment="1">
      <alignment vertical="center"/>
    </xf>
    <xf numFmtId="0" fontId="4" fillId="0" borderId="0" xfId="2" applyAlignment="1">
      <alignment horizontal="center"/>
    </xf>
    <xf numFmtId="2" fontId="0" fillId="0" borderId="0" xfId="0" applyNumberFormat="1"/>
    <xf numFmtId="0" fontId="6" fillId="0" borderId="0" xfId="0" applyFont="1"/>
    <xf numFmtId="0" fontId="0" fillId="0" borderId="0" xfId="0" applyFill="1"/>
    <xf numFmtId="0" fontId="0" fillId="0" borderId="0" xfId="0" applyNumberFormat="1" applyFill="1"/>
    <xf numFmtId="164" fontId="0" fillId="0" borderId="0" xfId="0" applyNumberFormat="1" applyFont="1"/>
    <xf numFmtId="0" fontId="0" fillId="0" borderId="0" xfId="0" applyFont="1" applyFill="1"/>
    <xf numFmtId="0" fontId="0" fillId="0" borderId="0" xfId="0" applyNumberFormat="1" applyFont="1" applyFill="1"/>
    <xf numFmtId="14" fontId="0" fillId="0" borderId="0" xfId="3" applyNumberFormat="1" applyFont="1"/>
    <xf numFmtId="2" fontId="0" fillId="0" borderId="0" xfId="0" applyNumberFormat="1" applyFont="1"/>
    <xf numFmtId="2" fontId="0" fillId="0" borderId="0" xfId="0" applyNumberFormat="1" applyFont="1" applyFill="1"/>
    <xf numFmtId="0" fontId="0" fillId="0" borderId="0" xfId="0" applyNumberFormat="1"/>
    <xf numFmtId="0" fontId="12" fillId="0" borderId="0" xfId="4" applyFont="1" applyFill="1" applyBorder="1"/>
    <xf numFmtId="2" fontId="1" fillId="0" borderId="0" xfId="5" applyNumberFormat="1" applyFont="1" applyFill="1" applyBorder="1"/>
    <xf numFmtId="14" fontId="3" fillId="0" borderId="0" xfId="0" applyNumberFormat="1" applyFont="1"/>
    <xf numFmtId="14" fontId="0" fillId="0" borderId="0" xfId="2" applyNumberFormat="1" applyFont="1" applyFill="1"/>
    <xf numFmtId="165" fontId="3" fillId="0" borderId="0" xfId="0" applyNumberFormat="1" applyFont="1"/>
    <xf numFmtId="0" fontId="13" fillId="0" borderId="0" xfId="0" applyFont="1"/>
    <xf numFmtId="0" fontId="1" fillId="0" borderId="0" xfId="0" applyFont="1"/>
    <xf numFmtId="0" fontId="14" fillId="0" borderId="0" xfId="0" applyFont="1"/>
    <xf numFmtId="0" fontId="0" fillId="0" borderId="0" xfId="0" applyAlignment="1">
      <alignment wrapText="1"/>
    </xf>
    <xf numFmtId="2" fontId="3" fillId="0" borderId="0" xfId="0" applyNumberFormat="1" applyFont="1"/>
    <xf numFmtId="0" fontId="3" fillId="0" borderId="0" xfId="0" applyFont="1" applyAlignment="1">
      <alignment horizontal="right" wrapText="1"/>
    </xf>
    <xf numFmtId="14" fontId="0" fillId="0" borderId="0" xfId="0" applyNumberFormat="1" applyAlignment="1">
      <alignment wrapText="1"/>
    </xf>
    <xf numFmtId="0" fontId="0" fillId="0" borderId="0" xfId="0" applyFill="1" applyAlignment="1">
      <alignment horizontal="right"/>
    </xf>
    <xf numFmtId="0" fontId="0" fillId="0" borderId="0" xfId="0" applyFont="1" applyFill="1" applyAlignment="1">
      <alignment horizontal="right" wrapText="1"/>
    </xf>
    <xf numFmtId="0" fontId="0" fillId="0" borderId="0" xfId="0" applyAlignment="1">
      <alignment horizontal="right" wrapText="1"/>
    </xf>
    <xf numFmtId="0" fontId="0" fillId="0" borderId="0" xfId="0" applyFont="1" applyFill="1" applyAlignment="1">
      <alignment horizontal="right"/>
    </xf>
    <xf numFmtId="0" fontId="4" fillId="0" borderId="0" xfId="0" applyFont="1" applyAlignment="1">
      <alignment horizontal="right"/>
    </xf>
    <xf numFmtId="0" fontId="1" fillId="0" borderId="0" xfId="0" applyFont="1" applyAlignment="1">
      <alignment horizontal="right"/>
    </xf>
    <xf numFmtId="0" fontId="0" fillId="0" borderId="0" xfId="0" applyAlignment="1">
      <alignment horizontal="right"/>
    </xf>
    <xf numFmtId="0" fontId="3" fillId="0" borderId="0" xfId="0" applyNumberFormat="1" applyFont="1"/>
    <xf numFmtId="0" fontId="10" fillId="0" borderId="0" xfId="0" applyFont="1" applyAlignment="1">
      <alignment horizontal="right"/>
    </xf>
    <xf numFmtId="0" fontId="10" fillId="0" borderId="0" xfId="0" applyFont="1" applyAlignment="1">
      <alignment horizontal="left"/>
    </xf>
    <xf numFmtId="0" fontId="3" fillId="2" borderId="0" xfId="0" applyFont="1" applyFill="1" applyAlignment="1">
      <alignment wrapText="1"/>
    </xf>
    <xf numFmtId="0" fontId="3" fillId="0" borderId="0" xfId="1" applyFont="1" applyAlignment="1">
      <alignment horizontal="left" vertical="top" wrapText="1"/>
    </xf>
    <xf numFmtId="0" fontId="5" fillId="0" borderId="0" xfId="0" applyFont="1" applyAlignment="1">
      <alignment horizontal="center"/>
    </xf>
  </cellXfs>
  <cellStyles count="6">
    <cellStyle name="Normal" xfId="0" builtinId="0"/>
    <cellStyle name="Normal 2" xfId="2"/>
    <cellStyle name="Normal 3" xfId="1"/>
    <cellStyle name="Normal 4" xfId="3"/>
    <cellStyle name="Normal 4 2" xfId="4"/>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20.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2.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2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30.emf"/></Relationships>
</file>

<file path=xl/drawings/_rels/drawing31.xml.rels><?xml version="1.0" encoding="UTF-8" standalone="yes"?>
<Relationships xmlns="http://schemas.openxmlformats.org/package/2006/relationships"><Relationship Id="rId1" Type="http://schemas.openxmlformats.org/officeDocument/2006/relationships/image" Target="../media/image31.emf"/></Relationships>
</file>

<file path=xl/drawings/_rels/drawing32.xml.rels><?xml version="1.0" encoding="UTF-8" standalone="yes"?>
<Relationships xmlns="http://schemas.openxmlformats.org/package/2006/relationships"><Relationship Id="rId1" Type="http://schemas.openxmlformats.org/officeDocument/2006/relationships/image" Target="../media/image3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10</xdr:row>
      <xdr:rowOff>66675</xdr:rowOff>
    </xdr:from>
    <xdr:to>
      <xdr:col>11</xdr:col>
      <xdr:colOff>314325</xdr:colOff>
      <xdr:row>20</xdr:row>
      <xdr:rowOff>17145</xdr:rowOff>
    </xdr:to>
    <xdr:pic>
      <xdr:nvPicPr>
        <xdr:cNvPr id="2" name="Picture 1"/>
        <xdr:cNvPicPr>
          <a:picLocks noChangeAspect="1"/>
        </xdr:cNvPicPr>
      </xdr:nvPicPr>
      <xdr:blipFill>
        <a:blip xmlns:r="http://schemas.openxmlformats.org/officeDocument/2006/relationships" r:embed="rId1"/>
        <a:stretch>
          <a:fillRect/>
        </a:stretch>
      </xdr:blipFill>
      <xdr:spPr>
        <a:xfrm>
          <a:off x="4667250" y="1876425"/>
          <a:ext cx="2628900" cy="17602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447675</xdr:colOff>
      <xdr:row>9</xdr:row>
      <xdr:rowOff>76200</xdr:rowOff>
    </xdr:from>
    <xdr:to>
      <xdr:col>10</xdr:col>
      <xdr:colOff>27279</xdr:colOff>
      <xdr:row>19</xdr:row>
      <xdr:rowOff>34443</xdr:rowOff>
    </xdr:to>
    <xdr:pic>
      <xdr:nvPicPr>
        <xdr:cNvPr id="2" name="Picture 1"/>
        <xdr:cNvPicPr>
          <a:picLocks noChangeAspect="1"/>
        </xdr:cNvPicPr>
      </xdr:nvPicPr>
      <xdr:blipFill>
        <a:blip xmlns:r="http://schemas.openxmlformats.org/officeDocument/2006/relationships" r:embed="rId1"/>
        <a:stretch>
          <a:fillRect/>
        </a:stretch>
      </xdr:blipFill>
      <xdr:spPr>
        <a:xfrm>
          <a:off x="5191125" y="2171700"/>
          <a:ext cx="2627604" cy="176799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8</xdr:col>
      <xdr:colOff>0</xdr:colOff>
      <xdr:row>8</xdr:row>
      <xdr:rowOff>0</xdr:rowOff>
    </xdr:from>
    <xdr:ext cx="2727225" cy="1825334"/>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876800" y="1524000"/>
          <a:ext cx="2727225" cy="1825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8</xdr:col>
      <xdr:colOff>0</xdr:colOff>
      <xdr:row>8</xdr:row>
      <xdr:rowOff>0</xdr:rowOff>
    </xdr:from>
    <xdr:ext cx="2727225" cy="183520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876800" y="1524000"/>
          <a:ext cx="2727225" cy="18352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8</xdr:col>
      <xdr:colOff>0</xdr:colOff>
      <xdr:row>8</xdr:row>
      <xdr:rowOff>0</xdr:rowOff>
    </xdr:from>
    <xdr:ext cx="2727225" cy="183520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876800" y="1524000"/>
          <a:ext cx="2727225" cy="18352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8</xdr:col>
      <xdr:colOff>0</xdr:colOff>
      <xdr:row>8</xdr:row>
      <xdr:rowOff>0</xdr:rowOff>
    </xdr:from>
    <xdr:ext cx="2737107" cy="1825334"/>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876800" y="1524000"/>
          <a:ext cx="2737107" cy="1825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5</xdr:col>
      <xdr:colOff>28575</xdr:colOff>
      <xdr:row>9</xdr:row>
      <xdr:rowOff>38100</xdr:rowOff>
    </xdr:from>
    <xdr:to>
      <xdr:col>8</xdr:col>
      <xdr:colOff>428625</xdr:colOff>
      <xdr:row>17</xdr:row>
      <xdr:rowOff>142875</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5" y="3276600"/>
          <a:ext cx="2514600"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114301</xdr:colOff>
      <xdr:row>8</xdr:row>
      <xdr:rowOff>28574</xdr:rowOff>
    </xdr:from>
    <xdr:to>
      <xdr:col>9</xdr:col>
      <xdr:colOff>363814</xdr:colOff>
      <xdr:row>17</xdr:row>
      <xdr:rowOff>153674</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1" y="1552574"/>
          <a:ext cx="2687913" cy="183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95250</xdr:colOff>
      <xdr:row>8</xdr:row>
      <xdr:rowOff>57150</xdr:rowOff>
    </xdr:from>
    <xdr:to>
      <xdr:col>12</xdr:col>
      <xdr:colOff>342900</xdr:colOff>
      <xdr:row>17</xdr:row>
      <xdr:rowOff>180975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771650"/>
          <a:ext cx="2686050"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0</xdr:colOff>
      <xdr:row>5</xdr:row>
      <xdr:rowOff>0</xdr:rowOff>
    </xdr:from>
    <xdr:to>
      <xdr:col>20</xdr:col>
      <xdr:colOff>180975</xdr:colOff>
      <xdr:row>14</xdr:row>
      <xdr:rowOff>133350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952500"/>
          <a:ext cx="2619375"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0</xdr:colOff>
      <xdr:row>8</xdr:row>
      <xdr:rowOff>0</xdr:rowOff>
    </xdr:from>
    <xdr:to>
      <xdr:col>15</xdr:col>
      <xdr:colOff>180975</xdr:colOff>
      <xdr:row>17</xdr:row>
      <xdr:rowOff>57150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524000"/>
          <a:ext cx="26193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10</xdr:row>
      <xdr:rowOff>47624</xdr:rowOff>
    </xdr:from>
    <xdr:to>
      <xdr:col>14</xdr:col>
      <xdr:colOff>542925</xdr:colOff>
      <xdr:row>23</xdr:row>
      <xdr:rowOff>123096</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857374"/>
          <a:ext cx="3629025" cy="2428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285750</xdr:colOff>
      <xdr:row>7</xdr:row>
      <xdr:rowOff>66675</xdr:rowOff>
    </xdr:from>
    <xdr:to>
      <xdr:col>13</xdr:col>
      <xdr:colOff>457200</xdr:colOff>
      <xdr:row>17</xdr:row>
      <xdr:rowOff>9525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1333500"/>
          <a:ext cx="2609850"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114300</xdr:colOff>
      <xdr:row>13</xdr:row>
      <xdr:rowOff>95250</xdr:rowOff>
    </xdr:from>
    <xdr:to>
      <xdr:col>8</xdr:col>
      <xdr:colOff>619125</xdr:colOff>
      <xdr:row>23</xdr:row>
      <xdr:rowOff>38100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2447925"/>
          <a:ext cx="261937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0</xdr:colOff>
      <xdr:row>8</xdr:row>
      <xdr:rowOff>0</xdr:rowOff>
    </xdr:from>
    <xdr:to>
      <xdr:col>12</xdr:col>
      <xdr:colOff>180975</xdr:colOff>
      <xdr:row>17</xdr:row>
      <xdr:rowOff>38100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5150" y="1524000"/>
          <a:ext cx="261937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10</xdr:col>
      <xdr:colOff>0</xdr:colOff>
      <xdr:row>6</xdr:row>
      <xdr:rowOff>0</xdr:rowOff>
    </xdr:from>
    <xdr:to>
      <xdr:col>14</xdr:col>
      <xdr:colOff>180975</xdr:colOff>
      <xdr:row>15</xdr:row>
      <xdr:rowOff>38100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143000"/>
          <a:ext cx="261937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14</xdr:col>
      <xdr:colOff>152400</xdr:colOff>
      <xdr:row>9</xdr:row>
      <xdr:rowOff>19050</xdr:rowOff>
    </xdr:from>
    <xdr:to>
      <xdr:col>18</xdr:col>
      <xdr:colOff>342900</xdr:colOff>
      <xdr:row>18</xdr:row>
      <xdr:rowOff>66675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1733550"/>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11</xdr:col>
      <xdr:colOff>195300</xdr:colOff>
      <xdr:row>18</xdr:row>
      <xdr:rowOff>53493</xdr:rowOff>
    </xdr:to>
    <xdr:pic>
      <xdr:nvPicPr>
        <xdr:cNvPr id="2" name="Picture 1"/>
        <xdr:cNvPicPr>
          <a:picLocks noChangeAspect="1"/>
        </xdr:cNvPicPr>
      </xdr:nvPicPr>
      <xdr:blipFill>
        <a:blip xmlns:r="http://schemas.openxmlformats.org/officeDocument/2006/relationships" r:embed="rId1"/>
        <a:stretch>
          <a:fillRect/>
        </a:stretch>
      </xdr:blipFill>
      <xdr:spPr>
        <a:xfrm>
          <a:off x="4267200" y="1714500"/>
          <a:ext cx="2633700" cy="176799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8</xdr:col>
      <xdr:colOff>0</xdr:colOff>
      <xdr:row>9</xdr:row>
      <xdr:rowOff>0</xdr:rowOff>
    </xdr:from>
    <xdr:to>
      <xdr:col>12</xdr:col>
      <xdr:colOff>24597</xdr:colOff>
      <xdr:row>19</xdr:row>
      <xdr:rowOff>9310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4876800" y="1714500"/>
          <a:ext cx="2462997" cy="191431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11</xdr:col>
      <xdr:colOff>189204</xdr:colOff>
      <xdr:row>19</xdr:row>
      <xdr:rowOff>47397</xdr:rowOff>
    </xdr:to>
    <xdr:pic>
      <xdr:nvPicPr>
        <xdr:cNvPr id="3" name="Picture 2"/>
        <xdr:cNvPicPr>
          <a:picLocks noChangeAspect="1"/>
        </xdr:cNvPicPr>
      </xdr:nvPicPr>
      <xdr:blipFill>
        <a:blip xmlns:r="http://schemas.openxmlformats.org/officeDocument/2006/relationships" r:embed="rId1"/>
        <a:stretch>
          <a:fillRect/>
        </a:stretch>
      </xdr:blipFill>
      <xdr:spPr>
        <a:xfrm>
          <a:off x="4267200" y="1905000"/>
          <a:ext cx="2627604" cy="176189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11</xdr:col>
      <xdr:colOff>189204</xdr:colOff>
      <xdr:row>18</xdr:row>
      <xdr:rowOff>47397</xdr:rowOff>
    </xdr:to>
    <xdr:pic>
      <xdr:nvPicPr>
        <xdr:cNvPr id="2" name="Picture 1"/>
        <xdr:cNvPicPr>
          <a:picLocks noChangeAspect="1"/>
        </xdr:cNvPicPr>
      </xdr:nvPicPr>
      <xdr:blipFill>
        <a:blip xmlns:r="http://schemas.openxmlformats.org/officeDocument/2006/relationships" r:embed="rId1"/>
        <a:stretch>
          <a:fillRect/>
        </a:stretch>
      </xdr:blipFill>
      <xdr:spPr>
        <a:xfrm>
          <a:off x="4267200" y="1714500"/>
          <a:ext cx="2627604" cy="176189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12</xdr:col>
      <xdr:colOff>0</xdr:colOff>
      <xdr:row>9</xdr:row>
      <xdr:rowOff>0</xdr:rowOff>
    </xdr:from>
    <xdr:to>
      <xdr:col>16</xdr:col>
      <xdr:colOff>190500</xdr:colOff>
      <xdr:row>18</xdr:row>
      <xdr:rowOff>47625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1714500"/>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161925</xdr:colOff>
      <xdr:row>10</xdr:row>
      <xdr:rowOff>57149</xdr:rowOff>
    </xdr:from>
    <xdr:to>
      <xdr:col>13</xdr:col>
      <xdr:colOff>459322</xdr:colOff>
      <xdr:row>22</xdr:row>
      <xdr:rowOff>9524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5475" y="1962149"/>
          <a:ext cx="3345397" cy="223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6</xdr:col>
      <xdr:colOff>504825</xdr:colOff>
      <xdr:row>8</xdr:row>
      <xdr:rowOff>19050</xdr:rowOff>
    </xdr:from>
    <xdr:to>
      <xdr:col>11</xdr:col>
      <xdr:colOff>57150</xdr:colOff>
      <xdr:row>17</xdr:row>
      <xdr:rowOff>57150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1543050"/>
          <a:ext cx="260032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0</xdr:colOff>
      <xdr:row>9</xdr:row>
      <xdr:rowOff>0</xdr:rowOff>
    </xdr:from>
    <xdr:to>
      <xdr:col>14</xdr:col>
      <xdr:colOff>180975</xdr:colOff>
      <xdr:row>19</xdr:row>
      <xdr:rowOff>57150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1628775"/>
          <a:ext cx="2619375" cy="186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18</xdr:col>
      <xdr:colOff>180975</xdr:colOff>
      <xdr:row>19</xdr:row>
      <xdr:rowOff>38100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25075" y="1857375"/>
          <a:ext cx="261937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28575</xdr:colOff>
      <xdr:row>10</xdr:row>
      <xdr:rowOff>104775</xdr:rowOff>
    </xdr:from>
    <xdr:to>
      <xdr:col>10</xdr:col>
      <xdr:colOff>219075</xdr:colOff>
      <xdr:row>19</xdr:row>
      <xdr:rowOff>150495</xdr:rowOff>
    </xdr:to>
    <xdr:pic>
      <xdr:nvPicPr>
        <xdr:cNvPr id="2" name="Picture 1"/>
        <xdr:cNvPicPr>
          <a:picLocks noChangeAspect="1"/>
        </xdr:cNvPicPr>
      </xdr:nvPicPr>
      <xdr:blipFill>
        <a:blip xmlns:r="http://schemas.openxmlformats.org/officeDocument/2006/relationships" r:embed="rId1"/>
        <a:stretch>
          <a:fillRect/>
        </a:stretch>
      </xdr:blipFill>
      <xdr:spPr>
        <a:xfrm>
          <a:off x="3914775" y="2009775"/>
          <a:ext cx="2628900" cy="17602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542925</xdr:colOff>
      <xdr:row>10</xdr:row>
      <xdr:rowOff>9525</xdr:rowOff>
    </xdr:from>
    <xdr:to>
      <xdr:col>13</xdr:col>
      <xdr:colOff>123825</xdr:colOff>
      <xdr:row>19</xdr:row>
      <xdr:rowOff>156210</xdr:rowOff>
    </xdr:to>
    <xdr:pic>
      <xdr:nvPicPr>
        <xdr:cNvPr id="2" name="Picture 1"/>
        <xdr:cNvPicPr>
          <a:picLocks noChangeAspect="1"/>
        </xdr:cNvPicPr>
      </xdr:nvPicPr>
      <xdr:blipFill>
        <a:blip xmlns:r="http://schemas.openxmlformats.org/officeDocument/2006/relationships" r:embed="rId1"/>
        <a:stretch>
          <a:fillRect/>
        </a:stretch>
      </xdr:blipFill>
      <xdr:spPr>
        <a:xfrm>
          <a:off x="5981700" y="1819275"/>
          <a:ext cx="2628900" cy="17754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438150</xdr:colOff>
      <xdr:row>7</xdr:row>
      <xdr:rowOff>19050</xdr:rowOff>
    </xdr:from>
    <xdr:to>
      <xdr:col>10</xdr:col>
      <xdr:colOff>0</xdr:colOff>
      <xdr:row>16</xdr:row>
      <xdr:rowOff>171450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86175" y="1285875"/>
          <a:ext cx="2609850" cy="17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238124</xdr:colOff>
      <xdr:row>6</xdr:row>
      <xdr:rowOff>28575</xdr:rowOff>
    </xdr:from>
    <xdr:to>
      <xdr:col>18</xdr:col>
      <xdr:colOff>400049</xdr:colOff>
      <xdr:row>15</xdr:row>
      <xdr:rowOff>98425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77399" y="1171575"/>
          <a:ext cx="3819525" cy="254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190500</xdr:colOff>
      <xdr:row>9</xdr:row>
      <xdr:rowOff>66675</xdr:rowOff>
    </xdr:from>
    <xdr:to>
      <xdr:col>9</xdr:col>
      <xdr:colOff>381000</xdr:colOff>
      <xdr:row>19</xdr:row>
      <xdr:rowOff>17145</xdr:rowOff>
    </xdr:to>
    <xdr:pic>
      <xdr:nvPicPr>
        <xdr:cNvPr id="2" name="Picture 1"/>
        <xdr:cNvPicPr>
          <a:picLocks noChangeAspect="1"/>
        </xdr:cNvPicPr>
      </xdr:nvPicPr>
      <xdr:blipFill>
        <a:blip xmlns:r="http://schemas.openxmlformats.org/officeDocument/2006/relationships" r:embed="rId1"/>
        <a:stretch>
          <a:fillRect/>
        </a:stretch>
      </xdr:blipFill>
      <xdr:spPr>
        <a:xfrm>
          <a:off x="3543300" y="1695450"/>
          <a:ext cx="2628900" cy="17602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276225</xdr:colOff>
      <xdr:row>5</xdr:row>
      <xdr:rowOff>180975</xdr:rowOff>
    </xdr:from>
    <xdr:to>
      <xdr:col>15</xdr:col>
      <xdr:colOff>471525</xdr:colOff>
      <xdr:row>14</xdr:row>
      <xdr:rowOff>133122</xdr:rowOff>
    </xdr:to>
    <xdr:pic>
      <xdr:nvPicPr>
        <xdr:cNvPr id="2" name="Picture 1"/>
        <xdr:cNvPicPr>
          <a:picLocks noChangeAspect="1"/>
        </xdr:cNvPicPr>
      </xdr:nvPicPr>
      <xdr:blipFill>
        <a:blip xmlns:r="http://schemas.openxmlformats.org/officeDocument/2006/relationships" r:embed="rId1"/>
        <a:stretch>
          <a:fillRect/>
        </a:stretch>
      </xdr:blipFill>
      <xdr:spPr>
        <a:xfrm>
          <a:off x="6981825" y="2466975"/>
          <a:ext cx="2633700" cy="1761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C5:J8"/>
  <sheetViews>
    <sheetView tabSelected="1" workbookViewId="0"/>
  </sheetViews>
  <sheetFormatPr defaultColWidth="9.140625" defaultRowHeight="14.25" x14ac:dyDescent="0.2"/>
  <cols>
    <col min="1" max="4" width="9.140625" style="1"/>
    <col min="5" max="5" width="16" style="1" customWidth="1"/>
    <col min="6" max="6" width="19.7109375" style="1" customWidth="1"/>
    <col min="7" max="7" width="30.140625" style="1" customWidth="1"/>
    <col min="8" max="8" width="9.140625" style="1"/>
    <col min="9" max="9" width="28.28515625" style="1" customWidth="1"/>
    <col min="10" max="16384" width="9.140625" style="1"/>
  </cols>
  <sheetData>
    <row r="5" spans="3:10" x14ac:dyDescent="0.2">
      <c r="C5" s="68" t="s">
        <v>0</v>
      </c>
      <c r="D5" s="68"/>
      <c r="E5" s="68"/>
      <c r="F5" s="68"/>
      <c r="G5" s="68"/>
      <c r="H5" s="68"/>
      <c r="I5" s="68"/>
      <c r="J5" s="68"/>
    </row>
    <row r="6" spans="3:10" x14ac:dyDescent="0.2">
      <c r="C6" s="68"/>
      <c r="D6" s="68"/>
      <c r="E6" s="68"/>
      <c r="F6" s="68"/>
      <c r="G6" s="68"/>
      <c r="H6" s="68"/>
      <c r="I6" s="68"/>
      <c r="J6" s="68"/>
    </row>
    <row r="7" spans="3:10" x14ac:dyDescent="0.2">
      <c r="C7" s="68"/>
      <c r="D7" s="68"/>
      <c r="E7" s="68"/>
      <c r="F7" s="68"/>
      <c r="G7" s="68"/>
      <c r="H7" s="68"/>
      <c r="I7" s="68"/>
      <c r="J7" s="68"/>
    </row>
    <row r="8" spans="3:10" x14ac:dyDescent="0.2">
      <c r="C8" s="68"/>
      <c r="D8" s="68"/>
      <c r="E8" s="68"/>
      <c r="F8" s="68"/>
      <c r="G8" s="68"/>
      <c r="H8" s="68"/>
      <c r="I8" s="68"/>
      <c r="J8" s="68"/>
    </row>
  </sheetData>
  <mergeCells count="1">
    <mergeCell ref="C5:J8"/>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election activeCell="I19" sqref="I19"/>
    </sheetView>
  </sheetViews>
  <sheetFormatPr defaultRowHeight="15" x14ac:dyDescent="0.25"/>
  <sheetData>
    <row r="1" spans="1:1" x14ac:dyDescent="0.25">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3"/>
  <sheetViews>
    <sheetView workbookViewId="0">
      <selection activeCell="B2" sqref="B2"/>
    </sheetView>
  </sheetViews>
  <sheetFormatPr defaultRowHeight="15" x14ac:dyDescent="0.25"/>
  <cols>
    <col min="1" max="1" width="12.140625" customWidth="1"/>
    <col min="2" max="2" width="15.140625" bestFit="1" customWidth="1"/>
    <col min="3" max="3" width="16.140625" bestFit="1" customWidth="1"/>
    <col min="4" max="4" width="11.5703125" bestFit="1" customWidth="1"/>
    <col min="5" max="5" width="22.5703125" bestFit="1" customWidth="1"/>
    <col min="6" max="6" width="10.140625" customWidth="1"/>
    <col min="7" max="7" width="10.5703125" customWidth="1"/>
    <col min="8" max="8" width="12.28515625" customWidth="1"/>
    <col min="9" max="9" width="11.42578125" customWidth="1"/>
  </cols>
  <sheetData>
    <row r="1" spans="1:11" x14ac:dyDescent="0.25">
      <c r="A1" s="4" t="s">
        <v>322</v>
      </c>
    </row>
    <row r="3" spans="1:11" x14ac:dyDescent="0.25">
      <c r="A3" t="s">
        <v>248</v>
      </c>
    </row>
    <row r="4" spans="1:11" x14ac:dyDescent="0.25">
      <c r="A4" t="s">
        <v>68</v>
      </c>
    </row>
    <row r="5" spans="1:11" x14ac:dyDescent="0.25">
      <c r="A5" t="s">
        <v>249</v>
      </c>
    </row>
    <row r="7" spans="1:11" ht="45" x14ac:dyDescent="0.25">
      <c r="B7" s="53" t="s">
        <v>250</v>
      </c>
      <c r="C7" s="53" t="s">
        <v>251</v>
      </c>
      <c r="D7" s="53" t="s">
        <v>252</v>
      </c>
      <c r="E7" s="53" t="s">
        <v>253</v>
      </c>
      <c r="F7" s="53" t="s">
        <v>254</v>
      </c>
      <c r="G7" s="53" t="s">
        <v>255</v>
      </c>
      <c r="H7" s="53" t="s">
        <v>256</v>
      </c>
      <c r="I7" s="53" t="s">
        <v>257</v>
      </c>
      <c r="J7" s="53" t="s">
        <v>258</v>
      </c>
      <c r="K7" s="53" t="s">
        <v>259</v>
      </c>
    </row>
    <row r="8" spans="1:11" x14ac:dyDescent="0.25">
      <c r="A8" t="s">
        <v>260</v>
      </c>
      <c r="B8">
        <v>32.950000000000003</v>
      </c>
      <c r="C8">
        <v>-14.86</v>
      </c>
      <c r="D8">
        <v>3.34</v>
      </c>
      <c r="E8">
        <v>2.86</v>
      </c>
      <c r="F8">
        <v>-7.07</v>
      </c>
      <c r="G8">
        <v>-7.88</v>
      </c>
      <c r="H8">
        <v>4.34</v>
      </c>
      <c r="I8">
        <v>0.32</v>
      </c>
      <c r="J8">
        <v>-0.54</v>
      </c>
      <c r="K8">
        <v>13.45</v>
      </c>
    </row>
    <row r="9" spans="1:11" x14ac:dyDescent="0.25">
      <c r="A9" t="s">
        <v>261</v>
      </c>
      <c r="B9">
        <v>25.95</v>
      </c>
      <c r="C9">
        <v>-9.17</v>
      </c>
      <c r="D9">
        <v>2.87</v>
      </c>
      <c r="E9">
        <v>2.23</v>
      </c>
      <c r="F9">
        <v>-6.49</v>
      </c>
      <c r="G9">
        <v>-6.99</v>
      </c>
      <c r="H9">
        <v>4.5599999999999996</v>
      </c>
      <c r="I9">
        <v>-0.94</v>
      </c>
      <c r="J9">
        <v>-2.41</v>
      </c>
      <c r="K9">
        <v>9.6</v>
      </c>
    </row>
    <row r="10" spans="1:11" x14ac:dyDescent="0.25">
      <c r="A10" t="s">
        <v>262</v>
      </c>
      <c r="B10">
        <v>23.13</v>
      </c>
      <c r="C10">
        <v>-6.38</v>
      </c>
      <c r="D10">
        <v>2.87</v>
      </c>
      <c r="E10">
        <v>3.18</v>
      </c>
      <c r="F10">
        <v>-6.35</v>
      </c>
      <c r="G10">
        <v>-7.38</v>
      </c>
      <c r="H10">
        <v>1.1299999999999999</v>
      </c>
      <c r="I10">
        <v>-1.55</v>
      </c>
      <c r="J10">
        <v>-1.63</v>
      </c>
      <c r="K10">
        <v>7.02</v>
      </c>
    </row>
    <row r="11" spans="1:11" x14ac:dyDescent="0.25">
      <c r="A11" t="s">
        <v>263</v>
      </c>
      <c r="B11">
        <v>21.03</v>
      </c>
      <c r="C11">
        <v>-4.75</v>
      </c>
      <c r="D11">
        <v>3.33</v>
      </c>
      <c r="E11">
        <v>2.56</v>
      </c>
      <c r="F11">
        <v>-7.53</v>
      </c>
      <c r="G11">
        <v>-9.49</v>
      </c>
      <c r="H11">
        <v>0.63</v>
      </c>
      <c r="I11">
        <v>-1.07</v>
      </c>
      <c r="J11">
        <v>-1.3</v>
      </c>
      <c r="K11">
        <v>7.06</v>
      </c>
    </row>
    <row r="12" spans="1:11" x14ac:dyDescent="0.25">
      <c r="A12" t="s">
        <v>264</v>
      </c>
      <c r="B12">
        <v>20.55</v>
      </c>
      <c r="C12">
        <v>-3.52</v>
      </c>
      <c r="D12">
        <v>3.05</v>
      </c>
      <c r="E12">
        <v>1.86</v>
      </c>
      <c r="F12">
        <v>-6.44</v>
      </c>
      <c r="G12">
        <v>-8.57</v>
      </c>
      <c r="H12">
        <v>0.73</v>
      </c>
      <c r="I12">
        <v>-0.27</v>
      </c>
      <c r="J12">
        <v>-1.1100000000000001</v>
      </c>
      <c r="K12">
        <v>6.29</v>
      </c>
    </row>
    <row r="13" spans="1:11" x14ac:dyDescent="0.25">
      <c r="A13" t="s">
        <v>265</v>
      </c>
      <c r="B13">
        <v>20.2</v>
      </c>
      <c r="C13">
        <v>-3.57</v>
      </c>
      <c r="D13">
        <v>3.03</v>
      </c>
      <c r="E13">
        <v>1.53</v>
      </c>
      <c r="F13">
        <v>-6.58</v>
      </c>
      <c r="G13">
        <v>-8.77</v>
      </c>
      <c r="H13">
        <v>-0.47</v>
      </c>
      <c r="I13">
        <v>-7.0000000000000007E-2</v>
      </c>
      <c r="J13">
        <v>-0.87</v>
      </c>
      <c r="K13">
        <v>4.43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heetViews>
  <sheetFormatPr defaultRowHeight="15" x14ac:dyDescent="0.25"/>
  <sheetData>
    <row r="1" spans="1:1" x14ac:dyDescent="0.25">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6"/>
  <sheetViews>
    <sheetView workbookViewId="0">
      <selection activeCell="F22" sqref="F22"/>
    </sheetView>
  </sheetViews>
  <sheetFormatPr defaultColWidth="9.140625" defaultRowHeight="14.25" x14ac:dyDescent="0.2"/>
  <cols>
    <col min="1" max="1" width="13.42578125" style="1" bestFit="1" customWidth="1"/>
    <col min="2" max="3" width="9.28515625" style="1" bestFit="1" customWidth="1"/>
    <col min="4" max="16384" width="9.140625" style="1"/>
  </cols>
  <sheetData>
    <row r="1" spans="1:10" x14ac:dyDescent="0.2">
      <c r="A1" s="7" t="s">
        <v>312</v>
      </c>
    </row>
    <row r="2" spans="1:10" x14ac:dyDescent="0.2">
      <c r="A2" s="7"/>
    </row>
    <row r="3" spans="1:10" x14ac:dyDescent="0.2">
      <c r="A3" s="1" t="s">
        <v>277</v>
      </c>
    </row>
    <row r="4" spans="1:10" x14ac:dyDescent="0.2">
      <c r="A4" s="1" t="s">
        <v>68</v>
      </c>
    </row>
    <row r="5" spans="1:10" x14ac:dyDescent="0.2">
      <c r="A5" s="1" t="s">
        <v>278</v>
      </c>
    </row>
    <row r="7" spans="1:10" x14ac:dyDescent="0.2">
      <c r="A7" s="1" t="s">
        <v>70</v>
      </c>
      <c r="B7" s="1" t="s">
        <v>279</v>
      </c>
      <c r="C7" s="1" t="s">
        <v>280</v>
      </c>
    </row>
    <row r="8" spans="1:10" x14ac:dyDescent="0.2">
      <c r="A8" s="47">
        <v>42093</v>
      </c>
      <c r="B8" s="16">
        <v>100</v>
      </c>
      <c r="C8" s="16">
        <v>100</v>
      </c>
    </row>
    <row r="9" spans="1:10" x14ac:dyDescent="0.2">
      <c r="A9" s="47">
        <v>42185</v>
      </c>
      <c r="B9" s="16">
        <v>102.04589586725174</v>
      </c>
      <c r="C9" s="16">
        <v>105.09900402564692</v>
      </c>
      <c r="F9" s="15" t="s">
        <v>323</v>
      </c>
      <c r="J9" s="15" t="s">
        <v>323</v>
      </c>
    </row>
    <row r="10" spans="1:10" x14ac:dyDescent="0.2">
      <c r="A10" s="47">
        <v>42277</v>
      </c>
      <c r="B10" s="16">
        <v>102.00664261342907</v>
      </c>
      <c r="C10" s="16">
        <v>103.40046264407283</v>
      </c>
    </row>
    <row r="11" spans="1:10" x14ac:dyDescent="0.2">
      <c r="A11" s="47">
        <v>42368</v>
      </c>
      <c r="B11" s="16">
        <v>110.63470238276614</v>
      </c>
      <c r="C11" s="16">
        <v>102.09287802459943</v>
      </c>
    </row>
    <row r="12" spans="1:10" x14ac:dyDescent="0.2">
      <c r="A12" s="47">
        <v>42459</v>
      </c>
      <c r="B12" s="16">
        <v>107.5069325884082</v>
      </c>
      <c r="C12" s="16">
        <v>102.57435101612793</v>
      </c>
    </row>
    <row r="13" spans="1:10" x14ac:dyDescent="0.2">
      <c r="A13" s="47">
        <v>42551</v>
      </c>
      <c r="B13" s="16">
        <v>110.20281990580871</v>
      </c>
      <c r="C13" s="16">
        <v>110.38379496675535</v>
      </c>
    </row>
    <row r="14" spans="1:10" x14ac:dyDescent="0.2">
      <c r="A14" s="47">
        <v>42643</v>
      </c>
      <c r="B14" s="16">
        <v>108.12357839015635</v>
      </c>
      <c r="C14" s="16">
        <v>106.19729506986214</v>
      </c>
    </row>
    <row r="15" spans="1:10" x14ac:dyDescent="0.2">
      <c r="A15" s="47">
        <v>42734</v>
      </c>
      <c r="B15" s="16">
        <v>111.90981199606571</v>
      </c>
      <c r="C15" s="16">
        <v>105.70057838379748</v>
      </c>
    </row>
    <row r="16" spans="1:10" x14ac:dyDescent="0.2">
      <c r="A16" s="47">
        <v>42824</v>
      </c>
      <c r="B16" s="16">
        <v>118.45170995428904</v>
      </c>
      <c r="C16" s="16">
        <v>101.76972542341878</v>
      </c>
    </row>
    <row r="17" spans="1:3" x14ac:dyDescent="0.2">
      <c r="A17" s="47">
        <v>42916</v>
      </c>
      <c r="B17" s="16">
        <v>114.44844624299336</v>
      </c>
      <c r="C17" s="16">
        <v>107.22149178706526</v>
      </c>
    </row>
    <row r="18" spans="1:3" x14ac:dyDescent="0.2">
      <c r="A18" s="47">
        <v>43008</v>
      </c>
      <c r="B18" s="16">
        <v>112.57990544070289</v>
      </c>
      <c r="C18" s="16">
        <v>104.92095167761033</v>
      </c>
    </row>
    <row r="19" spans="1:3" x14ac:dyDescent="0.2">
      <c r="A19" s="47">
        <v>43099</v>
      </c>
      <c r="B19" s="16">
        <v>120.04482369087319</v>
      </c>
      <c r="C19" s="16">
        <v>103.57460718082021</v>
      </c>
    </row>
    <row r="20" spans="1:3" x14ac:dyDescent="0.2">
      <c r="A20" s="47">
        <v>43189</v>
      </c>
      <c r="B20" s="16">
        <v>116.6109668662064</v>
      </c>
      <c r="C20" s="16">
        <v>98.985192428050013</v>
      </c>
    </row>
    <row r="21" spans="1:3" x14ac:dyDescent="0.2">
      <c r="A21" s="47">
        <v>43281</v>
      </c>
      <c r="B21" s="16">
        <v>118.48140781696206</v>
      </c>
      <c r="C21" s="16">
        <v>103.50174181403722</v>
      </c>
    </row>
    <row r="22" spans="1:3" x14ac:dyDescent="0.2">
      <c r="A22" s="47">
        <v>43373</v>
      </c>
      <c r="B22" s="16">
        <v>115.47722202844106</v>
      </c>
      <c r="C22" s="16">
        <v>101.28596964881294</v>
      </c>
    </row>
    <row r="23" spans="1:3" x14ac:dyDescent="0.2">
      <c r="A23" s="47">
        <v>43464</v>
      </c>
      <c r="B23" s="16">
        <v>120.48275887951586</v>
      </c>
      <c r="C23" s="16">
        <v>100.17028179585236</v>
      </c>
    </row>
    <row r="24" spans="1:3" x14ac:dyDescent="0.2">
      <c r="A24" s="47">
        <v>43554</v>
      </c>
      <c r="B24" s="16">
        <v>123.66663486299329</v>
      </c>
      <c r="C24" s="16">
        <v>95.888226468309796</v>
      </c>
    </row>
    <row r="25" spans="1:3" x14ac:dyDescent="0.2">
      <c r="A25" s="47">
        <v>43646</v>
      </c>
      <c r="B25" s="16">
        <v>124.29764860840189</v>
      </c>
      <c r="C25" s="16">
        <v>97.615245129376746</v>
      </c>
    </row>
    <row r="26" spans="1:3" x14ac:dyDescent="0.2">
      <c r="A26" s="47">
        <v>43738</v>
      </c>
      <c r="B26" s="16">
        <v>119.73346193355741</v>
      </c>
      <c r="C26" s="16">
        <v>95.349323288842399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11"/>
  <sheetViews>
    <sheetView workbookViewId="0">
      <selection activeCell="P7" sqref="P7"/>
    </sheetView>
  </sheetViews>
  <sheetFormatPr defaultColWidth="9.140625" defaultRowHeight="14.25" x14ac:dyDescent="0.2"/>
  <cols>
    <col min="1" max="2" width="9.140625" style="1"/>
    <col min="3" max="3" width="15.28515625" style="1" bestFit="1" customWidth="1"/>
    <col min="4" max="4" width="18.28515625" style="1" bestFit="1" customWidth="1"/>
    <col min="5" max="5" width="21.85546875" style="1" bestFit="1" customWidth="1"/>
    <col min="6" max="16384" width="9.140625" style="1"/>
  </cols>
  <sheetData>
    <row r="1" spans="1:16" x14ac:dyDescent="0.2">
      <c r="A1" s="7" t="s">
        <v>313</v>
      </c>
    </row>
    <row r="2" spans="1:16" x14ac:dyDescent="0.2">
      <c r="A2" s="1" t="s">
        <v>291</v>
      </c>
    </row>
    <row r="3" spans="1:16" x14ac:dyDescent="0.2">
      <c r="A3" s="1" t="s">
        <v>68</v>
      </c>
    </row>
    <row r="4" spans="1:16" x14ac:dyDescent="0.2">
      <c r="A4" s="1" t="s">
        <v>292</v>
      </c>
    </row>
    <row r="6" spans="1:16" x14ac:dyDescent="0.2">
      <c r="L6" s="15" t="s">
        <v>324</v>
      </c>
      <c r="M6" s="15"/>
      <c r="N6" s="15"/>
      <c r="O6" s="15"/>
      <c r="P6" s="15" t="s">
        <v>1</v>
      </c>
    </row>
    <row r="7" spans="1:16" ht="28.5" x14ac:dyDescent="0.2">
      <c r="C7" s="55" t="s">
        <v>288</v>
      </c>
      <c r="D7" s="55" t="s">
        <v>289</v>
      </c>
      <c r="E7" s="55" t="s">
        <v>290</v>
      </c>
    </row>
    <row r="8" spans="1:16" x14ac:dyDescent="0.2">
      <c r="B8" s="1">
        <v>2016</v>
      </c>
      <c r="C8" s="54">
        <v>31.023099938000001</v>
      </c>
      <c r="D8" s="54">
        <v>7.4865944979999997</v>
      </c>
      <c r="E8" s="54">
        <v>19.440804731499789</v>
      </c>
    </row>
    <row r="9" spans="1:16" x14ac:dyDescent="0.2">
      <c r="B9" s="1">
        <v>2017</v>
      </c>
      <c r="C9" s="54">
        <v>30.30891651</v>
      </c>
      <c r="D9" s="54">
        <v>7.9664081759999998</v>
      </c>
      <c r="E9" s="54">
        <v>20.81343069289202</v>
      </c>
    </row>
    <row r="10" spans="1:16" x14ac:dyDescent="0.2">
      <c r="B10" s="1">
        <v>2018</v>
      </c>
      <c r="C10" s="54">
        <v>31.397201265</v>
      </c>
      <c r="D10" s="54">
        <v>4.949417242</v>
      </c>
      <c r="E10" s="54">
        <v>13.617270176170008</v>
      </c>
    </row>
    <row r="11" spans="1:16" x14ac:dyDescent="0.2">
      <c r="B11" s="1">
        <v>2019</v>
      </c>
      <c r="C11" s="54">
        <v>35.286941233999997</v>
      </c>
      <c r="D11" s="54">
        <v>2.8705484979999998</v>
      </c>
      <c r="E11" s="54">
        <v>7.5228966008019995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73"/>
  <sheetViews>
    <sheetView workbookViewId="0"/>
  </sheetViews>
  <sheetFormatPr defaultColWidth="9.140625" defaultRowHeight="14.25" x14ac:dyDescent="0.2"/>
  <cols>
    <col min="1" max="1" width="9.140625" style="1"/>
    <col min="2" max="2" width="19.140625" style="1" customWidth="1"/>
    <col min="3" max="4" width="16.85546875" style="1" customWidth="1"/>
    <col min="5" max="16384" width="9.140625" style="1"/>
  </cols>
  <sheetData>
    <row r="1" spans="1:10" x14ac:dyDescent="0.2">
      <c r="A1" s="7" t="s">
        <v>287</v>
      </c>
    </row>
    <row r="2" spans="1:10" x14ac:dyDescent="0.2">
      <c r="A2" s="1" t="s">
        <v>284</v>
      </c>
    </row>
    <row r="3" spans="1:10" x14ac:dyDescent="0.2">
      <c r="A3" s="1" t="s">
        <v>285</v>
      </c>
    </row>
    <row r="4" spans="1:10" x14ac:dyDescent="0.2">
      <c r="A4" s="1" t="s">
        <v>286</v>
      </c>
    </row>
    <row r="7" spans="1:10" ht="57" x14ac:dyDescent="0.2">
      <c r="B7" s="67" t="s">
        <v>281</v>
      </c>
      <c r="C7" s="67" t="s">
        <v>282</v>
      </c>
      <c r="D7" s="67" t="s">
        <v>283</v>
      </c>
    </row>
    <row r="8" spans="1:10" x14ac:dyDescent="0.2">
      <c r="A8" s="1" t="s">
        <v>158</v>
      </c>
      <c r="B8" s="54">
        <v>108.97924874036337</v>
      </c>
      <c r="C8" s="54">
        <v>5.2829445209647981</v>
      </c>
      <c r="D8" s="54">
        <v>22.284105820631638</v>
      </c>
    </row>
    <row r="9" spans="1:10" x14ac:dyDescent="0.2">
      <c r="A9" s="1" t="s">
        <v>159</v>
      </c>
      <c r="B9" s="54">
        <v>112.3587840431501</v>
      </c>
      <c r="C9" s="54">
        <v>4.9414762135240213</v>
      </c>
      <c r="D9" s="54">
        <v>21.554102009788252</v>
      </c>
      <c r="F9" s="65" t="s">
        <v>1</v>
      </c>
      <c r="G9" s="65"/>
      <c r="H9" s="65"/>
      <c r="I9" s="65"/>
      <c r="J9" s="65" t="s">
        <v>1</v>
      </c>
    </row>
    <row r="10" spans="1:10" x14ac:dyDescent="0.2">
      <c r="A10" s="1" t="s">
        <v>160</v>
      </c>
      <c r="B10" s="54">
        <v>116.65588637907062</v>
      </c>
      <c r="C10" s="54">
        <v>4.7264953580414026</v>
      </c>
      <c r="D10" s="54">
        <v>21.571356475542942</v>
      </c>
    </row>
    <row r="11" spans="1:10" x14ac:dyDescent="0.2">
      <c r="A11" s="1" t="s">
        <v>161</v>
      </c>
      <c r="B11" s="54">
        <v>121.01206904138124</v>
      </c>
      <c r="C11" s="54">
        <v>4.594935375317629</v>
      </c>
      <c r="D11" s="54">
        <v>21.560805544084456</v>
      </c>
    </row>
    <row r="12" spans="1:10" x14ac:dyDescent="0.2">
      <c r="A12" s="1" t="s">
        <v>162</v>
      </c>
      <c r="B12" s="54">
        <v>125.54276412737441</v>
      </c>
      <c r="C12" s="54">
        <v>4.4977912934642319</v>
      </c>
      <c r="D12" s="54">
        <v>22.067270384426749</v>
      </c>
    </row>
    <row r="13" spans="1:10" x14ac:dyDescent="0.2">
      <c r="A13" s="1" t="s">
        <v>163</v>
      </c>
      <c r="B13" s="54">
        <v>132.31415291008926</v>
      </c>
      <c r="C13" s="54">
        <v>4.4242052088838628</v>
      </c>
      <c r="D13" s="54">
        <v>23.050191979147048</v>
      </c>
    </row>
    <row r="14" spans="1:10" x14ac:dyDescent="0.2">
      <c r="A14" s="1" t="s">
        <v>164</v>
      </c>
      <c r="B14" s="54">
        <v>140.45622380658426</v>
      </c>
      <c r="C14" s="54">
        <v>4.3215505289218985</v>
      </c>
      <c r="D14" s="54">
        <v>23.575229574717003</v>
      </c>
    </row>
    <row r="15" spans="1:10" x14ac:dyDescent="0.2">
      <c r="A15" s="1" t="s">
        <v>165</v>
      </c>
      <c r="B15" s="54">
        <v>145.42420069828214</v>
      </c>
      <c r="C15" s="54">
        <v>4.2657667713056622</v>
      </c>
      <c r="D15" s="54">
        <v>23.893404391490701</v>
      </c>
    </row>
    <row r="16" spans="1:10" x14ac:dyDescent="0.2">
      <c r="A16" s="1" t="s">
        <v>166</v>
      </c>
      <c r="B16" s="54">
        <v>149.1652566291489</v>
      </c>
      <c r="C16" s="54">
        <v>4.2381787982806696</v>
      </c>
      <c r="D16" s="54">
        <v>24.283166410238149</v>
      </c>
    </row>
    <row r="17" spans="1:4" x14ac:dyDescent="0.2">
      <c r="A17" s="1" t="s">
        <v>167</v>
      </c>
      <c r="B17" s="54">
        <v>154.75340658590596</v>
      </c>
      <c r="C17" s="54">
        <v>4.1598126386332526</v>
      </c>
      <c r="D17" s="54">
        <v>24.81792968641388</v>
      </c>
    </row>
    <row r="18" spans="1:4" x14ac:dyDescent="0.2">
      <c r="A18" s="1" t="s">
        <v>168</v>
      </c>
      <c r="B18" s="54">
        <v>162.09221468247645</v>
      </c>
      <c r="C18" s="54">
        <v>4.1131472170612948</v>
      </c>
      <c r="D18" s="54">
        <v>25.99590736419071</v>
      </c>
    </row>
    <row r="19" spans="1:4" x14ac:dyDescent="0.2">
      <c r="A19" s="1" t="s">
        <v>169</v>
      </c>
      <c r="B19" s="54">
        <v>168.00194131214309</v>
      </c>
      <c r="C19" s="54">
        <v>4.2089791788611093</v>
      </c>
      <c r="D19" s="54">
        <v>27.49946518023911</v>
      </c>
    </row>
    <row r="20" spans="1:4" x14ac:dyDescent="0.2">
      <c r="A20" s="1" t="s">
        <v>170</v>
      </c>
      <c r="B20" s="54">
        <v>174.78695041040572</v>
      </c>
      <c r="C20" s="54">
        <v>4.3768518458991625</v>
      </c>
      <c r="D20" s="54">
        <v>29.460747372774062</v>
      </c>
    </row>
    <row r="21" spans="1:4" x14ac:dyDescent="0.2">
      <c r="A21" s="1" t="s">
        <v>171</v>
      </c>
      <c r="B21" s="54">
        <v>181.25703907446746</v>
      </c>
      <c r="C21" s="54">
        <v>4.6071621033004488</v>
      </c>
      <c r="D21" s="54">
        <v>32.042532583192269</v>
      </c>
    </row>
    <row r="22" spans="1:4" x14ac:dyDescent="0.2">
      <c r="A22" s="1" t="s">
        <v>172</v>
      </c>
      <c r="B22" s="54">
        <v>184.08720352306429</v>
      </c>
      <c r="C22" s="54">
        <v>4.8163198401757485</v>
      </c>
      <c r="D22" s="54">
        <v>34.825058535096417</v>
      </c>
    </row>
    <row r="23" spans="1:4" x14ac:dyDescent="0.2">
      <c r="A23" s="1" t="s">
        <v>173</v>
      </c>
      <c r="B23" s="54">
        <v>191.45943365352767</v>
      </c>
      <c r="C23" s="54">
        <v>5.1635218219853289</v>
      </c>
      <c r="D23" s="54">
        <v>39.943434174981952</v>
      </c>
    </row>
    <row r="24" spans="1:4" x14ac:dyDescent="0.2">
      <c r="A24" s="1" t="s">
        <v>174</v>
      </c>
      <c r="B24" s="54">
        <v>195.51750219540139</v>
      </c>
      <c r="C24" s="54">
        <v>5.3852110785491911</v>
      </c>
      <c r="D24" s="54">
        <v>40.645681773080334</v>
      </c>
    </row>
    <row r="25" spans="1:4" x14ac:dyDescent="0.2">
      <c r="A25" s="1" t="s">
        <v>175</v>
      </c>
      <c r="B25" s="54">
        <v>198.4855165076917</v>
      </c>
      <c r="C25" s="54">
        <v>5.6363213361272031</v>
      </c>
      <c r="D25" s="54">
        <v>42.953438915816257</v>
      </c>
    </row>
    <row r="26" spans="1:4" x14ac:dyDescent="0.2">
      <c r="A26" s="1" t="s">
        <v>176</v>
      </c>
      <c r="B26" s="54">
        <v>199.83546023361396</v>
      </c>
      <c r="C26" s="54">
        <v>5.7601583889431067</v>
      </c>
      <c r="D26" s="54">
        <v>43.875892105881121</v>
      </c>
    </row>
    <row r="27" spans="1:4" x14ac:dyDescent="0.2">
      <c r="A27" s="1" t="s">
        <v>177</v>
      </c>
      <c r="B27" s="54">
        <v>200.464976135462</v>
      </c>
      <c r="C27" s="54">
        <v>5.7433183784340489</v>
      </c>
      <c r="D27" s="54">
        <v>45.402954814902522</v>
      </c>
    </row>
    <row r="28" spans="1:4" x14ac:dyDescent="0.2">
      <c r="A28" s="1" t="s">
        <v>178</v>
      </c>
      <c r="B28" s="54">
        <v>200.66599482761123</v>
      </c>
      <c r="C28" s="54">
        <v>5.6806160349336103</v>
      </c>
      <c r="D28" s="54">
        <v>44.152545569940763</v>
      </c>
    </row>
    <row r="29" spans="1:4" x14ac:dyDescent="0.2">
      <c r="A29" s="1" t="s">
        <v>179</v>
      </c>
      <c r="B29" s="54">
        <v>199.59032776521738</v>
      </c>
      <c r="C29" s="54">
        <v>5.7863657786087099</v>
      </c>
      <c r="D29" s="54">
        <v>44.743744412805832</v>
      </c>
    </row>
    <row r="30" spans="1:4" x14ac:dyDescent="0.2">
      <c r="A30" s="1" t="s">
        <v>180</v>
      </c>
      <c r="B30" s="54">
        <v>200.69965571352986</v>
      </c>
      <c r="C30" s="54">
        <v>6.0234489968953797</v>
      </c>
      <c r="D30" s="54">
        <v>47.524156758163208</v>
      </c>
    </row>
    <row r="31" spans="1:4" x14ac:dyDescent="0.2">
      <c r="A31" s="1" t="s">
        <v>181</v>
      </c>
      <c r="B31" s="54">
        <v>198.72204357768263</v>
      </c>
      <c r="C31" s="54">
        <v>4.9451124774841881</v>
      </c>
      <c r="D31" s="54">
        <v>40.092542162297683</v>
      </c>
    </row>
    <row r="32" spans="1:4" x14ac:dyDescent="0.2">
      <c r="A32" s="1" t="s">
        <v>182</v>
      </c>
      <c r="B32" s="54">
        <v>200.6438978576509</v>
      </c>
      <c r="C32" s="54">
        <v>4.0950028283519257</v>
      </c>
      <c r="D32" s="54">
        <v>34.588537101775501</v>
      </c>
    </row>
    <row r="33" spans="1:4" x14ac:dyDescent="0.2">
      <c r="A33" s="1" t="s">
        <v>183</v>
      </c>
      <c r="B33" s="54">
        <v>204.10225754143295</v>
      </c>
      <c r="C33" s="54">
        <v>3.6324357707182133</v>
      </c>
      <c r="D33" s="54">
        <v>30.639622256822179</v>
      </c>
    </row>
    <row r="34" spans="1:4" x14ac:dyDescent="0.2">
      <c r="A34" s="1" t="s">
        <v>184</v>
      </c>
      <c r="B34" s="54">
        <v>208.40543132569769</v>
      </c>
      <c r="C34" s="54">
        <v>3.5325565400022252</v>
      </c>
      <c r="D34" s="54">
        <v>29.959550036555836</v>
      </c>
    </row>
    <row r="35" spans="1:4" x14ac:dyDescent="0.2">
      <c r="A35" s="1" t="s">
        <v>185</v>
      </c>
      <c r="B35" s="54">
        <v>211.22096191398273</v>
      </c>
      <c r="C35" s="54">
        <v>3.4526069337820307</v>
      </c>
      <c r="D35" s="54">
        <v>29.728847950548534</v>
      </c>
    </row>
    <row r="36" spans="1:4" x14ac:dyDescent="0.2">
      <c r="A36" s="1" t="s">
        <v>186</v>
      </c>
      <c r="B36" s="54">
        <v>210.42837364983748</v>
      </c>
      <c r="C36" s="54">
        <v>3.476151758032946</v>
      </c>
      <c r="D36" s="54">
        <v>30.057880102920176</v>
      </c>
    </row>
    <row r="37" spans="1:4" x14ac:dyDescent="0.2">
      <c r="A37" s="1" t="s">
        <v>187</v>
      </c>
      <c r="B37" s="54">
        <v>207.23225633165927</v>
      </c>
      <c r="C37" s="54">
        <v>3.5274061150457765</v>
      </c>
      <c r="D37" s="54">
        <v>29.839122407492408</v>
      </c>
    </row>
    <row r="38" spans="1:4" x14ac:dyDescent="0.2">
      <c r="A38" s="1" t="s">
        <v>188</v>
      </c>
      <c r="B38" s="54">
        <v>206.78173317149594</v>
      </c>
      <c r="C38" s="54">
        <v>3.6248477952229829</v>
      </c>
      <c r="D38" s="54">
        <v>29.980447978991595</v>
      </c>
    </row>
    <row r="39" spans="1:4" x14ac:dyDescent="0.2">
      <c r="A39" s="1" t="s">
        <v>189</v>
      </c>
      <c r="B39" s="54">
        <v>206.99573159694813</v>
      </c>
      <c r="C39" s="54">
        <v>3.7104814085934938</v>
      </c>
      <c r="D39" s="54">
        <v>30.577058886249969</v>
      </c>
    </row>
    <row r="40" spans="1:4" x14ac:dyDescent="0.2">
      <c r="A40" s="1" t="s">
        <v>190</v>
      </c>
      <c r="B40" s="54">
        <v>209.0779434504669</v>
      </c>
      <c r="C40" s="54">
        <v>3.8207145883664744</v>
      </c>
      <c r="D40" s="54">
        <v>32.946400584631967</v>
      </c>
    </row>
    <row r="41" spans="1:4" x14ac:dyDescent="0.2">
      <c r="A41" s="1" t="s">
        <v>191</v>
      </c>
      <c r="B41" s="54">
        <v>209.24011560044465</v>
      </c>
      <c r="C41" s="54">
        <v>4.0023673129320638</v>
      </c>
      <c r="D41" s="54">
        <v>34.456938183184086</v>
      </c>
    </row>
    <row r="42" spans="1:4" x14ac:dyDescent="0.2">
      <c r="A42" s="1" t="s">
        <v>192</v>
      </c>
      <c r="B42" s="54">
        <v>210.60078291200642</v>
      </c>
      <c r="C42" s="54">
        <v>4.207208121058887</v>
      </c>
      <c r="D42" s="54">
        <v>36.290153323897762</v>
      </c>
    </row>
    <row r="43" spans="1:4" x14ac:dyDescent="0.2">
      <c r="A43" s="1" t="s">
        <v>193</v>
      </c>
      <c r="B43" s="54">
        <v>210.30326123527522</v>
      </c>
      <c r="C43" s="54">
        <v>4.0526858282455436</v>
      </c>
      <c r="D43" s="54">
        <v>33.996289542555282</v>
      </c>
    </row>
    <row r="44" spans="1:4" x14ac:dyDescent="0.2">
      <c r="A44" s="1" t="s">
        <v>194</v>
      </c>
      <c r="B44" s="54">
        <v>204.02827661741517</v>
      </c>
      <c r="C44" s="54">
        <v>3.8823027639192893</v>
      </c>
      <c r="D44" s="54">
        <v>30.484960694628946</v>
      </c>
    </row>
    <row r="45" spans="1:4" x14ac:dyDescent="0.2">
      <c r="A45" s="1" t="s">
        <v>195</v>
      </c>
      <c r="B45" s="54">
        <v>200.72845867833843</v>
      </c>
      <c r="C45" s="54">
        <v>3.7839896070269443</v>
      </c>
      <c r="D45" s="54">
        <v>30.174360822448797</v>
      </c>
    </row>
    <row r="46" spans="1:4" x14ac:dyDescent="0.2">
      <c r="A46" s="1" t="s">
        <v>196</v>
      </c>
      <c r="B46" s="54">
        <v>196.67241899927924</v>
      </c>
      <c r="C46" s="54">
        <v>3.6729823843804539</v>
      </c>
      <c r="D46" s="54">
        <v>28.873837852044527</v>
      </c>
    </row>
    <row r="47" spans="1:4" x14ac:dyDescent="0.2">
      <c r="A47" s="1" t="s">
        <v>197</v>
      </c>
      <c r="B47" s="54">
        <v>192.70162074319265</v>
      </c>
      <c r="C47" s="54">
        <v>3.6570145864267625</v>
      </c>
      <c r="D47" s="54">
        <v>28.224170388279113</v>
      </c>
    </row>
    <row r="48" spans="1:4" x14ac:dyDescent="0.2">
      <c r="A48" s="1" t="s">
        <v>198</v>
      </c>
      <c r="B48" s="54">
        <v>191.93740350685675</v>
      </c>
      <c r="C48" s="54">
        <v>3.696385577228317</v>
      </c>
      <c r="D48" s="54">
        <v>28.495466914831216</v>
      </c>
    </row>
    <row r="49" spans="1:4" x14ac:dyDescent="0.2">
      <c r="A49" s="1" t="s">
        <v>199</v>
      </c>
      <c r="B49" s="54">
        <v>190.09347690135138</v>
      </c>
      <c r="C49" s="54">
        <v>3.642071183759557</v>
      </c>
      <c r="D49" s="54">
        <v>27.760885455858858</v>
      </c>
    </row>
    <row r="50" spans="1:4" x14ac:dyDescent="0.2">
      <c r="A50" s="1" t="s">
        <v>200</v>
      </c>
      <c r="B50" s="54">
        <v>188.2002656298227</v>
      </c>
      <c r="C50" s="54">
        <v>3.6515567907580526</v>
      </c>
      <c r="D50" s="54">
        <v>27.331940012803116</v>
      </c>
    </row>
    <row r="51" spans="1:4" x14ac:dyDescent="0.2">
      <c r="A51" s="1" t="s">
        <v>201</v>
      </c>
      <c r="B51" s="54">
        <v>186.57889888334677</v>
      </c>
      <c r="C51" s="54">
        <v>3.5666966150346138</v>
      </c>
      <c r="D51" s="54">
        <v>26.215390965820696</v>
      </c>
    </row>
    <row r="52" spans="1:4" x14ac:dyDescent="0.2">
      <c r="A52" s="1" t="s">
        <v>43</v>
      </c>
      <c r="B52" s="54">
        <v>181.75597231403617</v>
      </c>
      <c r="C52" s="54">
        <v>3.5615245257220987</v>
      </c>
      <c r="D52" s="54">
        <v>25.775897809768324</v>
      </c>
    </row>
    <row r="53" spans="1:4" x14ac:dyDescent="0.2">
      <c r="A53" s="1" t="s">
        <v>44</v>
      </c>
      <c r="B53" s="54">
        <v>177.72508406482169</v>
      </c>
      <c r="C53" s="54">
        <v>3.5402775251089635</v>
      </c>
      <c r="D53" s="54">
        <v>24.924859785847563</v>
      </c>
    </row>
    <row r="54" spans="1:4" x14ac:dyDescent="0.2">
      <c r="A54" s="1" t="s">
        <v>45</v>
      </c>
      <c r="B54" s="54">
        <v>173.7449515910146</v>
      </c>
      <c r="C54" s="54">
        <v>3.5735827545412913</v>
      </c>
      <c r="D54" s="54">
        <v>24.730821111780937</v>
      </c>
    </row>
    <row r="55" spans="1:4" x14ac:dyDescent="0.2">
      <c r="A55" s="1" t="s">
        <v>46</v>
      </c>
      <c r="B55" s="54">
        <v>172.18772319487158</v>
      </c>
      <c r="C55" s="54">
        <v>3.5942420628271217</v>
      </c>
      <c r="D55" s="54">
        <v>24.553769253549358</v>
      </c>
    </row>
    <row r="56" spans="1:4" x14ac:dyDescent="0.2">
      <c r="A56" s="1" t="s">
        <v>47</v>
      </c>
      <c r="B56" s="54">
        <v>165.79202693278668</v>
      </c>
      <c r="C56" s="54">
        <v>3.5767354404896947</v>
      </c>
      <c r="D56" s="54">
        <v>23.367567961940303</v>
      </c>
    </row>
    <row r="57" spans="1:4" x14ac:dyDescent="0.2">
      <c r="A57" s="1" t="s">
        <v>48</v>
      </c>
      <c r="B57" s="54">
        <v>162.06975638126411</v>
      </c>
      <c r="C57" s="54">
        <v>3.5742775101889595</v>
      </c>
      <c r="D57" s="54">
        <v>22.488275834217543</v>
      </c>
    </row>
    <row r="58" spans="1:4" x14ac:dyDescent="0.2">
      <c r="A58" s="1" t="s">
        <v>49</v>
      </c>
      <c r="B58" s="54">
        <v>157.15920490393145</v>
      </c>
      <c r="C58" s="54">
        <v>3.6240515399120055</v>
      </c>
      <c r="D58" s="54">
        <v>22.461593613266299</v>
      </c>
    </row>
    <row r="59" spans="1:4" x14ac:dyDescent="0.2">
      <c r="A59" s="1" t="s">
        <v>50</v>
      </c>
      <c r="B59" s="54">
        <v>154.43397469277414</v>
      </c>
      <c r="C59" s="54">
        <v>3.6097044459413943</v>
      </c>
      <c r="D59" s="54">
        <v>22.211457485837755</v>
      </c>
    </row>
    <row r="60" spans="1:4" x14ac:dyDescent="0.2">
      <c r="A60" s="1" t="s">
        <v>51</v>
      </c>
      <c r="B60" s="54">
        <v>151.20841954592501</v>
      </c>
      <c r="C60" s="54">
        <v>3.5926655517668267</v>
      </c>
      <c r="D60" s="54">
        <v>21.349235735680406</v>
      </c>
    </row>
    <row r="61" spans="1:4" x14ac:dyDescent="0.2">
      <c r="A61" s="1" t="s">
        <v>52</v>
      </c>
      <c r="B61" s="54">
        <v>149.81611352869467</v>
      </c>
      <c r="C61" s="54">
        <v>3.6085486432969947</v>
      </c>
      <c r="D61" s="54">
        <v>21.247844031929624</v>
      </c>
    </row>
    <row r="62" spans="1:4" x14ac:dyDescent="0.2">
      <c r="A62" s="1" t="s">
        <v>53</v>
      </c>
      <c r="B62" s="54">
        <v>147.11805031233416</v>
      </c>
      <c r="C62" s="54">
        <v>3.6247343327176669</v>
      </c>
      <c r="D62" s="54">
        <v>20.863753727630304</v>
      </c>
    </row>
    <row r="63" spans="1:4" x14ac:dyDescent="0.2">
      <c r="A63" s="1" t="s">
        <v>54</v>
      </c>
      <c r="B63" s="54">
        <v>142.91314430185759</v>
      </c>
      <c r="C63" s="54">
        <v>3.6289998900373872</v>
      </c>
      <c r="D63" s="54">
        <v>20.191662026676145</v>
      </c>
    </row>
    <row r="64" spans="1:4" x14ac:dyDescent="0.2">
      <c r="A64" s="1" t="s">
        <v>55</v>
      </c>
      <c r="B64" s="54">
        <v>139.93768580026708</v>
      </c>
      <c r="C64" s="54">
        <v>3.730885441343367</v>
      </c>
      <c r="D64" s="54">
        <v>20.454517760614202</v>
      </c>
    </row>
    <row r="65" spans="1:4" x14ac:dyDescent="0.2">
      <c r="A65" s="1" t="s">
        <v>56</v>
      </c>
      <c r="B65" s="54">
        <v>137.1218835999239</v>
      </c>
      <c r="C65" s="54">
        <v>3.6916940689449143</v>
      </c>
      <c r="D65" s="54">
        <v>19.929425867258256</v>
      </c>
    </row>
    <row r="66" spans="1:4" x14ac:dyDescent="0.2">
      <c r="A66" s="1" t="s">
        <v>57</v>
      </c>
      <c r="B66" s="54">
        <v>134.84912423487449</v>
      </c>
      <c r="C66" s="54">
        <v>3.7157629882161123</v>
      </c>
      <c r="D66" s="54">
        <v>19.476118751106942</v>
      </c>
    </row>
    <row r="67" spans="1:4" x14ac:dyDescent="0.2">
      <c r="A67" s="1" t="s">
        <v>58</v>
      </c>
      <c r="B67" s="54">
        <v>130.28594067763569</v>
      </c>
      <c r="C67" s="54">
        <v>3.66307332513896</v>
      </c>
      <c r="D67" s="54">
        <v>18.150688801839021</v>
      </c>
    </row>
    <row r="68" spans="1:4" x14ac:dyDescent="0.2">
      <c r="A68" s="1" t="s">
        <v>59</v>
      </c>
      <c r="B68" s="54">
        <v>128.8224062043615</v>
      </c>
      <c r="C68" s="54">
        <v>3.6471561138336828</v>
      </c>
      <c r="D68" s="54">
        <v>18.82361078830515</v>
      </c>
    </row>
    <row r="69" spans="1:4" x14ac:dyDescent="0.2">
      <c r="A69" s="1" t="s">
        <v>60</v>
      </c>
      <c r="B69" s="54">
        <v>125.58501608032601</v>
      </c>
      <c r="C69" s="54">
        <v>3.6263183267578225</v>
      </c>
      <c r="D69" s="54">
        <v>17.809317670116052</v>
      </c>
    </row>
    <row r="70" spans="1:4" x14ac:dyDescent="0.2">
      <c r="A70" s="1" t="s">
        <v>61</v>
      </c>
      <c r="B70" s="54">
        <v>123.29081508246378</v>
      </c>
      <c r="C70" s="54">
        <v>3.6183364935978011</v>
      </c>
      <c r="D70" s="54">
        <v>17.487507885795445</v>
      </c>
    </row>
    <row r="71" spans="1:4" x14ac:dyDescent="0.2">
      <c r="A71" s="1" t="s">
        <v>62</v>
      </c>
      <c r="B71" s="54">
        <v>122.70934917604714</v>
      </c>
      <c r="C71" s="54">
        <v>3.6213995724211658</v>
      </c>
      <c r="D71" s="54">
        <v>17.446255588677332</v>
      </c>
    </row>
    <row r="72" spans="1:4" x14ac:dyDescent="0.2">
      <c r="A72" s="1" t="s">
        <v>63</v>
      </c>
      <c r="B72" s="54">
        <v>119.95400586356308</v>
      </c>
      <c r="C72" s="54">
        <v>3.6140743763876197</v>
      </c>
      <c r="D72" s="54">
        <v>17.045480444716159</v>
      </c>
    </row>
    <row r="73" spans="1:4" x14ac:dyDescent="0.2">
      <c r="A73" s="1" t="s">
        <v>64</v>
      </c>
      <c r="B73" s="54">
        <v>117.295671097008</v>
      </c>
      <c r="C73" s="54">
        <v>3.6168519465262743</v>
      </c>
      <c r="D73" s="54">
        <v>16.686236993880296</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18"/>
  <sheetViews>
    <sheetView workbookViewId="0">
      <selection activeCell="L22" sqref="L22"/>
    </sheetView>
  </sheetViews>
  <sheetFormatPr defaultRowHeight="15" x14ac:dyDescent="0.25"/>
  <cols>
    <col min="1" max="1" width="10.7109375" bestFit="1" customWidth="1"/>
  </cols>
  <sheetData>
    <row r="1" spans="1:2" x14ac:dyDescent="0.25">
      <c r="A1" s="5" t="s">
        <v>85</v>
      </c>
    </row>
    <row r="9" spans="1:2" x14ac:dyDescent="0.25">
      <c r="A9" s="36"/>
      <c r="B9" s="36"/>
    </row>
    <row r="10" spans="1:2" x14ac:dyDescent="0.25">
      <c r="A10" s="39"/>
      <c r="B10" s="36"/>
    </row>
    <row r="11" spans="1:2" x14ac:dyDescent="0.25">
      <c r="A11" s="48"/>
      <c r="B11" s="36"/>
    </row>
    <row r="12" spans="1:2" x14ac:dyDescent="0.25">
      <c r="A12" s="48"/>
      <c r="B12" s="36"/>
    </row>
    <row r="13" spans="1:2" x14ac:dyDescent="0.25">
      <c r="A13" s="48"/>
      <c r="B13" s="36"/>
    </row>
    <row r="14" spans="1:2" x14ac:dyDescent="0.25">
      <c r="A14" s="48"/>
      <c r="B14" s="36"/>
    </row>
    <row r="15" spans="1:2" x14ac:dyDescent="0.25">
      <c r="A15" s="48"/>
      <c r="B15" s="36"/>
    </row>
    <row r="16" spans="1:2" x14ac:dyDescent="0.25">
      <c r="A16" s="48"/>
      <c r="B16" s="36"/>
    </row>
    <row r="17" spans="1:2" x14ac:dyDescent="0.25">
      <c r="A17" s="48"/>
      <c r="B17" s="36"/>
    </row>
    <row r="18" spans="1:2" x14ac:dyDescent="0.25">
      <c r="A18" s="36"/>
      <c r="B18" s="36"/>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6"/>
  <sheetViews>
    <sheetView workbookViewId="0"/>
  </sheetViews>
  <sheetFormatPr defaultRowHeight="15" x14ac:dyDescent="0.25"/>
  <cols>
    <col min="1" max="1" width="25.5703125" customWidth="1"/>
    <col min="2" max="2" width="14.7109375" customWidth="1"/>
    <col min="3" max="3" width="13.42578125" customWidth="1"/>
    <col min="4" max="4" width="12.85546875" customWidth="1"/>
  </cols>
  <sheetData>
    <row r="1" spans="1:13" x14ac:dyDescent="0.25">
      <c r="A1" s="35" t="s">
        <v>295</v>
      </c>
    </row>
    <row r="3" spans="1:13" x14ac:dyDescent="0.25">
      <c r="A3" t="s">
        <v>213</v>
      </c>
    </row>
    <row r="4" spans="1:13" x14ac:dyDescent="0.25">
      <c r="A4" t="s">
        <v>68</v>
      </c>
    </row>
    <row r="5" spans="1:13" x14ac:dyDescent="0.25">
      <c r="A5" t="s">
        <v>212</v>
      </c>
    </row>
    <row r="7" spans="1:13" s="53" customFormat="1" ht="75" x14ac:dyDescent="0.25">
      <c r="A7" s="56"/>
      <c r="B7" s="53" t="s">
        <v>211</v>
      </c>
      <c r="C7" s="53" t="s">
        <v>210</v>
      </c>
      <c r="D7" s="53" t="s">
        <v>209</v>
      </c>
    </row>
    <row r="8" spans="1:13" x14ac:dyDescent="0.25">
      <c r="A8" s="6">
        <v>40908</v>
      </c>
      <c r="B8" s="34">
        <v>38.69</v>
      </c>
      <c r="C8" s="34"/>
      <c r="D8" s="34"/>
      <c r="E8" s="12"/>
      <c r="F8" s="12"/>
      <c r="G8" s="12"/>
      <c r="I8" s="11" t="s">
        <v>1</v>
      </c>
      <c r="J8" s="11"/>
      <c r="K8" s="11"/>
      <c r="L8" s="11"/>
      <c r="M8" s="11" t="s">
        <v>1</v>
      </c>
    </row>
    <row r="9" spans="1:13" x14ac:dyDescent="0.25">
      <c r="A9" s="6">
        <v>41090</v>
      </c>
      <c r="B9" s="34">
        <v>40.58</v>
      </c>
      <c r="C9" s="34"/>
      <c r="D9" s="34"/>
      <c r="E9" s="12"/>
      <c r="F9" s="12"/>
      <c r="G9" s="12"/>
    </row>
    <row r="10" spans="1:13" x14ac:dyDescent="0.25">
      <c r="A10" s="6">
        <v>41274</v>
      </c>
      <c r="B10" s="34">
        <v>39.58</v>
      </c>
      <c r="C10" s="34"/>
      <c r="D10" s="34"/>
      <c r="E10" s="12"/>
      <c r="F10" s="12"/>
      <c r="G10" s="12"/>
    </row>
    <row r="11" spans="1:13" x14ac:dyDescent="0.25">
      <c r="A11" s="6">
        <v>41455</v>
      </c>
      <c r="B11" s="34">
        <v>40.51</v>
      </c>
      <c r="C11" s="34"/>
      <c r="D11" s="34"/>
      <c r="E11" s="12"/>
      <c r="F11" s="12"/>
      <c r="G11" s="12"/>
    </row>
    <row r="12" spans="1:13" x14ac:dyDescent="0.25">
      <c r="A12" s="6">
        <v>41639</v>
      </c>
      <c r="B12" s="34">
        <v>35.9</v>
      </c>
      <c r="C12" s="34"/>
      <c r="D12" s="34"/>
      <c r="E12" s="12"/>
      <c r="F12" s="12"/>
      <c r="G12" s="12"/>
    </row>
    <row r="13" spans="1:13" x14ac:dyDescent="0.25">
      <c r="A13" s="6">
        <v>41820</v>
      </c>
      <c r="B13" s="34">
        <v>32.450000000000003</v>
      </c>
      <c r="C13" s="34"/>
      <c r="D13" s="34"/>
      <c r="E13" s="12"/>
      <c r="F13" s="12"/>
      <c r="G13" s="12"/>
    </row>
    <row r="14" spans="1:13" x14ac:dyDescent="0.25">
      <c r="A14" s="6">
        <v>42004</v>
      </c>
      <c r="B14" s="34">
        <v>25</v>
      </c>
      <c r="C14" s="34"/>
      <c r="D14" s="34"/>
      <c r="E14" s="12"/>
      <c r="F14" s="12"/>
      <c r="G14" s="12"/>
    </row>
    <row r="15" spans="1:13" x14ac:dyDescent="0.25">
      <c r="A15" s="6">
        <v>42185</v>
      </c>
      <c r="B15" s="34">
        <v>22.77</v>
      </c>
      <c r="C15" s="34"/>
      <c r="D15" s="34"/>
      <c r="E15" s="12"/>
      <c r="F15" s="12"/>
      <c r="G15" s="12"/>
    </row>
    <row r="16" spans="1:13" x14ac:dyDescent="0.25">
      <c r="A16" s="6">
        <v>42369</v>
      </c>
      <c r="B16" s="34">
        <v>17.190000000000001</v>
      </c>
      <c r="C16" s="34"/>
      <c r="D16" s="34"/>
      <c r="E16" s="12"/>
      <c r="F16" s="12"/>
      <c r="G16" s="12"/>
    </row>
    <row r="17" spans="1:7" x14ac:dyDescent="0.25">
      <c r="A17" s="6">
        <v>42551</v>
      </c>
      <c r="B17" s="34">
        <v>15.78</v>
      </c>
      <c r="C17" s="34"/>
      <c r="D17" s="34"/>
      <c r="E17" s="12"/>
      <c r="F17" s="12"/>
      <c r="G17" s="12"/>
    </row>
    <row r="18" spans="1:7" x14ac:dyDescent="0.25">
      <c r="A18" s="6">
        <v>42735</v>
      </c>
      <c r="B18" s="34">
        <v>14.05</v>
      </c>
      <c r="C18" s="34"/>
      <c r="D18" s="34"/>
      <c r="E18" s="12"/>
      <c r="F18" s="12"/>
      <c r="G18" s="12"/>
    </row>
    <row r="19" spans="1:7" x14ac:dyDescent="0.25">
      <c r="A19" s="6">
        <v>42916</v>
      </c>
      <c r="B19" s="34">
        <v>11.73</v>
      </c>
      <c r="C19" s="34"/>
      <c r="D19" s="34"/>
      <c r="E19" s="12"/>
      <c r="F19" s="12"/>
      <c r="G19" s="12"/>
    </row>
    <row r="20" spans="1:7" x14ac:dyDescent="0.25">
      <c r="A20" s="6">
        <v>43100</v>
      </c>
      <c r="B20" s="34">
        <v>7.58</v>
      </c>
      <c r="C20" s="34"/>
      <c r="D20" s="34"/>
      <c r="E20" s="12"/>
      <c r="F20" s="12"/>
      <c r="G20" s="12"/>
    </row>
    <row r="21" spans="1:7" x14ac:dyDescent="0.25">
      <c r="A21" s="6">
        <v>43281</v>
      </c>
      <c r="B21" s="34">
        <v>5.5</v>
      </c>
      <c r="C21" s="34"/>
      <c r="D21" s="34"/>
      <c r="E21" s="12"/>
      <c r="F21" s="12"/>
      <c r="G21" s="12"/>
    </row>
    <row r="22" spans="1:7" x14ac:dyDescent="0.25">
      <c r="A22" s="6">
        <v>43465</v>
      </c>
      <c r="B22" s="34">
        <v>3.43</v>
      </c>
      <c r="C22" s="34"/>
      <c r="D22" s="34"/>
      <c r="E22" s="12"/>
      <c r="F22" s="12"/>
      <c r="G22" s="12"/>
    </row>
    <row r="23" spans="1:7" x14ac:dyDescent="0.25">
      <c r="A23" s="6">
        <v>43646</v>
      </c>
      <c r="B23" s="34">
        <v>3.3</v>
      </c>
      <c r="C23" s="34">
        <v>3.3</v>
      </c>
      <c r="D23" s="34">
        <v>3.3</v>
      </c>
      <c r="E23" s="12"/>
      <c r="F23" s="12"/>
      <c r="G23" s="12"/>
    </row>
    <row r="24" spans="1:7" x14ac:dyDescent="0.25">
      <c r="A24" s="6">
        <v>44012</v>
      </c>
      <c r="B24" s="34"/>
      <c r="C24" s="34">
        <v>2.63</v>
      </c>
      <c r="D24" s="34">
        <v>9.94</v>
      </c>
      <c r="E24" s="12"/>
      <c r="F24" s="12"/>
      <c r="G24" s="12"/>
    </row>
    <row r="25" spans="1:7" x14ac:dyDescent="0.25">
      <c r="A25" s="6">
        <v>44377</v>
      </c>
      <c r="B25" s="34"/>
      <c r="C25" s="34">
        <v>2.27</v>
      </c>
      <c r="D25" s="34">
        <v>17.43</v>
      </c>
      <c r="E25" s="12"/>
      <c r="F25" s="12"/>
      <c r="G25" s="12"/>
    </row>
    <row r="26" spans="1:7" x14ac:dyDescent="0.25">
      <c r="A26" s="6">
        <v>44742</v>
      </c>
      <c r="B26" s="34"/>
      <c r="C26" s="34">
        <v>2.1</v>
      </c>
      <c r="D26" s="34">
        <v>30.69</v>
      </c>
      <c r="E26" s="12"/>
      <c r="F26" s="12"/>
      <c r="G26" s="12"/>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3"/>
  <sheetViews>
    <sheetView workbookViewId="0"/>
  </sheetViews>
  <sheetFormatPr defaultRowHeight="15" x14ac:dyDescent="0.25"/>
  <cols>
    <col min="1" max="1" width="25.5703125" customWidth="1"/>
    <col min="2" max="2" width="17.140625" customWidth="1"/>
    <col min="3" max="3" width="11.140625" customWidth="1"/>
  </cols>
  <sheetData>
    <row r="1" spans="1:13" x14ac:dyDescent="0.25">
      <c r="A1" s="35" t="s">
        <v>296</v>
      </c>
    </row>
    <row r="3" spans="1:13" x14ac:dyDescent="0.25">
      <c r="A3" t="s">
        <v>217</v>
      </c>
    </row>
    <row r="4" spans="1:13" x14ac:dyDescent="0.25">
      <c r="A4" t="s">
        <v>68</v>
      </c>
    </row>
    <row r="5" spans="1:13" x14ac:dyDescent="0.25">
      <c r="A5" t="s">
        <v>216</v>
      </c>
    </row>
    <row r="7" spans="1:13" x14ac:dyDescent="0.25">
      <c r="A7" s="36"/>
      <c r="B7" s="57" t="s">
        <v>215</v>
      </c>
      <c r="C7" s="57" t="s">
        <v>214</v>
      </c>
      <c r="D7" s="57">
        <v>3</v>
      </c>
      <c r="E7" s="57">
        <v>2</v>
      </c>
      <c r="F7" s="57">
        <v>1</v>
      </c>
    </row>
    <row r="8" spans="1:13" x14ac:dyDescent="0.25">
      <c r="A8" s="37"/>
      <c r="B8" s="36">
        <v>2.41</v>
      </c>
      <c r="C8" s="36">
        <v>1.7</v>
      </c>
      <c r="D8" s="36">
        <v>0.99</v>
      </c>
      <c r="E8" s="36">
        <v>2.99</v>
      </c>
      <c r="F8" s="36">
        <v>4.21</v>
      </c>
      <c r="G8" s="12"/>
      <c r="I8" t="s">
        <v>1</v>
      </c>
      <c r="M8" t="s">
        <v>1</v>
      </c>
    </row>
    <row r="9" spans="1:13" x14ac:dyDescent="0.25">
      <c r="A9" s="37">
        <v>2012</v>
      </c>
      <c r="B9" s="36">
        <v>1.36</v>
      </c>
      <c r="C9" s="36">
        <v>1.49</v>
      </c>
      <c r="D9" s="36">
        <v>1.03</v>
      </c>
      <c r="E9" s="36">
        <v>1.68</v>
      </c>
      <c r="F9" s="36">
        <v>4.0599999999999996</v>
      </c>
      <c r="G9" s="12"/>
    </row>
    <row r="10" spans="1:13" x14ac:dyDescent="0.25">
      <c r="A10" s="37"/>
      <c r="B10" s="36">
        <v>1.19</v>
      </c>
      <c r="C10" s="36">
        <v>0.94</v>
      </c>
      <c r="D10" s="36">
        <v>1.29</v>
      </c>
      <c r="E10" s="36">
        <v>1.42</v>
      </c>
      <c r="F10" s="36">
        <v>2.87</v>
      </c>
      <c r="G10" s="12"/>
    </row>
    <row r="11" spans="1:13" x14ac:dyDescent="0.25">
      <c r="A11" s="37">
        <v>2013</v>
      </c>
      <c r="B11" s="36">
        <v>1.03</v>
      </c>
      <c r="C11" s="36">
        <v>0.75</v>
      </c>
      <c r="D11" s="36">
        <v>1.29</v>
      </c>
      <c r="E11" s="36">
        <v>1.72</v>
      </c>
      <c r="F11" s="36">
        <v>1.8</v>
      </c>
      <c r="G11" s="12"/>
    </row>
    <row r="12" spans="1:13" x14ac:dyDescent="0.25">
      <c r="A12" s="37"/>
      <c r="B12" s="36">
        <v>1.1100000000000001</v>
      </c>
      <c r="C12" s="36">
        <v>0.59</v>
      </c>
      <c r="D12" s="36">
        <v>0.77</v>
      </c>
      <c r="E12" s="36">
        <v>2.04</v>
      </c>
      <c r="F12" s="36">
        <v>1.71</v>
      </c>
      <c r="G12" s="12"/>
    </row>
    <row r="13" spans="1:13" x14ac:dyDescent="0.25">
      <c r="A13" s="37">
        <v>2014</v>
      </c>
      <c r="B13" s="36">
        <v>0.89</v>
      </c>
      <c r="C13" s="36">
        <v>0.42</v>
      </c>
      <c r="D13" s="36">
        <v>0.56999999999999995</v>
      </c>
      <c r="E13" s="36">
        <v>1.91</v>
      </c>
      <c r="F13" s="36">
        <v>1.85</v>
      </c>
      <c r="G13" s="12"/>
    </row>
    <row r="14" spans="1:13" x14ac:dyDescent="0.25">
      <c r="A14" s="36"/>
      <c r="B14" s="36">
        <v>0.79</v>
      </c>
      <c r="C14" s="36">
        <v>0.43</v>
      </c>
      <c r="D14" s="36">
        <v>0.56000000000000005</v>
      </c>
      <c r="E14" s="36">
        <v>1.41</v>
      </c>
      <c r="F14" s="36">
        <v>2.33</v>
      </c>
      <c r="G14" s="12"/>
    </row>
    <row r="15" spans="1:13" x14ac:dyDescent="0.25">
      <c r="A15" s="37">
        <v>2015</v>
      </c>
      <c r="B15" s="36">
        <v>1.1299999999999999</v>
      </c>
      <c r="C15" s="36">
        <v>1.04</v>
      </c>
      <c r="D15" s="36">
        <v>0.88</v>
      </c>
      <c r="E15" s="36">
        <v>1.43</v>
      </c>
      <c r="F15" s="36">
        <v>1.91</v>
      </c>
      <c r="G15" s="12"/>
    </row>
    <row r="16" spans="1:13" x14ac:dyDescent="0.25">
      <c r="A16" s="36"/>
      <c r="B16" s="36">
        <v>1.41</v>
      </c>
      <c r="C16" s="36">
        <v>1.21</v>
      </c>
      <c r="D16" s="36">
        <v>1.3</v>
      </c>
      <c r="E16" s="36">
        <v>1.88</v>
      </c>
      <c r="F16" s="36">
        <v>1.95</v>
      </c>
      <c r="G16" s="12"/>
    </row>
    <row r="17" spans="1:7" x14ac:dyDescent="0.25">
      <c r="A17" s="37">
        <v>2016</v>
      </c>
      <c r="B17" s="36">
        <v>1.35</v>
      </c>
      <c r="C17" s="36">
        <v>1.51</v>
      </c>
      <c r="D17" s="36">
        <v>1.01</v>
      </c>
      <c r="E17" s="36">
        <v>2.38</v>
      </c>
      <c r="F17" s="36">
        <v>2.0699999999999998</v>
      </c>
      <c r="G17" s="12"/>
    </row>
    <row r="18" spans="1:7" x14ac:dyDescent="0.25">
      <c r="A18" s="36"/>
      <c r="B18" s="36">
        <v>1.32</v>
      </c>
      <c r="C18" s="36">
        <v>1.36</v>
      </c>
      <c r="D18" s="36">
        <v>1.41</v>
      </c>
      <c r="E18" s="36">
        <v>2.19</v>
      </c>
      <c r="F18" s="36">
        <v>2.39</v>
      </c>
      <c r="G18" s="12"/>
    </row>
    <row r="19" spans="1:7" x14ac:dyDescent="0.25">
      <c r="A19" s="37">
        <v>2017</v>
      </c>
      <c r="B19" s="36">
        <v>1.48</v>
      </c>
      <c r="C19" s="36">
        <v>1.35</v>
      </c>
      <c r="D19" s="36">
        <v>1.84</v>
      </c>
      <c r="E19" s="36">
        <v>2.19</v>
      </c>
      <c r="F19" s="36">
        <v>2.75</v>
      </c>
      <c r="G19" s="12"/>
    </row>
    <row r="20" spans="1:7" x14ac:dyDescent="0.25">
      <c r="A20" s="36"/>
      <c r="B20" s="36">
        <v>1.01</v>
      </c>
      <c r="C20" s="36">
        <v>1.76</v>
      </c>
      <c r="D20" s="36">
        <v>2.23</v>
      </c>
      <c r="E20" s="36">
        <v>3.14</v>
      </c>
      <c r="F20" s="36">
        <v>2.72</v>
      </c>
      <c r="G20" s="12"/>
    </row>
    <row r="21" spans="1:7" x14ac:dyDescent="0.25">
      <c r="A21" s="37">
        <v>2018</v>
      </c>
      <c r="B21" s="36">
        <v>1.77</v>
      </c>
      <c r="C21" s="36">
        <v>3.15</v>
      </c>
      <c r="D21" s="36">
        <v>2.23</v>
      </c>
      <c r="E21" s="36">
        <v>3.93</v>
      </c>
      <c r="F21" s="36">
        <v>2.2400000000000002</v>
      </c>
      <c r="G21" s="12"/>
    </row>
    <row r="22" spans="1:7" x14ac:dyDescent="0.25">
      <c r="A22" s="36"/>
      <c r="B22" s="36">
        <v>1.92</v>
      </c>
      <c r="C22" s="36">
        <v>4.68</v>
      </c>
      <c r="D22" s="36">
        <v>2</v>
      </c>
      <c r="E22" s="36">
        <v>4.62</v>
      </c>
      <c r="F22" s="36">
        <v>3.33</v>
      </c>
      <c r="G22" s="12"/>
    </row>
    <row r="23" spans="1:7" x14ac:dyDescent="0.25">
      <c r="A23" s="36">
        <v>2019</v>
      </c>
      <c r="B23" s="36">
        <v>2.21</v>
      </c>
      <c r="C23" s="36">
        <v>5.34</v>
      </c>
      <c r="D23" s="36">
        <v>2.48</v>
      </c>
      <c r="E23" s="36">
        <v>4.78</v>
      </c>
      <c r="F23" s="36">
        <v>4.08</v>
      </c>
      <c r="G23" s="12"/>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3"/>
  <sheetViews>
    <sheetView workbookViewId="0"/>
  </sheetViews>
  <sheetFormatPr defaultColWidth="9.140625" defaultRowHeight="15" x14ac:dyDescent="0.25"/>
  <cols>
    <col min="1" max="1" width="25.5703125" style="5" customWidth="1"/>
    <col min="2" max="2" width="11.28515625" style="5" customWidth="1"/>
    <col min="3" max="3" width="11.85546875" style="5" customWidth="1"/>
    <col min="4" max="4" width="10.42578125" style="5" customWidth="1"/>
    <col min="5" max="5" width="13.42578125" style="5" customWidth="1"/>
    <col min="6" max="16384" width="9.140625" style="5"/>
  </cols>
  <sheetData>
    <row r="1" spans="1:13" x14ac:dyDescent="0.25">
      <c r="A1" s="4" t="s">
        <v>293</v>
      </c>
    </row>
    <row r="3" spans="1:13" x14ac:dyDescent="0.25">
      <c r="A3" s="5" t="s">
        <v>222</v>
      </c>
    </row>
    <row r="4" spans="1:13" x14ac:dyDescent="0.25">
      <c r="A4" s="5" t="s">
        <v>68</v>
      </c>
    </row>
    <row r="5" spans="1:13" x14ac:dyDescent="0.25">
      <c r="A5" s="5" t="s">
        <v>221</v>
      </c>
    </row>
    <row r="7" spans="1:13" ht="90" x14ac:dyDescent="0.25">
      <c r="A7" s="39"/>
      <c r="B7" s="58" t="s">
        <v>220</v>
      </c>
      <c r="C7" s="59" t="s">
        <v>210</v>
      </c>
      <c r="D7" s="59" t="s">
        <v>219</v>
      </c>
      <c r="E7" s="59" t="s">
        <v>218</v>
      </c>
      <c r="F7" s="39"/>
    </row>
    <row r="8" spans="1:13" x14ac:dyDescent="0.25">
      <c r="A8" s="41">
        <v>40910</v>
      </c>
      <c r="B8" s="39">
        <v>4.5</v>
      </c>
      <c r="C8" s="39"/>
      <c r="D8" s="39"/>
      <c r="E8" s="39"/>
      <c r="F8" s="39"/>
      <c r="G8" s="38"/>
      <c r="I8" s="5" t="s">
        <v>1</v>
      </c>
      <c r="M8" s="5" t="s">
        <v>1</v>
      </c>
    </row>
    <row r="9" spans="1:13" x14ac:dyDescent="0.25">
      <c r="A9" s="41">
        <v>41276</v>
      </c>
      <c r="B9" s="39">
        <v>3.89</v>
      </c>
      <c r="C9" s="39"/>
      <c r="D9" s="39"/>
      <c r="E9" s="39"/>
      <c r="F9" s="39"/>
      <c r="G9" s="38"/>
    </row>
    <row r="10" spans="1:13" x14ac:dyDescent="0.25">
      <c r="A10" s="41">
        <v>41641</v>
      </c>
      <c r="B10" s="39">
        <v>2.33</v>
      </c>
      <c r="C10" s="39"/>
      <c r="D10" s="39"/>
      <c r="E10" s="39"/>
      <c r="F10" s="39"/>
      <c r="G10" s="38"/>
    </row>
    <row r="11" spans="1:13" x14ac:dyDescent="0.25">
      <c r="A11" s="41">
        <v>42006</v>
      </c>
      <c r="B11" s="39">
        <v>1.1399999999999999</v>
      </c>
      <c r="C11" s="39"/>
      <c r="D11" s="39"/>
      <c r="E11" s="39"/>
      <c r="F11" s="39"/>
      <c r="G11" s="38"/>
    </row>
    <row r="12" spans="1:13" x14ac:dyDescent="0.25">
      <c r="A12" s="41">
        <v>42371</v>
      </c>
      <c r="B12" s="39">
        <v>1.03</v>
      </c>
      <c r="C12" s="39"/>
      <c r="D12" s="39"/>
      <c r="E12" s="39"/>
      <c r="F12" s="39"/>
      <c r="G12" s="38"/>
    </row>
    <row r="13" spans="1:13" x14ac:dyDescent="0.25">
      <c r="A13" s="41">
        <v>42737</v>
      </c>
      <c r="B13" s="39">
        <v>0.87</v>
      </c>
      <c r="C13" s="39"/>
      <c r="D13" s="39"/>
      <c r="E13" s="39"/>
      <c r="F13" s="39"/>
      <c r="G13" s="38"/>
    </row>
    <row r="14" spans="1:13" x14ac:dyDescent="0.25">
      <c r="A14" s="41">
        <v>43102</v>
      </c>
      <c r="B14" s="39">
        <v>0.64</v>
      </c>
      <c r="C14" s="39">
        <v>0.64</v>
      </c>
      <c r="D14" s="39">
        <v>0.64</v>
      </c>
      <c r="E14" s="39">
        <v>0.64</v>
      </c>
      <c r="F14" s="39"/>
      <c r="G14" s="38"/>
    </row>
    <row r="15" spans="1:13" x14ac:dyDescent="0.25">
      <c r="A15" s="41">
        <v>43467</v>
      </c>
      <c r="B15" s="39"/>
      <c r="C15" s="39">
        <v>0.71</v>
      </c>
      <c r="D15" s="39">
        <v>0.85</v>
      </c>
      <c r="E15" s="39">
        <v>1.89</v>
      </c>
      <c r="F15" s="39"/>
      <c r="G15" s="38"/>
    </row>
    <row r="16" spans="1:13" x14ac:dyDescent="0.25">
      <c r="A16" s="41">
        <v>43832</v>
      </c>
      <c r="B16" s="39"/>
      <c r="C16" s="39">
        <v>0.69</v>
      </c>
      <c r="D16" s="39">
        <v>0.95</v>
      </c>
      <c r="E16" s="39">
        <v>2.5499999999999998</v>
      </c>
      <c r="F16" s="39"/>
      <c r="G16" s="38"/>
    </row>
    <row r="17" spans="1:7" x14ac:dyDescent="0.25">
      <c r="A17" s="41">
        <v>44198</v>
      </c>
      <c r="B17" s="39"/>
      <c r="C17" s="39">
        <v>0.67</v>
      </c>
      <c r="D17" s="39">
        <v>0.94</v>
      </c>
      <c r="E17" s="39">
        <v>2.95</v>
      </c>
      <c r="F17" s="39"/>
      <c r="G17" s="38"/>
    </row>
    <row r="18" spans="1:7" x14ac:dyDescent="0.25">
      <c r="A18" s="39"/>
      <c r="B18" s="39"/>
      <c r="C18" s="39"/>
      <c r="D18" s="39"/>
      <c r="E18" s="39"/>
      <c r="F18" s="39"/>
      <c r="G18" s="38"/>
    </row>
    <row r="19" spans="1:7" x14ac:dyDescent="0.25">
      <c r="A19" s="40"/>
      <c r="B19" s="39"/>
      <c r="C19" s="39"/>
      <c r="D19" s="39"/>
      <c r="E19" s="39"/>
      <c r="F19" s="39"/>
      <c r="G19" s="38"/>
    </row>
    <row r="20" spans="1:7" x14ac:dyDescent="0.25">
      <c r="A20" s="39"/>
      <c r="B20" s="39"/>
      <c r="C20" s="39"/>
      <c r="D20" s="39"/>
      <c r="E20" s="39"/>
      <c r="F20" s="39"/>
      <c r="G20" s="38"/>
    </row>
    <row r="21" spans="1:7" x14ac:dyDescent="0.25">
      <c r="A21" s="40"/>
      <c r="B21" s="39"/>
      <c r="C21" s="39"/>
      <c r="D21" s="39"/>
      <c r="E21" s="39"/>
      <c r="F21" s="39"/>
      <c r="G21" s="38"/>
    </row>
    <row r="22" spans="1:7" x14ac:dyDescent="0.25">
      <c r="A22" s="39"/>
      <c r="B22" s="39"/>
      <c r="C22" s="39"/>
      <c r="D22" s="39"/>
      <c r="E22" s="39"/>
      <c r="F22" s="39"/>
      <c r="G22" s="38"/>
    </row>
    <row r="23" spans="1:7" x14ac:dyDescent="0.25">
      <c r="A23" s="39"/>
      <c r="B23" s="39"/>
      <c r="C23" s="39"/>
      <c r="D23" s="39"/>
      <c r="E23" s="39"/>
      <c r="F23" s="39"/>
      <c r="G23" s="38"/>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1"/>
  <sheetViews>
    <sheetView workbookViewId="0">
      <selection activeCell="J26" sqref="J26"/>
    </sheetView>
  </sheetViews>
  <sheetFormatPr defaultColWidth="9.140625" defaultRowHeight="14.25" x14ac:dyDescent="0.2"/>
  <cols>
    <col min="1" max="1" width="13.28515625" style="1" customWidth="1"/>
    <col min="2" max="16384" width="9.140625" style="1"/>
  </cols>
  <sheetData>
    <row r="1" spans="1:12" x14ac:dyDescent="0.2">
      <c r="A1" s="7" t="s">
        <v>308</v>
      </c>
    </row>
    <row r="2" spans="1:12" x14ac:dyDescent="0.2">
      <c r="A2" s="7"/>
    </row>
    <row r="3" spans="1:12" x14ac:dyDescent="0.2">
      <c r="A3" s="1" t="s">
        <v>271</v>
      </c>
    </row>
    <row r="4" spans="1:12" x14ac:dyDescent="0.2">
      <c r="A4" s="1" t="s">
        <v>68</v>
      </c>
    </row>
    <row r="5" spans="1:12" x14ac:dyDescent="0.2">
      <c r="A5" s="1" t="s">
        <v>269</v>
      </c>
    </row>
    <row r="8" spans="1:12" x14ac:dyDescent="0.2">
      <c r="A8" s="1" t="s">
        <v>70</v>
      </c>
      <c r="B8" s="1" t="s">
        <v>266</v>
      </c>
      <c r="C8" s="1" t="s">
        <v>267</v>
      </c>
      <c r="D8" s="1" t="s">
        <v>268</v>
      </c>
    </row>
    <row r="9" spans="1:12" x14ac:dyDescent="0.2">
      <c r="A9" s="47">
        <v>41729</v>
      </c>
      <c r="B9" s="49">
        <v>7.6614069169355679</v>
      </c>
      <c r="C9" s="49">
        <v>6.5769664878670895</v>
      </c>
      <c r="D9" s="49">
        <v>11.150369613191573</v>
      </c>
    </row>
    <row r="10" spans="1:12" x14ac:dyDescent="0.2">
      <c r="A10" s="47">
        <v>41820</v>
      </c>
      <c r="B10" s="49">
        <v>7.7829808701499692</v>
      </c>
      <c r="C10" s="49">
        <v>7.368728710731788</v>
      </c>
      <c r="D10" s="49">
        <v>11.15189242763147</v>
      </c>
      <c r="H10" s="15" t="s">
        <v>1</v>
      </c>
      <c r="I10" s="15"/>
      <c r="J10" s="15"/>
      <c r="K10" s="15"/>
      <c r="L10" s="15" t="s">
        <v>1</v>
      </c>
    </row>
    <row r="11" spans="1:12" x14ac:dyDescent="0.2">
      <c r="A11" s="47">
        <v>41912</v>
      </c>
      <c r="B11" s="49">
        <v>9.1304730794515994</v>
      </c>
      <c r="C11" s="49">
        <v>7.1819500654933979</v>
      </c>
      <c r="D11" s="49">
        <v>11.274006023656968</v>
      </c>
    </row>
    <row r="12" spans="1:12" x14ac:dyDescent="0.2">
      <c r="A12" s="47">
        <v>42003</v>
      </c>
      <c r="B12" s="49">
        <v>9.3646445562695479</v>
      </c>
      <c r="C12" s="49">
        <v>7.3983979482244928</v>
      </c>
      <c r="D12" s="49">
        <v>12.733260544284891</v>
      </c>
    </row>
    <row r="13" spans="1:12" x14ac:dyDescent="0.2">
      <c r="A13" s="47">
        <v>42093</v>
      </c>
      <c r="B13" s="49">
        <v>9.8369742132268332</v>
      </c>
      <c r="C13" s="49">
        <v>7.1905897190201822</v>
      </c>
      <c r="D13" s="49">
        <v>12.556524097098491</v>
      </c>
    </row>
    <row r="14" spans="1:12" x14ac:dyDescent="0.2">
      <c r="A14" s="47">
        <v>42185</v>
      </c>
      <c r="B14" s="49">
        <v>11.84703402150725</v>
      </c>
      <c r="C14" s="49">
        <v>8.2898025660706285</v>
      </c>
      <c r="D14" s="49">
        <v>13.801763664210728</v>
      </c>
    </row>
    <row r="15" spans="1:12" x14ac:dyDescent="0.2">
      <c r="A15" s="47">
        <v>42277</v>
      </c>
      <c r="B15" s="49">
        <v>11.84967408694679</v>
      </c>
      <c r="C15" s="49">
        <v>8.5495843390048609</v>
      </c>
      <c r="D15" s="49">
        <v>16.339168982810701</v>
      </c>
    </row>
    <row r="16" spans="1:12" x14ac:dyDescent="0.2">
      <c r="A16" s="47">
        <v>42368</v>
      </c>
      <c r="B16" s="49">
        <v>14.861826971497571</v>
      </c>
      <c r="C16" s="49">
        <v>11.279611575704289</v>
      </c>
      <c r="D16" s="49">
        <v>15.051431828478254</v>
      </c>
    </row>
    <row r="17" spans="1:4" x14ac:dyDescent="0.2">
      <c r="A17" s="47">
        <v>42459</v>
      </c>
      <c r="B17" s="49">
        <v>14.641788041062259</v>
      </c>
      <c r="C17" s="49">
        <v>10.663592209514405</v>
      </c>
      <c r="D17" s="49">
        <v>15.440662647103858</v>
      </c>
    </row>
    <row r="18" spans="1:4" x14ac:dyDescent="0.2">
      <c r="A18" s="47">
        <v>42551</v>
      </c>
      <c r="B18" s="49">
        <v>15.249504657518964</v>
      </c>
      <c r="C18" s="49">
        <v>12.488182418117672</v>
      </c>
      <c r="D18" s="49">
        <v>15.920147083349162</v>
      </c>
    </row>
    <row r="19" spans="1:4" x14ac:dyDescent="0.2">
      <c r="A19" s="47">
        <v>42643</v>
      </c>
      <c r="B19" s="49">
        <v>15.056263430584169</v>
      </c>
      <c r="C19" s="49">
        <v>12.874398113042693</v>
      </c>
      <c r="D19" s="49">
        <v>16.712337050044315</v>
      </c>
    </row>
    <row r="20" spans="1:4" x14ac:dyDescent="0.2">
      <c r="A20" s="47">
        <v>42734</v>
      </c>
      <c r="B20" s="49">
        <v>15.936110725682658</v>
      </c>
      <c r="C20" s="49">
        <v>12.612411971122997</v>
      </c>
      <c r="D20" s="49">
        <v>15.32908338486736</v>
      </c>
    </row>
    <row r="21" spans="1:4" x14ac:dyDescent="0.2">
      <c r="A21" s="47">
        <v>42824</v>
      </c>
      <c r="B21" s="49">
        <v>15.852019122785061</v>
      </c>
      <c r="C21" s="49">
        <v>13.066435366979084</v>
      </c>
      <c r="D21" s="49">
        <v>15.560815153178892</v>
      </c>
    </row>
    <row r="22" spans="1:4" x14ac:dyDescent="0.2">
      <c r="A22" s="47">
        <v>42916</v>
      </c>
      <c r="B22" s="49">
        <v>16.744379958117463</v>
      </c>
      <c r="C22" s="49">
        <v>13.774462006801318</v>
      </c>
      <c r="D22" s="49">
        <v>16.667501292660411</v>
      </c>
    </row>
    <row r="23" spans="1:4" x14ac:dyDescent="0.2">
      <c r="A23" s="47">
        <v>43008</v>
      </c>
      <c r="B23" s="49">
        <v>16.949331130678065</v>
      </c>
      <c r="C23" s="49">
        <v>14.139831741956998</v>
      </c>
      <c r="D23" s="49">
        <v>17.123864278263738</v>
      </c>
    </row>
    <row r="24" spans="1:4" x14ac:dyDescent="0.2">
      <c r="A24" s="47">
        <v>43099</v>
      </c>
      <c r="B24" s="49">
        <v>17.709028130624851</v>
      </c>
      <c r="C24" s="49">
        <v>14.009695375505302</v>
      </c>
      <c r="D24" s="49">
        <v>17.481719090641693</v>
      </c>
    </row>
    <row r="25" spans="1:4" x14ac:dyDescent="0.2">
      <c r="A25" s="47">
        <v>43189</v>
      </c>
      <c r="B25" s="49">
        <v>16.064119958290384</v>
      </c>
      <c r="C25" s="49">
        <v>13.437591895879871</v>
      </c>
      <c r="D25" s="49">
        <v>16.772550774495297</v>
      </c>
    </row>
    <row r="26" spans="1:4" x14ac:dyDescent="0.2">
      <c r="A26" s="47">
        <v>43281</v>
      </c>
      <c r="B26" s="49">
        <v>16.673964877731766</v>
      </c>
      <c r="C26" s="49">
        <v>14.069422492024962</v>
      </c>
      <c r="D26" s="49">
        <v>17.58175818365666</v>
      </c>
    </row>
    <row r="27" spans="1:4" x14ac:dyDescent="0.2">
      <c r="A27" s="47">
        <v>43373</v>
      </c>
      <c r="B27" s="49">
        <v>16.383691510076844</v>
      </c>
      <c r="C27" s="49">
        <v>13.869934900854112</v>
      </c>
      <c r="D27" s="49">
        <v>17.533485215265333</v>
      </c>
    </row>
    <row r="28" spans="1:4" x14ac:dyDescent="0.2">
      <c r="A28" s="47">
        <v>43464</v>
      </c>
      <c r="B28" s="49">
        <v>16.773306797808374</v>
      </c>
      <c r="C28" s="49">
        <v>13.387211317735993</v>
      </c>
      <c r="D28" s="49">
        <v>17.675320039003143</v>
      </c>
    </row>
    <row r="29" spans="1:4" x14ac:dyDescent="0.2">
      <c r="A29" s="47">
        <v>43554</v>
      </c>
      <c r="B29" s="49">
        <v>16.654768075634557</v>
      </c>
      <c r="C29" s="49">
        <v>14.040768693832176</v>
      </c>
      <c r="D29" s="49">
        <v>17.400999682312282</v>
      </c>
    </row>
    <row r="30" spans="1:4" x14ac:dyDescent="0.2">
      <c r="A30" s="47">
        <v>43646</v>
      </c>
      <c r="B30" s="49">
        <v>16.994250713938861</v>
      </c>
      <c r="C30" s="49">
        <v>14.370753897406818</v>
      </c>
      <c r="D30" s="49">
        <v>17.340754357004531</v>
      </c>
    </row>
    <row r="31" spans="1:4" x14ac:dyDescent="0.2">
      <c r="A31" s="47">
        <v>43738</v>
      </c>
      <c r="B31" s="49">
        <v>16.969242075550106</v>
      </c>
      <c r="C31" s="49">
        <v>14.188241265957293</v>
      </c>
      <c r="D31" s="49">
        <v>17.151348663476</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election activeCell="I15" sqref="I15"/>
    </sheetView>
  </sheetViews>
  <sheetFormatPr defaultRowHeight="15" x14ac:dyDescent="0.25"/>
  <sheetData>
    <row r="1" spans="1:1" x14ac:dyDescent="0.25">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5"/>
  <sheetViews>
    <sheetView workbookViewId="0"/>
  </sheetViews>
  <sheetFormatPr defaultColWidth="9.140625" defaultRowHeight="15" x14ac:dyDescent="0.25"/>
  <cols>
    <col min="1" max="1" width="25.5703125" style="5" customWidth="1"/>
    <col min="2" max="2" width="14.5703125" style="5" customWidth="1"/>
    <col min="3" max="3" width="28.42578125" style="5" customWidth="1"/>
    <col min="4" max="16384" width="9.140625" style="5"/>
  </cols>
  <sheetData>
    <row r="1" spans="1:13" x14ac:dyDescent="0.25">
      <c r="A1" s="4" t="s">
        <v>294</v>
      </c>
    </row>
    <row r="3" spans="1:13" x14ac:dyDescent="0.25">
      <c r="A3" s="5" t="s">
        <v>227</v>
      </c>
    </row>
    <row r="4" spans="1:13" x14ac:dyDescent="0.25">
      <c r="A4" s="5" t="s">
        <v>68</v>
      </c>
    </row>
    <row r="5" spans="1:13" x14ac:dyDescent="0.25">
      <c r="A5" s="5" t="s">
        <v>226</v>
      </c>
    </row>
    <row r="7" spans="1:13" x14ac:dyDescent="0.25">
      <c r="A7" s="39"/>
      <c r="B7" s="60" t="s">
        <v>225</v>
      </c>
      <c r="C7" s="60" t="s">
        <v>224</v>
      </c>
      <c r="D7" s="39"/>
      <c r="E7" s="39"/>
      <c r="F7" s="39"/>
    </row>
    <row r="8" spans="1:13" x14ac:dyDescent="0.25">
      <c r="A8" s="44">
        <v>2012</v>
      </c>
      <c r="B8" s="43">
        <v>31.71</v>
      </c>
      <c r="C8" s="43">
        <v>5.43</v>
      </c>
      <c r="D8" s="39"/>
      <c r="E8" s="39"/>
      <c r="F8" s="39"/>
      <c r="G8" s="38"/>
      <c r="I8" s="5" t="s">
        <v>1</v>
      </c>
      <c r="M8" s="5" t="s">
        <v>1</v>
      </c>
    </row>
    <row r="9" spans="1:13" x14ac:dyDescent="0.25">
      <c r="A9" s="44"/>
      <c r="B9" s="43">
        <v>37.380000000000003</v>
      </c>
      <c r="C9" s="43">
        <v>4.3600000000000003</v>
      </c>
      <c r="D9" s="39"/>
      <c r="E9" s="39"/>
      <c r="F9" s="39"/>
      <c r="G9" s="38"/>
    </row>
    <row r="10" spans="1:13" x14ac:dyDescent="0.25">
      <c r="A10" s="44">
        <f>A8+1</f>
        <v>2013</v>
      </c>
      <c r="B10" s="43">
        <v>40.43</v>
      </c>
      <c r="C10" s="43">
        <v>4.57</v>
      </c>
      <c r="D10" s="39"/>
      <c r="E10" s="39"/>
      <c r="F10" s="39"/>
      <c r="G10" s="38"/>
    </row>
    <row r="11" spans="1:13" x14ac:dyDescent="0.25">
      <c r="A11" s="44"/>
      <c r="B11" s="43">
        <v>39.590000000000003</v>
      </c>
      <c r="C11" s="43">
        <v>3.79</v>
      </c>
      <c r="D11" s="39"/>
      <c r="E11" s="39"/>
      <c r="F11" s="39"/>
      <c r="G11" s="38"/>
    </row>
    <row r="12" spans="1:13" x14ac:dyDescent="0.25">
      <c r="A12" s="44">
        <f>A10+1</f>
        <v>2014</v>
      </c>
      <c r="B12" s="43">
        <v>33.869999999999997</v>
      </c>
      <c r="C12" s="43">
        <v>3.24</v>
      </c>
      <c r="D12" s="39"/>
      <c r="E12" s="39"/>
      <c r="F12" s="39"/>
      <c r="G12" s="38"/>
    </row>
    <row r="13" spans="1:13" x14ac:dyDescent="0.25">
      <c r="A13" s="44"/>
      <c r="B13" s="43">
        <v>27.06</v>
      </c>
      <c r="C13" s="43">
        <v>2.36</v>
      </c>
      <c r="D13" s="39"/>
      <c r="E13" s="39"/>
      <c r="F13" s="39"/>
      <c r="G13" s="38"/>
    </row>
    <row r="14" spans="1:13" x14ac:dyDescent="0.25">
      <c r="A14" s="44">
        <f>A12+1</f>
        <v>2015</v>
      </c>
      <c r="B14" s="43">
        <v>23.47</v>
      </c>
      <c r="C14" s="43">
        <v>1.95</v>
      </c>
      <c r="D14" s="39"/>
      <c r="E14" s="39"/>
      <c r="F14" s="39"/>
      <c r="G14" s="38"/>
    </row>
    <row r="15" spans="1:13" x14ac:dyDescent="0.25">
      <c r="A15" s="44"/>
      <c r="B15" s="43">
        <v>20.05</v>
      </c>
      <c r="C15" s="43">
        <v>1.83</v>
      </c>
      <c r="D15" s="39"/>
      <c r="E15" s="39"/>
      <c r="F15" s="39"/>
      <c r="G15" s="38"/>
    </row>
    <row r="16" spans="1:13" x14ac:dyDescent="0.25">
      <c r="A16" s="44">
        <f>A14+1</f>
        <v>2016</v>
      </c>
      <c r="B16" s="43">
        <v>17.23</v>
      </c>
      <c r="C16" s="43">
        <v>1.57</v>
      </c>
      <c r="D16" s="39"/>
      <c r="E16" s="39"/>
      <c r="F16" s="39"/>
      <c r="G16" s="38"/>
    </row>
    <row r="17" spans="1:10" x14ac:dyDescent="0.25">
      <c r="A17" s="44"/>
      <c r="B17" s="43">
        <v>18.07</v>
      </c>
      <c r="C17" s="43">
        <v>1.41</v>
      </c>
      <c r="D17" s="39"/>
      <c r="E17" s="39"/>
      <c r="F17" s="39"/>
      <c r="G17" s="38"/>
    </row>
    <row r="18" spans="1:10" x14ac:dyDescent="0.25">
      <c r="A18" s="44">
        <f>A16+1</f>
        <v>2017</v>
      </c>
      <c r="B18" s="43">
        <v>16.61</v>
      </c>
      <c r="C18" s="43">
        <v>1.39</v>
      </c>
      <c r="D18" s="39"/>
      <c r="E18" s="39"/>
      <c r="F18" s="39"/>
      <c r="G18" s="38"/>
    </row>
    <row r="19" spans="1:10" x14ac:dyDescent="0.25">
      <c r="A19" s="44"/>
      <c r="B19" s="43">
        <v>16.670000000000002</v>
      </c>
      <c r="C19" s="43">
        <v>1.29</v>
      </c>
      <c r="D19" s="39"/>
      <c r="E19" s="39"/>
      <c r="F19" s="39"/>
      <c r="G19" s="38"/>
    </row>
    <row r="20" spans="1:10" x14ac:dyDescent="0.25">
      <c r="A20" s="44">
        <f>A18+1</f>
        <v>2018</v>
      </c>
      <c r="B20" s="43">
        <v>16.010000000000002</v>
      </c>
      <c r="C20" s="43">
        <v>1.3</v>
      </c>
      <c r="D20" s="39"/>
      <c r="E20" s="39"/>
      <c r="F20" s="39"/>
      <c r="G20" s="38"/>
    </row>
    <row r="21" spans="1:10" x14ac:dyDescent="0.25">
      <c r="A21" s="44" t="s">
        <v>223</v>
      </c>
      <c r="B21" s="43">
        <v>11.24</v>
      </c>
      <c r="C21" s="43">
        <v>0.85</v>
      </c>
      <c r="D21" s="39"/>
      <c r="E21" s="39"/>
      <c r="F21" s="39"/>
      <c r="G21" s="38"/>
      <c r="I21" s="42"/>
      <c r="J21" s="42"/>
    </row>
    <row r="22" spans="1:10" x14ac:dyDescent="0.25">
      <c r="A22">
        <v>2019</v>
      </c>
      <c r="B22" s="43">
        <v>15.48</v>
      </c>
      <c r="C22" s="43">
        <v>1.29</v>
      </c>
      <c r="D22" s="39"/>
      <c r="E22" s="39"/>
      <c r="F22" s="39"/>
      <c r="G22" s="38"/>
      <c r="I22" s="42"/>
      <c r="J22" s="42"/>
    </row>
    <row r="23" spans="1:10" x14ac:dyDescent="0.25">
      <c r="A23" s="39"/>
      <c r="B23" s="39"/>
      <c r="C23" s="39"/>
      <c r="D23" s="39"/>
      <c r="E23" s="39"/>
      <c r="F23" s="39"/>
      <c r="G23" s="38"/>
      <c r="I23" s="42"/>
      <c r="J23" s="42"/>
    </row>
    <row r="24" spans="1:10" x14ac:dyDescent="0.25">
      <c r="I24" s="42"/>
      <c r="J24" s="42"/>
    </row>
    <row r="25" spans="1:10" x14ac:dyDescent="0.25">
      <c r="I25" s="42"/>
      <c r="J25" s="42"/>
    </row>
    <row r="26" spans="1:10" x14ac:dyDescent="0.25">
      <c r="I26" s="42"/>
      <c r="J26" s="42"/>
    </row>
    <row r="27" spans="1:10" x14ac:dyDescent="0.25">
      <c r="I27" s="42"/>
      <c r="J27" s="42"/>
    </row>
    <row r="28" spans="1:10" x14ac:dyDescent="0.25">
      <c r="I28" s="42"/>
      <c r="J28" s="42"/>
    </row>
    <row r="29" spans="1:10" x14ac:dyDescent="0.25">
      <c r="I29" s="42"/>
      <c r="J29" s="42"/>
    </row>
    <row r="30" spans="1:10" x14ac:dyDescent="0.25">
      <c r="I30" s="42"/>
      <c r="J30" s="42"/>
    </row>
    <row r="31" spans="1:10" x14ac:dyDescent="0.25">
      <c r="I31" s="42"/>
      <c r="J31" s="42"/>
    </row>
    <row r="32" spans="1:10" x14ac:dyDescent="0.25">
      <c r="I32" s="42"/>
      <c r="J32" s="42"/>
    </row>
    <row r="33" spans="9:10" x14ac:dyDescent="0.25">
      <c r="I33" s="42"/>
      <c r="J33" s="42"/>
    </row>
    <row r="34" spans="9:10" x14ac:dyDescent="0.25">
      <c r="I34" s="42"/>
      <c r="J34" s="42"/>
    </row>
    <row r="35" spans="9:10" x14ac:dyDescent="0.25">
      <c r="I35" s="42"/>
      <c r="J35" s="42"/>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5"/>
  <sheetViews>
    <sheetView workbookViewId="0">
      <selection activeCell="A3" sqref="A3"/>
    </sheetView>
  </sheetViews>
  <sheetFormatPr defaultRowHeight="15" x14ac:dyDescent="0.25"/>
  <cols>
    <col min="1" max="1" width="9.28515625" bestFit="1" customWidth="1"/>
    <col min="2" max="2" width="13.5703125" customWidth="1"/>
    <col min="3" max="3" width="19.140625" customWidth="1"/>
    <col min="4" max="4" width="16.42578125" customWidth="1"/>
    <col min="6" max="6" width="9.28515625" bestFit="1" customWidth="1"/>
    <col min="7" max="7" width="13.28515625" customWidth="1"/>
    <col min="9" max="9" width="9.42578125" customWidth="1"/>
    <col min="11" max="11" width="9.28515625" bestFit="1" customWidth="1"/>
    <col min="12" max="12" width="9.42578125" bestFit="1" customWidth="1"/>
  </cols>
  <sheetData>
    <row r="1" spans="1:14" x14ac:dyDescent="0.25">
      <c r="A1" s="3" t="s">
        <v>297</v>
      </c>
      <c r="B1" s="25"/>
      <c r="C1" s="25"/>
      <c r="D1" s="25"/>
      <c r="E1" s="25"/>
      <c r="F1" s="25"/>
      <c r="G1" s="25"/>
      <c r="H1" s="25"/>
      <c r="I1" s="25"/>
      <c r="J1" s="25"/>
      <c r="K1" s="25"/>
      <c r="L1" s="25"/>
      <c r="M1" s="25"/>
    </row>
    <row r="2" spans="1:14" x14ac:dyDescent="0.25">
      <c r="A2" s="25"/>
      <c r="B2" s="25"/>
      <c r="C2" s="25"/>
      <c r="D2" s="25"/>
      <c r="E2" s="25"/>
      <c r="F2" s="25"/>
      <c r="G2" s="25"/>
      <c r="H2" s="25"/>
      <c r="I2" s="25"/>
      <c r="J2" s="25"/>
      <c r="K2" s="25"/>
      <c r="L2" s="25"/>
      <c r="M2" s="25"/>
    </row>
    <row r="3" spans="1:14" x14ac:dyDescent="0.25">
      <c r="A3" s="51" t="s">
        <v>325</v>
      </c>
      <c r="B3" s="25"/>
      <c r="C3" s="25"/>
      <c r="D3" s="25"/>
      <c r="E3" s="25"/>
      <c r="F3" s="25"/>
      <c r="G3" s="25"/>
      <c r="H3" s="25"/>
      <c r="I3" s="25"/>
      <c r="J3" s="25"/>
      <c r="K3" s="25"/>
      <c r="L3" s="25"/>
      <c r="M3" s="25"/>
    </row>
    <row r="4" spans="1:14" x14ac:dyDescent="0.25">
      <c r="A4" s="24" t="s">
        <v>152</v>
      </c>
      <c r="B4" s="25"/>
      <c r="C4" s="25"/>
      <c r="D4" s="25"/>
      <c r="E4" s="25"/>
      <c r="F4" s="25"/>
      <c r="G4" s="25"/>
      <c r="H4" s="25"/>
      <c r="I4" s="25"/>
      <c r="J4" s="25"/>
      <c r="K4" s="25"/>
      <c r="L4" s="25"/>
      <c r="M4" s="25"/>
    </row>
    <row r="5" spans="1:14" x14ac:dyDescent="0.25">
      <c r="A5" s="25" t="s">
        <v>153</v>
      </c>
      <c r="B5" s="25"/>
      <c r="C5" s="25"/>
      <c r="D5" s="25"/>
      <c r="E5" s="25"/>
      <c r="F5" s="25"/>
      <c r="G5" s="25"/>
      <c r="H5" s="25"/>
      <c r="I5" s="25"/>
      <c r="J5" s="25"/>
      <c r="K5" s="25"/>
      <c r="L5" s="25"/>
      <c r="M5" s="25"/>
    </row>
    <row r="6" spans="1:14" x14ac:dyDescent="0.25">
      <c r="A6" s="25"/>
      <c r="B6" s="25"/>
      <c r="C6" s="25"/>
      <c r="D6" s="25"/>
      <c r="E6" s="25"/>
      <c r="F6" s="25"/>
      <c r="G6" s="25"/>
      <c r="H6" s="25"/>
      <c r="I6" s="25"/>
      <c r="J6" s="25"/>
      <c r="K6" s="25"/>
      <c r="L6" s="25"/>
      <c r="M6" s="25"/>
    </row>
    <row r="7" spans="1:14" x14ac:dyDescent="0.25">
      <c r="A7" s="25"/>
      <c r="B7" s="25"/>
      <c r="C7" s="25"/>
      <c r="D7" s="25"/>
      <c r="E7" s="25"/>
      <c r="F7" s="25"/>
      <c r="G7" s="25"/>
      <c r="H7" s="25"/>
      <c r="I7" s="25"/>
      <c r="J7" s="25"/>
      <c r="K7" s="25"/>
      <c r="L7" s="25"/>
      <c r="M7" s="25"/>
    </row>
    <row r="8" spans="1:14" x14ac:dyDescent="0.25">
      <c r="C8" s="25"/>
      <c r="D8" s="25"/>
      <c r="E8" s="25"/>
      <c r="F8" s="25"/>
      <c r="G8" s="25"/>
      <c r="H8" s="25"/>
      <c r="I8" s="25"/>
      <c r="J8" s="25"/>
      <c r="K8" s="25"/>
      <c r="L8" s="25"/>
      <c r="M8" s="25"/>
    </row>
    <row r="9" spans="1:14" x14ac:dyDescent="0.25">
      <c r="A9" s="25"/>
      <c r="B9" s="25"/>
      <c r="C9" s="25"/>
      <c r="D9" s="25"/>
      <c r="E9" s="25"/>
      <c r="F9" s="2" t="s">
        <v>157</v>
      </c>
      <c r="G9" s="2"/>
      <c r="H9" s="2"/>
      <c r="I9" s="33" t="s">
        <v>32</v>
      </c>
      <c r="K9" s="25"/>
      <c r="L9" s="25"/>
      <c r="M9" s="25"/>
    </row>
    <row r="10" spans="1:14" x14ac:dyDescent="0.25">
      <c r="A10" s="25" t="s">
        <v>154</v>
      </c>
      <c r="B10" s="29" t="s">
        <v>155</v>
      </c>
      <c r="C10" s="61" t="s">
        <v>156</v>
      </c>
      <c r="D10" s="62" t="s">
        <v>326</v>
      </c>
      <c r="E10" s="25"/>
      <c r="F10" s="32"/>
      <c r="G10" s="32"/>
      <c r="H10" s="32"/>
      <c r="I10" s="32"/>
      <c r="J10" s="25"/>
      <c r="K10" s="25"/>
      <c r="L10" s="25"/>
      <c r="M10" s="25"/>
    </row>
    <row r="11" spans="1:14" ht="15" customHeight="1" x14ac:dyDescent="0.25">
      <c r="A11" s="25">
        <v>2013</v>
      </c>
      <c r="B11" s="30">
        <v>10.217111508550778</v>
      </c>
      <c r="C11" s="31">
        <v>10.859391410736645</v>
      </c>
      <c r="D11" s="26">
        <v>148638.53822639672</v>
      </c>
      <c r="E11" s="25"/>
      <c r="F11" s="25"/>
      <c r="G11" s="25"/>
      <c r="H11" s="25"/>
      <c r="I11" s="25"/>
      <c r="J11" s="25"/>
      <c r="K11" s="25"/>
      <c r="L11" s="25"/>
      <c r="M11" s="25"/>
    </row>
    <row r="12" spans="1:14" x14ac:dyDescent="0.25">
      <c r="A12" s="25">
        <v>2014</v>
      </c>
      <c r="B12" s="30">
        <v>8.6220056251437622</v>
      </c>
      <c r="C12" s="31">
        <v>9.230752490287994</v>
      </c>
      <c r="D12" s="26">
        <v>143470.1736023922</v>
      </c>
      <c r="N12" s="22"/>
    </row>
    <row r="13" spans="1:14" x14ac:dyDescent="0.25">
      <c r="A13" s="25">
        <v>2015</v>
      </c>
      <c r="B13" s="30">
        <v>9.2530835154941844</v>
      </c>
      <c r="C13" s="31">
        <v>9.8627097881148931</v>
      </c>
      <c r="D13" s="26">
        <v>165768.9911800783</v>
      </c>
      <c r="N13" s="23"/>
    </row>
    <row r="14" spans="1:14" x14ac:dyDescent="0.25">
      <c r="A14" s="25">
        <v>2016</v>
      </c>
      <c r="B14" s="30">
        <v>9.6204767718022133</v>
      </c>
      <c r="C14" s="31">
        <v>10.718777128250089</v>
      </c>
      <c r="D14" s="26">
        <v>186877.76129225799</v>
      </c>
    </row>
    <row r="15" spans="1:14" x14ac:dyDescent="0.25">
      <c r="A15" s="25">
        <v>2017</v>
      </c>
      <c r="B15" s="30">
        <v>8.0337649249441565</v>
      </c>
      <c r="C15" s="31">
        <v>8.7641498957038682</v>
      </c>
      <c r="D15" s="26">
        <v>180510.66409857024</v>
      </c>
    </row>
    <row r="16" spans="1:14" x14ac:dyDescent="0.25">
      <c r="A16" s="25">
        <v>2018</v>
      </c>
      <c r="B16" s="30">
        <v>6.4603749040389209</v>
      </c>
      <c r="C16" s="31">
        <v>7.1773355333213154</v>
      </c>
      <c r="D16" s="26">
        <v>165379.13716849234</v>
      </c>
    </row>
    <row r="19" spans="1:14" x14ac:dyDescent="0.25">
      <c r="N19" s="21"/>
    </row>
    <row r="20" spans="1:14" x14ac:dyDescent="0.25">
      <c r="M20" s="28"/>
      <c r="N20" s="21"/>
    </row>
    <row r="21" spans="1:14" x14ac:dyDescent="0.25">
      <c r="A21" s="25"/>
      <c r="B21" s="25"/>
      <c r="C21" s="25"/>
      <c r="D21" s="25"/>
      <c r="E21" s="25"/>
      <c r="F21" s="25"/>
      <c r="G21" s="25"/>
      <c r="H21" s="25"/>
      <c r="I21" s="25"/>
      <c r="J21" s="25"/>
      <c r="K21" s="25"/>
      <c r="L21" s="25"/>
      <c r="M21" s="25"/>
    </row>
    <row r="22" spans="1:14" ht="15" customHeight="1" x14ac:dyDescent="0.25">
      <c r="A22" s="25"/>
      <c r="B22" s="25"/>
      <c r="C22" s="25"/>
      <c r="D22" s="25"/>
      <c r="E22" s="25"/>
      <c r="F22" s="25"/>
      <c r="G22" s="25"/>
      <c r="H22" s="25"/>
      <c r="I22" s="25"/>
      <c r="J22" s="25"/>
      <c r="K22" s="25"/>
      <c r="L22" s="25"/>
      <c r="M22" s="25"/>
    </row>
    <row r="23" spans="1:14" x14ac:dyDescent="0.25">
      <c r="A23" s="25"/>
      <c r="B23" s="25"/>
      <c r="C23" s="25"/>
      <c r="D23" s="25"/>
      <c r="E23" s="25"/>
      <c r="F23" s="25"/>
      <c r="G23" s="25"/>
      <c r="H23" s="25"/>
      <c r="I23" s="25"/>
      <c r="J23" s="25"/>
      <c r="K23" s="25"/>
      <c r="L23" s="25"/>
      <c r="M23" s="25"/>
    </row>
    <row r="24" spans="1:14" x14ac:dyDescent="0.25">
      <c r="A24" s="25"/>
      <c r="B24" s="25"/>
      <c r="C24" s="25"/>
      <c r="D24" s="25"/>
      <c r="E24" s="25"/>
      <c r="F24" s="25"/>
      <c r="G24" s="25"/>
      <c r="H24" s="25"/>
      <c r="I24" s="25"/>
      <c r="J24" s="25"/>
      <c r="K24" s="25"/>
      <c r="L24" s="25"/>
      <c r="M24" s="25"/>
    </row>
    <row r="25" spans="1:14" x14ac:dyDescent="0.25">
      <c r="A25" s="25"/>
      <c r="B25" s="27"/>
      <c r="C25" s="27"/>
      <c r="D25" s="27"/>
      <c r="E25" s="25"/>
      <c r="F25" s="25"/>
      <c r="G25" s="25"/>
      <c r="H25" s="25"/>
      <c r="I25" s="25"/>
      <c r="J25" s="25"/>
      <c r="K25" s="25"/>
      <c r="L25" s="25"/>
      <c r="M25" s="25"/>
    </row>
    <row r="26" spans="1:14" x14ac:dyDescent="0.25">
      <c r="E26" s="25"/>
      <c r="F26" s="25"/>
      <c r="G26" s="25"/>
      <c r="H26" s="25"/>
      <c r="I26" s="25"/>
      <c r="J26" s="25"/>
      <c r="K26" s="25"/>
      <c r="L26" s="25"/>
      <c r="M26" s="25"/>
    </row>
    <row r="27" spans="1:14" x14ac:dyDescent="0.25">
      <c r="E27" s="25"/>
      <c r="F27" s="25"/>
      <c r="G27" s="25"/>
      <c r="H27" s="25"/>
      <c r="I27" s="25"/>
      <c r="J27" s="25"/>
      <c r="K27" s="25"/>
      <c r="L27" s="25"/>
      <c r="M27" s="25"/>
    </row>
    <row r="28" spans="1:14" x14ac:dyDescent="0.25">
      <c r="E28" s="25"/>
      <c r="F28" s="25"/>
      <c r="G28" s="25"/>
      <c r="H28" s="25"/>
      <c r="I28" s="25"/>
      <c r="J28" s="25"/>
      <c r="K28" s="25"/>
      <c r="L28" s="25"/>
      <c r="M28" s="25"/>
    </row>
    <row r="29" spans="1:14" x14ac:dyDescent="0.25">
      <c r="E29" s="25"/>
      <c r="F29" s="25"/>
      <c r="G29" s="25"/>
      <c r="H29" s="25"/>
      <c r="I29" s="25"/>
      <c r="J29" s="25"/>
      <c r="K29" s="25"/>
      <c r="L29" s="25"/>
      <c r="M29" s="25"/>
    </row>
    <row r="30" spans="1:14" x14ac:dyDescent="0.25">
      <c r="E30" s="25"/>
      <c r="F30" s="25"/>
      <c r="G30" s="25"/>
      <c r="H30" s="25"/>
      <c r="I30" s="25"/>
      <c r="J30" s="25"/>
      <c r="K30" s="25"/>
      <c r="L30" s="25"/>
      <c r="M30" s="25"/>
    </row>
    <row r="31" spans="1:14" x14ac:dyDescent="0.25">
      <c r="E31" s="25"/>
      <c r="F31" s="25"/>
      <c r="G31" s="25"/>
      <c r="H31" s="25"/>
      <c r="I31" s="25"/>
      <c r="J31" s="25"/>
      <c r="K31" s="25"/>
      <c r="L31" s="25"/>
      <c r="M31" s="25"/>
    </row>
    <row r="32" spans="1:14" x14ac:dyDescent="0.25">
      <c r="E32" s="25"/>
      <c r="F32" s="25"/>
      <c r="G32" s="25"/>
      <c r="H32" s="25"/>
      <c r="I32" s="25"/>
      <c r="J32" s="25"/>
      <c r="K32" s="25"/>
      <c r="L32" s="25"/>
      <c r="M32" s="25"/>
    </row>
    <row r="33" spans="1:13" x14ac:dyDescent="0.25">
      <c r="E33" s="25"/>
      <c r="F33" s="25"/>
      <c r="G33" s="25"/>
      <c r="H33" s="25"/>
      <c r="I33" s="25"/>
      <c r="J33" s="25"/>
      <c r="K33" s="25"/>
      <c r="L33" s="25"/>
      <c r="M33" s="25"/>
    </row>
    <row r="34" spans="1:13" x14ac:dyDescent="0.25">
      <c r="A34" s="25"/>
      <c r="B34" s="25"/>
      <c r="C34" s="25"/>
      <c r="D34" s="25"/>
      <c r="E34" s="25"/>
      <c r="F34" s="25"/>
      <c r="G34" s="25"/>
      <c r="H34" s="25"/>
      <c r="I34" s="25"/>
      <c r="J34" s="25"/>
      <c r="K34" s="25"/>
      <c r="L34" s="25"/>
      <c r="M34" s="25"/>
    </row>
    <row r="35" spans="1:13" x14ac:dyDescent="0.25">
      <c r="A35" s="25"/>
      <c r="B35" s="25"/>
      <c r="C35" s="25"/>
      <c r="D35" s="25"/>
      <c r="E35" s="25"/>
      <c r="F35" s="25"/>
      <c r="G35" s="25"/>
      <c r="H35" s="25"/>
      <c r="I35" s="25"/>
      <c r="J35" s="25"/>
      <c r="K35" s="25"/>
      <c r="L35" s="25"/>
      <c r="M35" s="25"/>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election activeCell="I27" sqref="I27"/>
    </sheetView>
  </sheetViews>
  <sheetFormatPr defaultRowHeight="15" x14ac:dyDescent="0.25"/>
  <sheetData>
    <row r="1" spans="1:1" x14ac:dyDescent="0.25">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heetViews>
  <sheetFormatPr defaultRowHeight="15" x14ac:dyDescent="0.25"/>
  <sheetData>
    <row r="1" spans="1:1" x14ac:dyDescent="0.25">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4"/>
  <sheetViews>
    <sheetView workbookViewId="0"/>
  </sheetViews>
  <sheetFormatPr defaultRowHeight="15" x14ac:dyDescent="0.25"/>
  <cols>
    <col min="2" max="2" width="12" customWidth="1"/>
    <col min="3" max="3" width="18.5703125" customWidth="1"/>
    <col min="4" max="4" width="11.85546875" customWidth="1"/>
  </cols>
  <sheetData>
    <row r="1" spans="1:10" x14ac:dyDescent="0.25">
      <c r="A1" s="3" t="s">
        <v>298</v>
      </c>
    </row>
    <row r="3" spans="1:10" x14ac:dyDescent="0.25">
      <c r="A3" s="2" t="s">
        <v>81</v>
      </c>
    </row>
    <row r="4" spans="1:10" x14ac:dyDescent="0.25">
      <c r="A4" s="2" t="s">
        <v>82</v>
      </c>
    </row>
    <row r="5" spans="1:10" x14ac:dyDescent="0.25">
      <c r="A5" t="s">
        <v>83</v>
      </c>
    </row>
    <row r="8" spans="1:10" x14ac:dyDescent="0.25">
      <c r="B8" s="63" t="s">
        <v>72</v>
      </c>
      <c r="C8" s="63" t="s">
        <v>73</v>
      </c>
      <c r="D8" s="63" t="s">
        <v>74</v>
      </c>
      <c r="F8" s="2" t="s">
        <v>1</v>
      </c>
      <c r="G8" s="2"/>
      <c r="H8" s="2"/>
      <c r="J8" s="2" t="s">
        <v>1</v>
      </c>
    </row>
    <row r="9" spans="1:10" x14ac:dyDescent="0.25">
      <c r="A9" t="s">
        <v>75</v>
      </c>
      <c r="B9">
        <v>26.7</v>
      </c>
      <c r="C9">
        <v>60</v>
      </c>
      <c r="D9">
        <v>13.3</v>
      </c>
    </row>
    <row r="10" spans="1:10" x14ac:dyDescent="0.25">
      <c r="A10" t="s">
        <v>76</v>
      </c>
      <c r="B10">
        <v>27.6</v>
      </c>
      <c r="C10">
        <v>58.9</v>
      </c>
      <c r="D10">
        <v>13.5</v>
      </c>
    </row>
    <row r="11" spans="1:10" x14ac:dyDescent="0.25">
      <c r="A11" t="s">
        <v>77</v>
      </c>
      <c r="B11">
        <v>37.799999999999997</v>
      </c>
      <c r="C11">
        <v>52</v>
      </c>
      <c r="D11">
        <v>10.199999999999999</v>
      </c>
    </row>
    <row r="12" spans="1:10" x14ac:dyDescent="0.25">
      <c r="A12" t="s">
        <v>78</v>
      </c>
      <c r="B12">
        <v>46.4</v>
      </c>
      <c r="C12">
        <v>47.4</v>
      </c>
      <c r="D12">
        <v>6.2</v>
      </c>
    </row>
    <row r="13" spans="1:10" x14ac:dyDescent="0.25">
      <c r="A13" t="s">
        <v>79</v>
      </c>
      <c r="B13">
        <v>48.2</v>
      </c>
      <c r="C13">
        <v>43.5</v>
      </c>
      <c r="D13">
        <v>8.3000000000000007</v>
      </c>
    </row>
    <row r="14" spans="1:10" x14ac:dyDescent="0.25">
      <c r="A14" t="s">
        <v>80</v>
      </c>
      <c r="B14">
        <v>52.7</v>
      </c>
      <c r="C14">
        <v>37.4</v>
      </c>
      <c r="D14">
        <v>10</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3"/>
  <sheetViews>
    <sheetView workbookViewId="0"/>
  </sheetViews>
  <sheetFormatPr defaultRowHeight="15" x14ac:dyDescent="0.25"/>
  <cols>
    <col min="2" max="2" width="13.85546875" customWidth="1"/>
    <col min="3" max="3" width="13.28515625" customWidth="1"/>
    <col min="4" max="4" width="12.85546875" customWidth="1"/>
    <col min="5" max="5" width="14" customWidth="1"/>
    <col min="6" max="6" width="12.140625" customWidth="1"/>
    <col min="7" max="7" width="15.140625" customWidth="1"/>
  </cols>
  <sheetData>
    <row r="1" spans="1:13" x14ac:dyDescent="0.25">
      <c r="A1" s="3" t="s">
        <v>327</v>
      </c>
    </row>
    <row r="3" spans="1:13" x14ac:dyDescent="0.25">
      <c r="A3" s="2" t="s">
        <v>84</v>
      </c>
    </row>
    <row r="4" spans="1:13" x14ac:dyDescent="0.25">
      <c r="A4" s="2" t="s">
        <v>82</v>
      </c>
    </row>
    <row r="5" spans="1:13" x14ac:dyDescent="0.25">
      <c r="A5" s="2" t="s">
        <v>83</v>
      </c>
    </row>
    <row r="8" spans="1:13" ht="30" x14ac:dyDescent="0.25">
      <c r="B8" s="59" t="s">
        <v>207</v>
      </c>
      <c r="C8" s="59" t="s">
        <v>205</v>
      </c>
      <c r="D8" s="59" t="s">
        <v>203</v>
      </c>
      <c r="E8" s="59" t="s">
        <v>204</v>
      </c>
      <c r="F8" s="59" t="s">
        <v>208</v>
      </c>
      <c r="G8" s="59" t="s">
        <v>206</v>
      </c>
      <c r="I8" s="2" t="s">
        <v>1</v>
      </c>
      <c r="J8" s="2"/>
      <c r="K8" s="2"/>
      <c r="M8" s="2" t="s">
        <v>1</v>
      </c>
    </row>
    <row r="9" spans="1:13" x14ac:dyDescent="0.25">
      <c r="A9" t="s">
        <v>75</v>
      </c>
      <c r="B9">
        <v>18.100000000000001</v>
      </c>
      <c r="C9">
        <v>5.0999999999999996</v>
      </c>
      <c r="D9">
        <v>4.3</v>
      </c>
      <c r="E9">
        <v>4.3</v>
      </c>
      <c r="F9">
        <v>7.1</v>
      </c>
      <c r="G9">
        <v>5.7</v>
      </c>
    </row>
    <row r="10" spans="1:13" x14ac:dyDescent="0.25">
      <c r="A10" t="s">
        <v>76</v>
      </c>
      <c r="B10">
        <v>22.2</v>
      </c>
      <c r="C10">
        <v>3.6</v>
      </c>
      <c r="D10">
        <v>11.6</v>
      </c>
      <c r="E10">
        <v>4.7</v>
      </c>
      <c r="F10">
        <v>7.1</v>
      </c>
      <c r="G10">
        <v>3.7</v>
      </c>
    </row>
    <row r="11" spans="1:13" x14ac:dyDescent="0.25">
      <c r="A11" t="s">
        <v>77</v>
      </c>
      <c r="B11">
        <v>13.6</v>
      </c>
      <c r="C11">
        <v>3</v>
      </c>
      <c r="D11">
        <v>10.4</v>
      </c>
      <c r="E11">
        <v>2.9</v>
      </c>
      <c r="F11">
        <v>3</v>
      </c>
      <c r="G11">
        <v>4.0999999999999996</v>
      </c>
    </row>
    <row r="12" spans="1:13" x14ac:dyDescent="0.25">
      <c r="A12" t="s">
        <v>78</v>
      </c>
      <c r="B12">
        <v>15.7</v>
      </c>
      <c r="C12">
        <v>0</v>
      </c>
      <c r="D12">
        <v>3.1</v>
      </c>
      <c r="E12">
        <v>1.4</v>
      </c>
      <c r="F12">
        <v>2.1</v>
      </c>
      <c r="G12">
        <v>1.1000000000000001</v>
      </c>
    </row>
    <row r="13" spans="1:13" x14ac:dyDescent="0.25">
      <c r="A13" t="s">
        <v>79</v>
      </c>
      <c r="B13">
        <v>12.9</v>
      </c>
      <c r="C13">
        <v>2.1</v>
      </c>
      <c r="D13">
        <v>11.6</v>
      </c>
      <c r="E13">
        <v>2.9</v>
      </c>
      <c r="F13">
        <v>1.2</v>
      </c>
      <c r="G13">
        <v>3</v>
      </c>
    </row>
    <row r="14" spans="1:13" x14ac:dyDescent="0.25">
      <c r="A14" t="s">
        <v>80</v>
      </c>
      <c r="B14">
        <v>11.4</v>
      </c>
      <c r="C14">
        <v>2.4</v>
      </c>
      <c r="D14">
        <v>21.8</v>
      </c>
      <c r="E14">
        <v>2.7</v>
      </c>
      <c r="F14">
        <v>2.1</v>
      </c>
      <c r="G14">
        <v>2</v>
      </c>
    </row>
    <row r="22" spans="13:13" x14ac:dyDescent="0.25">
      <c r="M22" s="2"/>
    </row>
    <row r="23" spans="13:13" x14ac:dyDescent="0.25">
      <c r="M23" s="2"/>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10"/>
  <sheetViews>
    <sheetView workbookViewId="0">
      <selection activeCell="Q22" sqref="Q22"/>
    </sheetView>
  </sheetViews>
  <sheetFormatPr defaultColWidth="9.140625" defaultRowHeight="14.25" x14ac:dyDescent="0.2"/>
  <cols>
    <col min="1" max="1" width="18" style="1" customWidth="1"/>
    <col min="2" max="16384" width="9.140625" style="1"/>
  </cols>
  <sheetData>
    <row r="1" spans="1:21" x14ac:dyDescent="0.2">
      <c r="A1" s="7" t="s">
        <v>329</v>
      </c>
    </row>
    <row r="3" spans="1:21" x14ac:dyDescent="0.2">
      <c r="A3" s="1" t="s">
        <v>328</v>
      </c>
    </row>
    <row r="4" spans="1:21" x14ac:dyDescent="0.2">
      <c r="A4" s="1" t="s">
        <v>330</v>
      </c>
    </row>
    <row r="5" spans="1:21" x14ac:dyDescent="0.2">
      <c r="P5" s="15"/>
      <c r="Q5" s="15" t="s">
        <v>324</v>
      </c>
      <c r="R5" s="15"/>
      <c r="S5" s="15"/>
      <c r="T5" s="15"/>
      <c r="U5" s="15" t="s">
        <v>1</v>
      </c>
    </row>
    <row r="6" spans="1:21" x14ac:dyDescent="0.2">
      <c r="B6" s="1">
        <v>2006</v>
      </c>
      <c r="C6" s="1">
        <v>2007</v>
      </c>
      <c r="D6" s="1">
        <v>2008</v>
      </c>
      <c r="E6" s="1">
        <v>2009</v>
      </c>
      <c r="F6" s="1">
        <v>2010</v>
      </c>
      <c r="G6" s="1">
        <v>2011</v>
      </c>
      <c r="H6" s="1">
        <v>2012</v>
      </c>
      <c r="I6" s="1">
        <v>2013</v>
      </c>
      <c r="J6" s="1">
        <v>2014</v>
      </c>
      <c r="K6" s="1">
        <v>2015</v>
      </c>
      <c r="L6" s="1">
        <v>2016</v>
      </c>
      <c r="M6" s="1">
        <v>2017</v>
      </c>
      <c r="N6" s="1">
        <v>2018</v>
      </c>
    </row>
    <row r="7" spans="1:21" x14ac:dyDescent="0.2">
      <c r="A7" s="1" t="s">
        <v>331</v>
      </c>
      <c r="B7" s="16">
        <v>43.692</v>
      </c>
      <c r="C7" s="16">
        <v>47.148000000000003</v>
      </c>
      <c r="D7" s="16">
        <v>79.620999999999995</v>
      </c>
      <c r="E7" s="16">
        <v>104.68600000000001</v>
      </c>
      <c r="F7" s="16">
        <v>144.22999999999999</v>
      </c>
      <c r="G7" s="16">
        <v>189.727</v>
      </c>
      <c r="H7" s="16">
        <v>210.036</v>
      </c>
      <c r="I7" s="16">
        <v>215.352</v>
      </c>
      <c r="J7" s="16">
        <v>203.37799999999999</v>
      </c>
      <c r="K7" s="16">
        <v>201.654</v>
      </c>
      <c r="L7" s="16">
        <v>200.709</v>
      </c>
      <c r="M7" s="16">
        <v>201.363</v>
      </c>
      <c r="N7" s="16">
        <v>205.97800000000001</v>
      </c>
    </row>
    <row r="8" spans="1:21" x14ac:dyDescent="0.2">
      <c r="A8" s="1" t="s">
        <v>96</v>
      </c>
      <c r="B8" s="16">
        <v>27.671502056873987</v>
      </c>
      <c r="C8" s="16">
        <v>28.477782311860295</v>
      </c>
      <c r="D8" s="16">
        <v>50.744317688659613</v>
      </c>
      <c r="E8" s="16">
        <v>77.637035463008345</v>
      </c>
      <c r="F8" s="16">
        <v>111.84083417447721</v>
      </c>
      <c r="G8" s="16">
        <v>150.15056016372165</v>
      </c>
      <c r="H8" s="16">
        <v>166.03990043691729</v>
      </c>
      <c r="I8" s="16">
        <v>157.23789294918546</v>
      </c>
      <c r="J8" s="16">
        <v>136.73623223482096</v>
      </c>
      <c r="K8" s="16">
        <v>123.97433687279083</v>
      </c>
      <c r="L8" s="16">
        <v>114.27932790270283</v>
      </c>
      <c r="M8" s="16">
        <v>109.46256910079779</v>
      </c>
      <c r="N8" s="16">
        <v>104.31314547445341</v>
      </c>
    </row>
    <row r="9" spans="1:21" x14ac:dyDescent="0.2">
      <c r="A9" s="1" t="s">
        <v>97</v>
      </c>
      <c r="B9" s="16">
        <v>16.989106533819573</v>
      </c>
      <c r="C9" s="16">
        <v>17.275844779923393</v>
      </c>
      <c r="D9" s="16">
        <v>27.382595163251661</v>
      </c>
      <c r="E9" s="16">
        <v>46.644072229771986</v>
      </c>
      <c r="F9" s="16">
        <v>86.588053159944707</v>
      </c>
      <c r="G9" s="16">
        <v>107.5564470508191</v>
      </c>
      <c r="H9" s="16">
        <v>120.58992045339214</v>
      </c>
      <c r="I9" s="16">
        <v>118.1416216544815</v>
      </c>
      <c r="J9" s="16">
        <v>112.75101709366884</v>
      </c>
      <c r="K9" s="16">
        <v>106.39940967976477</v>
      </c>
      <c r="L9" s="16">
        <v>100.80271543326162</v>
      </c>
      <c r="M9" s="16">
        <v>95.701672241803863</v>
      </c>
      <c r="N9" s="16">
        <v>90.07389316932759</v>
      </c>
    </row>
    <row r="10" spans="1:21" x14ac:dyDescent="0.2">
      <c r="A10" s="1" t="s">
        <v>98</v>
      </c>
      <c r="B10" s="16">
        <v>23.618190958576811</v>
      </c>
      <c r="C10" s="16">
        <v>23.908358392113708</v>
      </c>
      <c r="D10" s="16">
        <v>42.403472333173568</v>
      </c>
      <c r="E10" s="16">
        <v>61.543797766019992</v>
      </c>
      <c r="F10" s="16">
        <v>85.987849737380245</v>
      </c>
      <c r="G10" s="16">
        <v>111.06382480521229</v>
      </c>
      <c r="H10" s="16">
        <v>119.94175256260171</v>
      </c>
      <c r="I10" s="16">
        <v>119.86574715714595</v>
      </c>
      <c r="J10" s="16">
        <v>104.39384451128745</v>
      </c>
      <c r="K10" s="16">
        <v>76.722658702227633</v>
      </c>
      <c r="L10" s="16">
        <v>73.875899942580347</v>
      </c>
      <c r="M10" s="16">
        <v>67.768870401033894</v>
      </c>
      <c r="N10" s="16">
        <v>63.565805350590523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15"/>
  <sheetViews>
    <sheetView workbookViewId="0"/>
  </sheetViews>
  <sheetFormatPr defaultRowHeight="15" x14ac:dyDescent="0.25"/>
  <sheetData>
    <row r="1" spans="1:16" x14ac:dyDescent="0.25">
      <c r="A1" s="4" t="s">
        <v>333</v>
      </c>
    </row>
    <row r="2" spans="1:16" x14ac:dyDescent="0.25">
      <c r="A2" s="4"/>
    </row>
    <row r="3" spans="1:16" x14ac:dyDescent="0.25">
      <c r="A3" s="5" t="s">
        <v>332</v>
      </c>
    </row>
    <row r="4" spans="1:16" x14ac:dyDescent="0.25">
      <c r="A4" t="s">
        <v>334</v>
      </c>
    </row>
    <row r="5" spans="1:16" x14ac:dyDescent="0.25">
      <c r="A5" t="s">
        <v>335</v>
      </c>
    </row>
    <row r="8" spans="1:16" x14ac:dyDescent="0.25">
      <c r="C8">
        <v>2012</v>
      </c>
      <c r="D8">
        <v>2013</v>
      </c>
      <c r="E8">
        <v>2014</v>
      </c>
      <c r="F8">
        <v>2015</v>
      </c>
      <c r="G8">
        <v>2016</v>
      </c>
      <c r="H8">
        <v>2017</v>
      </c>
      <c r="I8">
        <v>2018</v>
      </c>
      <c r="L8" s="11" t="s">
        <v>336</v>
      </c>
      <c r="M8" s="11"/>
      <c r="N8" s="11"/>
      <c r="O8" s="11"/>
      <c r="P8" s="11" t="s">
        <v>336</v>
      </c>
    </row>
    <row r="9" spans="1:16" x14ac:dyDescent="0.25">
      <c r="A9" t="s">
        <v>100</v>
      </c>
      <c r="B9" t="s">
        <v>101</v>
      </c>
      <c r="C9" s="13">
        <v>100</v>
      </c>
      <c r="D9" s="13">
        <v>100.7</v>
      </c>
      <c r="E9" s="13">
        <v>102.1</v>
      </c>
      <c r="F9" s="13">
        <v>100.4</v>
      </c>
      <c r="G9" s="13">
        <v>100.1</v>
      </c>
      <c r="H9" s="13">
        <v>97.1</v>
      </c>
      <c r="I9" s="13">
        <v>95.4</v>
      </c>
    </row>
    <row r="10" spans="1:16" x14ac:dyDescent="0.25">
      <c r="A10" t="s">
        <v>102</v>
      </c>
      <c r="B10" t="s">
        <v>103</v>
      </c>
      <c r="C10" s="13">
        <v>100</v>
      </c>
      <c r="D10" s="13">
        <v>111.18676359989973</v>
      </c>
      <c r="E10" s="13">
        <v>112.12521935322137</v>
      </c>
      <c r="F10" s="13">
        <v>110.21665831035348</v>
      </c>
      <c r="G10" s="13">
        <v>111.8</v>
      </c>
      <c r="H10" s="13">
        <v>110.4</v>
      </c>
      <c r="I10" s="13">
        <v>113.5</v>
      </c>
    </row>
    <row r="11" spans="1:16" x14ac:dyDescent="0.25">
      <c r="A11" t="s">
        <v>104</v>
      </c>
      <c r="B11" t="s">
        <v>105</v>
      </c>
      <c r="C11" s="13">
        <v>100</v>
      </c>
      <c r="D11" s="13">
        <v>111</v>
      </c>
      <c r="E11" s="13">
        <v>116.7</v>
      </c>
      <c r="F11" s="13">
        <v>115.1</v>
      </c>
      <c r="G11" s="13">
        <v>114.9</v>
      </c>
      <c r="H11" s="13">
        <v>114.3</v>
      </c>
      <c r="I11" s="13">
        <v>113.1</v>
      </c>
    </row>
    <row r="12" spans="1:16" x14ac:dyDescent="0.25">
      <c r="A12" t="s">
        <v>17</v>
      </c>
      <c r="B12" t="s">
        <v>106</v>
      </c>
      <c r="C12" s="13">
        <v>100</v>
      </c>
      <c r="D12" s="13">
        <v>103.10052536311862</v>
      </c>
      <c r="E12" s="13">
        <v>104.72904066045649</v>
      </c>
      <c r="F12" s="13">
        <v>105.49170014568894</v>
      </c>
      <c r="G12" s="13">
        <v>108.2</v>
      </c>
      <c r="H12" s="13">
        <v>108.6195973687696</v>
      </c>
      <c r="I12" s="13">
        <v>108.59421217606287</v>
      </c>
    </row>
    <row r="13" spans="1:16" x14ac:dyDescent="0.25">
      <c r="A13" t="s">
        <v>107</v>
      </c>
      <c r="B13" t="s">
        <v>108</v>
      </c>
      <c r="C13" s="13">
        <v>100</v>
      </c>
      <c r="D13" s="13">
        <v>104.7</v>
      </c>
      <c r="E13" s="13">
        <v>107</v>
      </c>
      <c r="F13" s="13">
        <v>107</v>
      </c>
      <c r="G13" s="13">
        <v>106.6</v>
      </c>
      <c r="H13" s="13">
        <v>106</v>
      </c>
      <c r="I13" s="13">
        <v>106.6</v>
      </c>
    </row>
    <row r="14" spans="1:16" x14ac:dyDescent="0.25">
      <c r="A14" t="s">
        <v>109</v>
      </c>
      <c r="B14" t="s">
        <v>110</v>
      </c>
      <c r="C14" s="13">
        <v>100</v>
      </c>
      <c r="D14" s="13">
        <v>101.9</v>
      </c>
      <c r="E14" s="13">
        <v>103</v>
      </c>
      <c r="F14" s="13">
        <v>101.7</v>
      </c>
      <c r="G14" s="13">
        <v>101.9</v>
      </c>
      <c r="H14" s="13">
        <v>97.7</v>
      </c>
      <c r="I14" s="13">
        <v>94.7</v>
      </c>
    </row>
    <row r="15" spans="1:16" x14ac:dyDescent="0.25">
      <c r="A15" t="s">
        <v>111</v>
      </c>
      <c r="B15" t="s">
        <v>112</v>
      </c>
      <c r="C15" s="13">
        <v>100</v>
      </c>
      <c r="D15" s="13">
        <v>94.698860054378358</v>
      </c>
      <c r="E15" s="13">
        <v>82.351429912336329</v>
      </c>
      <c r="F15" s="13">
        <v>74.665388588263923</v>
      </c>
      <c r="G15" s="13">
        <v>68.826425215859729</v>
      </c>
      <c r="H15" s="13">
        <v>65.925460574692025</v>
      </c>
      <c r="I15" s="13">
        <v>62.824143594379336</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2"/>
  <sheetViews>
    <sheetView workbookViewId="0"/>
  </sheetViews>
  <sheetFormatPr defaultColWidth="9.140625" defaultRowHeight="14.25" x14ac:dyDescent="0.2"/>
  <cols>
    <col min="1" max="1" width="37" style="1" customWidth="1"/>
    <col min="2" max="16384" width="9.140625" style="1"/>
  </cols>
  <sheetData>
    <row r="1" spans="1:14" x14ac:dyDescent="0.2">
      <c r="A1" s="7" t="s">
        <v>338</v>
      </c>
    </row>
    <row r="4" spans="1:14" x14ac:dyDescent="0.2">
      <c r="A4" s="1" t="s">
        <v>337</v>
      </c>
    </row>
    <row r="5" spans="1:14" x14ac:dyDescent="0.2">
      <c r="A5" s="1" t="s">
        <v>99</v>
      </c>
    </row>
    <row r="6" spans="1:14" x14ac:dyDescent="0.2">
      <c r="A6" s="1" t="s">
        <v>113</v>
      </c>
    </row>
    <row r="7" spans="1:14" x14ac:dyDescent="0.2">
      <c r="J7" s="1" t="s">
        <v>1</v>
      </c>
      <c r="N7" s="1" t="s">
        <v>1</v>
      </c>
    </row>
    <row r="9" spans="1:14" x14ac:dyDescent="0.2">
      <c r="B9" s="1">
        <v>2013</v>
      </c>
      <c r="C9" s="1">
        <v>2014</v>
      </c>
      <c r="D9" s="1">
        <v>2015</v>
      </c>
      <c r="E9" s="1">
        <v>2016</v>
      </c>
      <c r="F9" s="1">
        <v>2017</v>
      </c>
      <c r="G9" s="1">
        <v>2018</v>
      </c>
    </row>
    <row r="10" spans="1:14" x14ac:dyDescent="0.2">
      <c r="A10" s="1" t="s">
        <v>114</v>
      </c>
      <c r="B10" s="64">
        <v>2.4</v>
      </c>
      <c r="C10" s="64">
        <v>-0.3</v>
      </c>
      <c r="D10" s="64">
        <v>-1.1000000000000001</v>
      </c>
      <c r="E10" s="64">
        <v>-2.4</v>
      </c>
      <c r="F10" s="64">
        <v>-2.7</v>
      </c>
      <c r="G10" s="64">
        <v>-2.7</v>
      </c>
    </row>
    <row r="11" spans="1:14" x14ac:dyDescent="0.2">
      <c r="A11" s="1" t="s">
        <v>115</v>
      </c>
      <c r="B11" s="64">
        <v>-7</v>
      </c>
      <c r="C11" s="64">
        <v>-7.3</v>
      </c>
      <c r="D11" s="64">
        <v>-7.5</v>
      </c>
      <c r="E11" s="64">
        <v>-5.6</v>
      </c>
      <c r="F11" s="64">
        <v>-2</v>
      </c>
      <c r="G11" s="64">
        <v>-4.8</v>
      </c>
    </row>
    <row r="12" spans="1:14" x14ac:dyDescent="0.2">
      <c r="A12" s="1" t="s">
        <v>116</v>
      </c>
      <c r="B12" s="64">
        <v>-4.2</v>
      </c>
      <c r="C12" s="64">
        <v>-12.8</v>
      </c>
      <c r="D12" s="64">
        <v>-4.2</v>
      </c>
      <c r="E12" s="64">
        <v>-1.6</v>
      </c>
      <c r="F12" s="64">
        <v>-0.1</v>
      </c>
      <c r="G12" s="64">
        <v>2.4</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2"/>
  <sheetViews>
    <sheetView workbookViewId="0">
      <selection activeCell="A2" sqref="A2"/>
    </sheetView>
  </sheetViews>
  <sheetFormatPr defaultColWidth="9.140625" defaultRowHeight="14.25" x14ac:dyDescent="0.2"/>
  <cols>
    <col min="1" max="1" width="18.85546875" style="1" bestFit="1" customWidth="1"/>
    <col min="2" max="5" width="6.42578125" style="1" bestFit="1" customWidth="1"/>
    <col min="6" max="6" width="9.28515625" style="1" bestFit="1" customWidth="1"/>
    <col min="7" max="16384" width="9.140625" style="1"/>
  </cols>
  <sheetData>
    <row r="1" spans="1:15" x14ac:dyDescent="0.2">
      <c r="A1" s="7" t="s">
        <v>309</v>
      </c>
    </row>
    <row r="2" spans="1:15" x14ac:dyDescent="0.2">
      <c r="A2" s="7"/>
    </row>
    <row r="3" spans="1:15" x14ac:dyDescent="0.2">
      <c r="A3" s="1" t="s">
        <v>228</v>
      </c>
    </row>
    <row r="4" spans="1:15" x14ac:dyDescent="0.2">
      <c r="A4" s="1" t="s">
        <v>68</v>
      </c>
    </row>
    <row r="5" spans="1:15" x14ac:dyDescent="0.2">
      <c r="A5" s="1" t="s">
        <v>314</v>
      </c>
    </row>
    <row r="7" spans="1:15" x14ac:dyDescent="0.2">
      <c r="A7" s="45"/>
      <c r="B7" s="45">
        <v>2015</v>
      </c>
      <c r="C7" s="45">
        <v>2016</v>
      </c>
      <c r="D7" s="45">
        <v>2017</v>
      </c>
      <c r="E7" s="45">
        <v>2018</v>
      </c>
      <c r="F7" s="45" t="s">
        <v>90</v>
      </c>
    </row>
    <row r="8" spans="1:15" x14ac:dyDescent="0.2">
      <c r="A8" s="45" t="s">
        <v>229</v>
      </c>
      <c r="B8" s="46">
        <v>2.98</v>
      </c>
      <c r="C8" s="46">
        <v>2.42</v>
      </c>
      <c r="D8" s="46">
        <v>4.24</v>
      </c>
      <c r="E8" s="46">
        <v>1.18</v>
      </c>
      <c r="F8" s="46">
        <v>0.44</v>
      </c>
    </row>
    <row r="9" spans="1:15" x14ac:dyDescent="0.2">
      <c r="A9" s="45" t="s">
        <v>230</v>
      </c>
      <c r="B9" s="46">
        <v>2.19</v>
      </c>
      <c r="C9" s="46">
        <v>-2.83</v>
      </c>
      <c r="D9" s="46">
        <v>-3.72</v>
      </c>
      <c r="E9" s="46">
        <v>-2.1800000000000002</v>
      </c>
      <c r="F9" s="46">
        <v>-0.17</v>
      </c>
    </row>
    <row r="10" spans="1:15" x14ac:dyDescent="0.2">
      <c r="A10" s="45" t="s">
        <v>231</v>
      </c>
      <c r="B10" s="46">
        <v>-0.23</v>
      </c>
      <c r="C10" s="46">
        <v>0.26</v>
      </c>
      <c r="D10" s="46">
        <v>0.74</v>
      </c>
      <c r="E10" s="46">
        <v>0.06</v>
      </c>
      <c r="F10" s="46">
        <v>0.24</v>
      </c>
      <c r="I10" s="15"/>
      <c r="J10" s="15" t="s">
        <v>1</v>
      </c>
      <c r="K10" s="15"/>
      <c r="L10" s="15"/>
      <c r="M10" s="15"/>
      <c r="N10" s="15"/>
      <c r="O10" s="15" t="s">
        <v>1</v>
      </c>
    </row>
    <row r="11" spans="1:15" x14ac:dyDescent="0.2">
      <c r="A11" s="45" t="s">
        <v>232</v>
      </c>
      <c r="B11" s="46">
        <v>0.56000000000000005</v>
      </c>
      <c r="C11" s="46">
        <v>1.23</v>
      </c>
      <c r="D11" s="46">
        <v>0.51</v>
      </c>
      <c r="E11" s="46">
        <v>0.01</v>
      </c>
      <c r="F11" s="46">
        <v>-0.28999999999999998</v>
      </c>
    </row>
    <row r="12" spans="1:15" x14ac:dyDescent="0.2">
      <c r="A12" s="45" t="s">
        <v>233</v>
      </c>
      <c r="B12" s="46">
        <v>5.5</v>
      </c>
      <c r="C12" s="46">
        <v>1.07</v>
      </c>
      <c r="D12" s="46">
        <v>1.77</v>
      </c>
      <c r="E12" s="46">
        <v>-0.94</v>
      </c>
      <c r="F12" s="46">
        <v>0.22</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T13"/>
  <sheetViews>
    <sheetView workbookViewId="0">
      <selection activeCell="N24" sqref="N24"/>
    </sheetView>
  </sheetViews>
  <sheetFormatPr defaultColWidth="9.140625" defaultRowHeight="14.25" x14ac:dyDescent="0.2"/>
  <cols>
    <col min="1" max="1" width="25.7109375" style="1" customWidth="1"/>
    <col min="2" max="20" width="10.5703125" style="1" bestFit="1" customWidth="1"/>
    <col min="21" max="16384" width="9.140625" style="1"/>
  </cols>
  <sheetData>
    <row r="1" spans="1:20" x14ac:dyDescent="0.2">
      <c r="A1" s="7" t="s">
        <v>340</v>
      </c>
    </row>
    <row r="3" spans="1:20" x14ac:dyDescent="0.2">
      <c r="A3" s="1" t="s">
        <v>339</v>
      </c>
    </row>
    <row r="4" spans="1:20" x14ac:dyDescent="0.2">
      <c r="A4" s="1" t="s">
        <v>341</v>
      </c>
    </row>
    <row r="5" spans="1:20" x14ac:dyDescent="0.2">
      <c r="A5" s="1" t="s">
        <v>117</v>
      </c>
    </row>
    <row r="7" spans="1:20" x14ac:dyDescent="0.2">
      <c r="B7" s="1">
        <v>2000</v>
      </c>
      <c r="C7" s="1">
        <v>2001</v>
      </c>
      <c r="D7" s="1">
        <v>2002</v>
      </c>
      <c r="E7" s="1">
        <v>2003</v>
      </c>
      <c r="F7" s="1">
        <v>2004</v>
      </c>
      <c r="G7" s="1">
        <v>2005</v>
      </c>
      <c r="H7" s="1">
        <v>2006</v>
      </c>
      <c r="I7" s="1">
        <v>2007</v>
      </c>
      <c r="J7" s="1">
        <v>2008</v>
      </c>
      <c r="K7" s="1">
        <v>2009</v>
      </c>
      <c r="L7" s="1">
        <v>2010</v>
      </c>
      <c r="M7" s="1">
        <v>2011</v>
      </c>
      <c r="N7" s="1">
        <v>2012</v>
      </c>
      <c r="O7" s="1">
        <v>2013</v>
      </c>
      <c r="P7" s="1">
        <v>2014</v>
      </c>
      <c r="Q7" s="1">
        <v>2015</v>
      </c>
      <c r="R7" s="1">
        <v>2016</v>
      </c>
      <c r="S7" s="1">
        <v>2017</v>
      </c>
      <c r="T7" s="1">
        <v>2018</v>
      </c>
    </row>
    <row r="8" spans="1:20" x14ac:dyDescent="0.2">
      <c r="A8" s="1" t="s">
        <v>118</v>
      </c>
      <c r="B8" s="16">
        <v>4</v>
      </c>
      <c r="C8" s="16">
        <v>4</v>
      </c>
      <c r="D8" s="16">
        <v>4</v>
      </c>
      <c r="E8" s="16">
        <v>4</v>
      </c>
      <c r="F8" s="16">
        <v>4</v>
      </c>
      <c r="G8" s="16">
        <v>4</v>
      </c>
      <c r="H8" s="16">
        <v>4</v>
      </c>
      <c r="I8" s="16">
        <v>4</v>
      </c>
      <c r="J8" s="16">
        <v>4</v>
      </c>
      <c r="K8" s="16">
        <v>4</v>
      </c>
      <c r="L8" s="16">
        <v>4</v>
      </c>
      <c r="M8" s="16">
        <v>4</v>
      </c>
      <c r="N8" s="16">
        <v>4</v>
      </c>
      <c r="O8" s="16">
        <v>4</v>
      </c>
      <c r="P8" s="16">
        <v>4</v>
      </c>
      <c r="Q8" s="16">
        <v>4</v>
      </c>
      <c r="R8" s="16">
        <v>4</v>
      </c>
      <c r="S8" s="16">
        <v>4</v>
      </c>
      <c r="T8" s="16">
        <v>4</v>
      </c>
    </row>
    <row r="9" spans="1:20" x14ac:dyDescent="0.2">
      <c r="A9" s="1" t="s">
        <v>119</v>
      </c>
      <c r="B9" s="16">
        <v>4.8781018518518522</v>
      </c>
      <c r="C9" s="16">
        <v>4.4936061381074168</v>
      </c>
      <c r="D9" s="16">
        <v>4.4281481481481482</v>
      </c>
      <c r="E9" s="16">
        <v>4.2760481927710838</v>
      </c>
      <c r="F9" s="16">
        <v>3.9305963302752294</v>
      </c>
      <c r="G9" s="16">
        <v>3.9492517006802714</v>
      </c>
      <c r="H9" s="16">
        <v>4.16731981981982</v>
      </c>
      <c r="I9" s="16">
        <v>4.5425171624713956</v>
      </c>
      <c r="J9" s="16">
        <v>5.1018471337579614</v>
      </c>
      <c r="K9" s="16">
        <v>4.2920100502512568</v>
      </c>
      <c r="L9" s="16">
        <v>4.5344985673352438</v>
      </c>
      <c r="M9" s="16">
        <v>4.0002288488210827</v>
      </c>
      <c r="N9" s="16">
        <v>3.8469741697416979</v>
      </c>
      <c r="O9" s="16">
        <v>3.6952476190476187</v>
      </c>
      <c r="P9" s="16">
        <v>3.5249001393404549</v>
      </c>
      <c r="Q9" s="16">
        <v>3.3677679449360864</v>
      </c>
      <c r="R9" s="16">
        <v>3.0587400793650792</v>
      </c>
      <c r="S9" s="16">
        <v>2.8914549078226206</v>
      </c>
      <c r="T9" s="16">
        <v>2.5971251241310824</v>
      </c>
    </row>
    <row r="13" spans="1:20" x14ac:dyDescent="0.2">
      <c r="F13" s="66" t="s">
        <v>1</v>
      </c>
      <c r="G13" s="65"/>
      <c r="H13" s="65"/>
      <c r="I13" s="65" t="s">
        <v>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0"/>
  <sheetViews>
    <sheetView workbookViewId="0"/>
  </sheetViews>
  <sheetFormatPr defaultRowHeight="15" x14ac:dyDescent="0.25"/>
  <cols>
    <col min="1" max="1" width="39.7109375" customWidth="1"/>
  </cols>
  <sheetData>
    <row r="1" spans="1:13" x14ac:dyDescent="0.25">
      <c r="A1" s="4" t="s">
        <v>343</v>
      </c>
    </row>
    <row r="2" spans="1:13" x14ac:dyDescent="0.25">
      <c r="B2" s="4"/>
      <c r="C2" s="4"/>
      <c r="D2" s="4"/>
      <c r="E2" s="4"/>
      <c r="F2" s="4"/>
      <c r="G2" s="4"/>
      <c r="H2" s="4"/>
      <c r="I2" s="4"/>
      <c r="J2" s="4"/>
    </row>
    <row r="3" spans="1:13" x14ac:dyDescent="0.25">
      <c r="A3" s="5" t="s">
        <v>342</v>
      </c>
    </row>
    <row r="4" spans="1:13" x14ac:dyDescent="0.25">
      <c r="A4" t="s">
        <v>344</v>
      </c>
    </row>
    <row r="5" spans="1:13" x14ac:dyDescent="0.25">
      <c r="A5" t="s">
        <v>345</v>
      </c>
    </row>
    <row r="8" spans="1:13" x14ac:dyDescent="0.25">
      <c r="B8">
        <v>2014</v>
      </c>
      <c r="C8">
        <v>2015</v>
      </c>
      <c r="D8">
        <v>2016</v>
      </c>
      <c r="E8">
        <v>2017</v>
      </c>
      <c r="F8">
        <v>2018</v>
      </c>
      <c r="I8" t="s">
        <v>151</v>
      </c>
      <c r="M8" t="s">
        <v>151</v>
      </c>
    </row>
    <row r="9" spans="1:13" x14ac:dyDescent="0.25">
      <c r="A9" t="s">
        <v>120</v>
      </c>
      <c r="B9">
        <v>234</v>
      </c>
      <c r="C9">
        <v>2297</v>
      </c>
      <c r="D9">
        <v>736</v>
      </c>
      <c r="E9">
        <v>486</v>
      </c>
      <c r="F9">
        <v>1880</v>
      </c>
    </row>
    <row r="10" spans="1:13" x14ac:dyDescent="0.25">
      <c r="A10" t="s">
        <v>121</v>
      </c>
      <c r="B10">
        <v>689</v>
      </c>
      <c r="C10">
        <v>718</v>
      </c>
      <c r="D10">
        <v>249</v>
      </c>
      <c r="E10">
        <v>206</v>
      </c>
      <c r="F10">
        <v>312</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2"/>
  <sheetViews>
    <sheetView workbookViewId="0">
      <selection activeCell="A6" sqref="A6"/>
    </sheetView>
  </sheetViews>
  <sheetFormatPr defaultRowHeight="15" x14ac:dyDescent="0.25"/>
  <cols>
    <col min="1" max="1" width="20.5703125" customWidth="1"/>
  </cols>
  <sheetData>
    <row r="1" spans="1:15" x14ac:dyDescent="0.25">
      <c r="A1" s="4" t="s">
        <v>347</v>
      </c>
    </row>
    <row r="4" spans="1:15" x14ac:dyDescent="0.25">
      <c r="A4" s="5" t="s">
        <v>346</v>
      </c>
    </row>
    <row r="5" spans="1:15" x14ac:dyDescent="0.25">
      <c r="A5" t="s">
        <v>68</v>
      </c>
    </row>
    <row r="6" spans="1:15" x14ac:dyDescent="0.25">
      <c r="K6" s="11" t="s">
        <v>1</v>
      </c>
      <c r="L6" s="11"/>
      <c r="M6" s="11"/>
      <c r="N6" s="11"/>
      <c r="O6" s="11" t="s">
        <v>1</v>
      </c>
    </row>
    <row r="7" spans="1:15" x14ac:dyDescent="0.25">
      <c r="B7">
        <v>2018</v>
      </c>
      <c r="C7">
        <v>2019</v>
      </c>
      <c r="D7">
        <v>2020</v>
      </c>
      <c r="E7">
        <v>2021</v>
      </c>
      <c r="F7">
        <v>2022</v>
      </c>
      <c r="G7">
        <v>2023</v>
      </c>
      <c r="H7">
        <v>2024</v>
      </c>
      <c r="I7">
        <v>2025</v>
      </c>
    </row>
    <row r="8" spans="1:15" x14ac:dyDescent="0.25">
      <c r="A8" t="s">
        <v>122</v>
      </c>
      <c r="B8" s="12">
        <v>104.31298828145101</v>
      </c>
      <c r="C8" s="12">
        <v>99.44796149351275</v>
      </c>
      <c r="D8" s="12">
        <v>91.420079329920938</v>
      </c>
      <c r="E8" s="12">
        <v>90.838787369224931</v>
      </c>
      <c r="F8" s="12">
        <v>87.448206077953074</v>
      </c>
      <c r="G8" s="12">
        <v>85.957555613067314</v>
      </c>
      <c r="H8" s="12">
        <v>81.262378653942818</v>
      </c>
      <c r="I8" s="12">
        <v>76.798554962602978</v>
      </c>
    </row>
    <row r="9" spans="1:15" x14ac:dyDescent="0.25">
      <c r="A9" t="s">
        <v>348</v>
      </c>
      <c r="B9" s="12">
        <v>104.31298828145101</v>
      </c>
      <c r="C9" s="12">
        <v>99.44796149351275</v>
      </c>
      <c r="D9" s="12">
        <v>98.620997000400351</v>
      </c>
      <c r="E9" s="12">
        <v>104.93909920539866</v>
      </c>
      <c r="F9" s="12">
        <v>101.01852588462899</v>
      </c>
      <c r="G9" s="12">
        <v>99.021053556481093</v>
      </c>
      <c r="H9" s="12">
        <v>93.834598535983176</v>
      </c>
      <c r="I9" s="12">
        <v>88.906741713929918</v>
      </c>
    </row>
    <row r="10" spans="1:15" x14ac:dyDescent="0.25">
      <c r="A10" t="s">
        <v>349</v>
      </c>
      <c r="B10" s="12">
        <v>104.31298828145101</v>
      </c>
      <c r="C10" s="12">
        <v>99.44796149351275</v>
      </c>
      <c r="D10" s="12">
        <v>94.320079329920929</v>
      </c>
      <c r="E10" s="12">
        <v>96.569165990608653</v>
      </c>
      <c r="F10" s="12">
        <v>93.031344089430462</v>
      </c>
      <c r="G10" s="12">
        <v>91.401114828737988</v>
      </c>
      <c r="H10" s="12">
        <v>86.569869571321007</v>
      </c>
      <c r="I10" s="12">
        <v>81.980630086588718</v>
      </c>
    </row>
    <row r="11" spans="1:15" x14ac:dyDescent="0.25">
      <c r="A11" t="s">
        <v>350</v>
      </c>
      <c r="B11" s="12">
        <v>104.31298828145101</v>
      </c>
      <c r="C11" s="12">
        <v>99.44796149351275</v>
      </c>
      <c r="D11" s="12">
        <v>92.652602192321837</v>
      </c>
      <c r="E11" s="12">
        <v>93.604134435520706</v>
      </c>
      <c r="F11" s="12">
        <v>91.608847852299974</v>
      </c>
      <c r="G11" s="12">
        <v>91.56422842668627</v>
      </c>
      <c r="H11" s="12">
        <v>88.029566710351503</v>
      </c>
      <c r="I11" s="12">
        <v>84.677036768074757</v>
      </c>
    </row>
    <row r="12" spans="1:15" x14ac:dyDescent="0.25">
      <c r="A12" t="s">
        <v>351</v>
      </c>
      <c r="B12" s="12">
        <v>104.31298828145101</v>
      </c>
      <c r="C12" s="12">
        <v>101.49027132433355</v>
      </c>
      <c r="D12" s="12">
        <v>98.433841728926097</v>
      </c>
      <c r="E12" s="12">
        <v>101.65187384740409</v>
      </c>
      <c r="F12" s="12">
        <v>101.00157443110417</v>
      </c>
      <c r="G12" s="12">
        <v>102.13537731751043</v>
      </c>
      <c r="H12" s="12">
        <v>99.994357163052058</v>
      </c>
      <c r="I12" s="12">
        <v>98.273595456467675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18"/>
  <sheetViews>
    <sheetView workbookViewId="0">
      <selection activeCell="F24" sqref="F24"/>
    </sheetView>
  </sheetViews>
  <sheetFormatPr defaultRowHeight="15" x14ac:dyDescent="0.25"/>
  <cols>
    <col min="1" max="1" width="19.42578125" customWidth="1"/>
    <col min="3" max="3" width="14.7109375" customWidth="1"/>
    <col min="4" max="4" width="16.140625" customWidth="1"/>
    <col min="5" max="5" width="16" customWidth="1"/>
    <col min="6" max="6" width="13.85546875" customWidth="1"/>
    <col min="7" max="7" width="18.7109375" customWidth="1"/>
  </cols>
  <sheetData>
    <row r="1" spans="1:19" x14ac:dyDescent="0.25">
      <c r="A1" s="3" t="s">
        <v>299</v>
      </c>
    </row>
    <row r="3" spans="1:19" x14ac:dyDescent="0.25">
      <c r="A3" s="2" t="s">
        <v>2</v>
      </c>
    </row>
    <row r="4" spans="1:19" x14ac:dyDescent="0.25">
      <c r="A4" s="2" t="s">
        <v>3</v>
      </c>
    </row>
    <row r="5" spans="1:19" x14ac:dyDescent="0.25">
      <c r="A5" s="2" t="s">
        <v>4</v>
      </c>
    </row>
    <row r="9" spans="1:19" ht="30" x14ac:dyDescent="0.25">
      <c r="B9" s="59" t="s">
        <v>5</v>
      </c>
      <c r="C9" s="59" t="s">
        <v>6</v>
      </c>
      <c r="D9" s="59" t="s">
        <v>7</v>
      </c>
      <c r="E9" s="59" t="s">
        <v>8</v>
      </c>
      <c r="F9" s="59" t="s">
        <v>9</v>
      </c>
      <c r="G9" s="59" t="s">
        <v>10</v>
      </c>
      <c r="O9" s="2" t="s">
        <v>1</v>
      </c>
      <c r="P9" s="2"/>
      <c r="Q9" s="2"/>
      <c r="S9" s="2" t="s">
        <v>1</v>
      </c>
    </row>
    <row r="10" spans="1:19" x14ac:dyDescent="0.25">
      <c r="A10" t="s">
        <v>11</v>
      </c>
      <c r="B10">
        <v>301.10000000000002</v>
      </c>
      <c r="C10">
        <v>49.52</v>
      </c>
      <c r="D10">
        <v>47.11</v>
      </c>
      <c r="E10">
        <v>154.72</v>
      </c>
      <c r="F10">
        <v>66.760000000000005</v>
      </c>
      <c r="G10">
        <v>2185.04</v>
      </c>
    </row>
    <row r="11" spans="1:19" x14ac:dyDescent="0.25">
      <c r="A11" t="s">
        <v>12</v>
      </c>
      <c r="B11">
        <v>186.48</v>
      </c>
      <c r="C11">
        <v>30.67</v>
      </c>
      <c r="D11">
        <v>29.18</v>
      </c>
      <c r="E11">
        <v>95.82</v>
      </c>
      <c r="F11">
        <v>41.35</v>
      </c>
      <c r="G11">
        <v>1353.24</v>
      </c>
    </row>
    <row r="12" spans="1:19" x14ac:dyDescent="0.25">
      <c r="A12" t="s">
        <v>13</v>
      </c>
      <c r="B12">
        <v>290.10000000000002</v>
      </c>
      <c r="C12">
        <v>42.47</v>
      </c>
      <c r="D12">
        <v>0</v>
      </c>
      <c r="E12">
        <v>61.79</v>
      </c>
      <c r="F12">
        <v>192.1</v>
      </c>
      <c r="G12">
        <v>812.08</v>
      </c>
    </row>
    <row r="13" spans="1:19" x14ac:dyDescent="0.25">
      <c r="A13" t="s">
        <v>14</v>
      </c>
      <c r="B13">
        <v>548.73</v>
      </c>
      <c r="C13">
        <v>26.46</v>
      </c>
      <c r="D13">
        <v>0</v>
      </c>
      <c r="E13">
        <v>99.46</v>
      </c>
      <c r="F13">
        <v>108.9</v>
      </c>
      <c r="G13">
        <v>353.34</v>
      </c>
    </row>
    <row r="14" spans="1:19" x14ac:dyDescent="0.25">
      <c r="A14" t="s">
        <v>15</v>
      </c>
      <c r="B14">
        <v>358.88</v>
      </c>
      <c r="C14">
        <v>99.81</v>
      </c>
      <c r="D14">
        <v>56.85</v>
      </c>
      <c r="E14">
        <v>89.46</v>
      </c>
      <c r="F14">
        <v>28.56</v>
      </c>
      <c r="G14">
        <v>98.53</v>
      </c>
    </row>
    <row r="15" spans="1:19" x14ac:dyDescent="0.25">
      <c r="A15" t="s">
        <v>16</v>
      </c>
      <c r="B15">
        <v>259.66000000000003</v>
      </c>
      <c r="C15">
        <v>65.849999999999994</v>
      </c>
      <c r="D15">
        <v>0</v>
      </c>
      <c r="E15">
        <v>69.489999999999995</v>
      </c>
      <c r="F15">
        <v>22.63</v>
      </c>
      <c r="G15">
        <v>279.26</v>
      </c>
    </row>
    <row r="16" spans="1:19" x14ac:dyDescent="0.25">
      <c r="A16" t="s">
        <v>17</v>
      </c>
      <c r="B16">
        <v>349.06</v>
      </c>
      <c r="C16">
        <v>47.81</v>
      </c>
      <c r="D16">
        <v>0</v>
      </c>
      <c r="E16">
        <v>116.72</v>
      </c>
      <c r="F16">
        <v>0</v>
      </c>
      <c r="G16">
        <v>107.19</v>
      </c>
    </row>
    <row r="17" spans="1:7" x14ac:dyDescent="0.25">
      <c r="A17" t="s">
        <v>18</v>
      </c>
      <c r="B17">
        <v>121.25</v>
      </c>
      <c r="C17">
        <v>23.24</v>
      </c>
      <c r="D17">
        <v>46.13</v>
      </c>
      <c r="E17">
        <v>47.69</v>
      </c>
      <c r="F17">
        <v>102.53</v>
      </c>
      <c r="G17">
        <v>158.86000000000001</v>
      </c>
    </row>
    <row r="18" spans="1:7" x14ac:dyDescent="0.25">
      <c r="A18" t="s">
        <v>19</v>
      </c>
      <c r="B18">
        <v>244.67</v>
      </c>
      <c r="C18">
        <v>52.92</v>
      </c>
      <c r="D18">
        <v>0</v>
      </c>
      <c r="E18">
        <v>62.04</v>
      </c>
      <c r="F18">
        <v>18.97</v>
      </c>
      <c r="G18">
        <v>83.88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4"/>
  <sheetViews>
    <sheetView workbookViewId="0">
      <selection activeCell="A15" sqref="A15"/>
    </sheetView>
  </sheetViews>
  <sheetFormatPr defaultRowHeight="15" x14ac:dyDescent="0.25"/>
  <sheetData>
    <row r="1" spans="1:12" x14ac:dyDescent="0.25">
      <c r="A1" s="4" t="s">
        <v>300</v>
      </c>
    </row>
    <row r="3" spans="1:12" x14ac:dyDescent="0.25">
      <c r="A3" t="s">
        <v>20</v>
      </c>
    </row>
    <row r="4" spans="1:12" x14ac:dyDescent="0.25">
      <c r="A4" s="1" t="s">
        <v>21</v>
      </c>
    </row>
    <row r="5" spans="1:12" x14ac:dyDescent="0.25">
      <c r="A5" s="1" t="s">
        <v>22</v>
      </c>
    </row>
    <row r="9" spans="1:12" x14ac:dyDescent="0.25">
      <c r="A9" t="s">
        <v>23</v>
      </c>
      <c r="B9" t="s">
        <v>24</v>
      </c>
      <c r="C9">
        <v>1.62</v>
      </c>
      <c r="H9" t="s">
        <v>1</v>
      </c>
      <c r="L9" t="s">
        <v>1</v>
      </c>
    </row>
    <row r="10" spans="1:12" x14ac:dyDescent="0.25">
      <c r="A10" t="s">
        <v>23</v>
      </c>
      <c r="B10" t="s">
        <v>25</v>
      </c>
      <c r="C10">
        <v>0.14000000000000001</v>
      </c>
    </row>
    <row r="11" spans="1:12" x14ac:dyDescent="0.25">
      <c r="A11" t="s">
        <v>26</v>
      </c>
      <c r="B11" t="s">
        <v>24</v>
      </c>
      <c r="C11">
        <v>4.72</v>
      </c>
    </row>
    <row r="12" spans="1:12" x14ac:dyDescent="0.25">
      <c r="A12" t="s">
        <v>26</v>
      </c>
      <c r="B12" t="s">
        <v>25</v>
      </c>
      <c r="C12">
        <v>6.65</v>
      </c>
    </row>
    <row r="13" spans="1:12" x14ac:dyDescent="0.25">
      <c r="A13" t="s">
        <v>26</v>
      </c>
      <c r="B13" t="s">
        <v>27</v>
      </c>
      <c r="C13">
        <v>0.5</v>
      </c>
    </row>
    <row r="14" spans="1:12" x14ac:dyDescent="0.25">
      <c r="B14" t="s">
        <v>28</v>
      </c>
      <c r="C14">
        <v>38.81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8"/>
  <sheetViews>
    <sheetView workbookViewId="0">
      <selection activeCell="A2" sqref="A2"/>
    </sheetView>
  </sheetViews>
  <sheetFormatPr defaultRowHeight="15" x14ac:dyDescent="0.25"/>
  <sheetData>
    <row r="1" spans="1:12" x14ac:dyDescent="0.25">
      <c r="A1" s="4" t="s">
        <v>301</v>
      </c>
    </row>
    <row r="3" spans="1:12" x14ac:dyDescent="0.25">
      <c r="A3" t="s">
        <v>29</v>
      </c>
    </row>
    <row r="4" spans="1:12" x14ac:dyDescent="0.25">
      <c r="A4" s="1" t="s">
        <v>30</v>
      </c>
    </row>
    <row r="5" spans="1:12" x14ac:dyDescent="0.25">
      <c r="A5" s="1" t="s">
        <v>31</v>
      </c>
    </row>
    <row r="9" spans="1:12" x14ac:dyDescent="0.25">
      <c r="I9" t="s">
        <v>32</v>
      </c>
      <c r="L9" t="s">
        <v>32</v>
      </c>
    </row>
    <row r="13" spans="1:12" x14ac:dyDescent="0.25">
      <c r="A13" t="s">
        <v>40</v>
      </c>
      <c r="B13" t="s">
        <v>33</v>
      </c>
      <c r="C13" t="s">
        <v>34</v>
      </c>
    </row>
    <row r="14" spans="1:12" x14ac:dyDescent="0.25">
      <c r="A14" t="s">
        <v>35</v>
      </c>
      <c r="B14">
        <v>0</v>
      </c>
      <c r="C14">
        <v>0</v>
      </c>
    </row>
    <row r="15" spans="1:12" x14ac:dyDescent="0.25">
      <c r="A15" t="s">
        <v>36</v>
      </c>
      <c r="B15">
        <v>0.59</v>
      </c>
      <c r="C15">
        <v>0.02</v>
      </c>
    </row>
    <row r="16" spans="1:12" x14ac:dyDescent="0.25">
      <c r="A16" t="s">
        <v>37</v>
      </c>
      <c r="B16">
        <v>2.2599999999999998</v>
      </c>
      <c r="C16">
        <v>1.1599999999999999</v>
      </c>
    </row>
    <row r="17" spans="1:3" x14ac:dyDescent="0.25">
      <c r="A17" t="s">
        <v>38</v>
      </c>
      <c r="B17">
        <v>5.87</v>
      </c>
      <c r="C17">
        <v>3.16</v>
      </c>
    </row>
    <row r="18" spans="1:3" x14ac:dyDescent="0.25">
      <c r="A18" t="s">
        <v>39</v>
      </c>
      <c r="B18">
        <v>14.12</v>
      </c>
      <c r="C18">
        <v>6.84</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33"/>
  <sheetViews>
    <sheetView workbookViewId="0">
      <selection activeCell="A2" sqref="A2"/>
    </sheetView>
  </sheetViews>
  <sheetFormatPr defaultRowHeight="15" x14ac:dyDescent="0.25"/>
  <sheetData>
    <row r="1" spans="1:12" x14ac:dyDescent="0.25">
      <c r="A1" s="4" t="s">
        <v>302</v>
      </c>
    </row>
    <row r="3" spans="1:12" x14ac:dyDescent="0.25">
      <c r="A3" t="s">
        <v>41</v>
      </c>
    </row>
    <row r="4" spans="1:12" x14ac:dyDescent="0.25">
      <c r="A4" s="1" t="s">
        <v>30</v>
      </c>
    </row>
    <row r="5" spans="1:12" x14ac:dyDescent="0.25">
      <c r="A5" s="1" t="s">
        <v>42</v>
      </c>
    </row>
    <row r="10" spans="1:12" x14ac:dyDescent="0.25">
      <c r="H10" t="s">
        <v>32</v>
      </c>
      <c r="L10" t="s">
        <v>32</v>
      </c>
    </row>
    <row r="25" spans="1:23" x14ac:dyDescent="0.25">
      <c r="B25" t="s">
        <v>43</v>
      </c>
      <c r="C25" t="s">
        <v>44</v>
      </c>
      <c r="D25" t="s">
        <v>45</v>
      </c>
      <c r="E25" t="s">
        <v>46</v>
      </c>
      <c r="F25" t="s">
        <v>47</v>
      </c>
      <c r="G25" t="s">
        <v>48</v>
      </c>
      <c r="H25" t="s">
        <v>49</v>
      </c>
      <c r="I25" t="s">
        <v>50</v>
      </c>
      <c r="J25" t="s">
        <v>51</v>
      </c>
      <c r="K25" t="s">
        <v>52</v>
      </c>
      <c r="L25" t="s">
        <v>53</v>
      </c>
      <c r="M25" t="s">
        <v>54</v>
      </c>
      <c r="N25" t="s">
        <v>55</v>
      </c>
      <c r="O25" t="s">
        <v>56</v>
      </c>
      <c r="P25" t="s">
        <v>57</v>
      </c>
      <c r="Q25" t="s">
        <v>58</v>
      </c>
      <c r="R25" t="s">
        <v>59</v>
      </c>
      <c r="S25" t="s">
        <v>60</v>
      </c>
      <c r="T25" t="s">
        <v>61</v>
      </c>
      <c r="U25" t="s">
        <v>62</v>
      </c>
      <c r="V25" t="s">
        <v>63</v>
      </c>
      <c r="W25" t="s">
        <v>64</v>
      </c>
    </row>
    <row r="26" spans="1:23" x14ac:dyDescent="0.25">
      <c r="A26" t="s">
        <v>40</v>
      </c>
    </row>
    <row r="27" spans="1:23" x14ac:dyDescent="0.25">
      <c r="A27" t="s">
        <v>38</v>
      </c>
      <c r="B27">
        <v>0.27</v>
      </c>
      <c r="C27">
        <v>0.27</v>
      </c>
      <c r="D27">
        <v>0.25</v>
      </c>
      <c r="E27">
        <v>0.39</v>
      </c>
      <c r="F27">
        <v>0.38</v>
      </c>
      <c r="G27">
        <v>0.41</v>
      </c>
      <c r="H27">
        <v>0.45</v>
      </c>
      <c r="I27">
        <v>0.44</v>
      </c>
      <c r="J27">
        <v>0.44</v>
      </c>
      <c r="K27">
        <v>0.42</v>
      </c>
      <c r="L27">
        <v>0.41</v>
      </c>
      <c r="M27">
        <v>0.47</v>
      </c>
      <c r="N27">
        <v>0.47</v>
      </c>
      <c r="O27">
        <v>0.45</v>
      </c>
      <c r="P27">
        <v>0.45</v>
      </c>
      <c r="Q27">
        <v>0.43</v>
      </c>
      <c r="R27">
        <v>0.45</v>
      </c>
      <c r="S27">
        <v>0.41</v>
      </c>
      <c r="T27">
        <v>0.41</v>
      </c>
      <c r="U27">
        <v>0.38</v>
      </c>
      <c r="V27">
        <v>0.4</v>
      </c>
      <c r="W27">
        <v>0.41</v>
      </c>
    </row>
    <row r="28" spans="1:23" x14ac:dyDescent="0.25">
      <c r="A28" t="s">
        <v>39</v>
      </c>
      <c r="B28">
        <v>0.79</v>
      </c>
      <c r="C28">
        <v>0.73</v>
      </c>
      <c r="D28">
        <v>0.72</v>
      </c>
      <c r="E28">
        <v>0.61</v>
      </c>
      <c r="F28">
        <v>0.61</v>
      </c>
      <c r="G28">
        <v>0.57999999999999996</v>
      </c>
      <c r="H28">
        <v>0.56999999999999995</v>
      </c>
      <c r="I28">
        <v>0.55000000000000004</v>
      </c>
      <c r="J28">
        <v>0.56999999999999995</v>
      </c>
      <c r="K28">
        <v>0.57999999999999996</v>
      </c>
      <c r="L28">
        <v>0.57999999999999996</v>
      </c>
      <c r="M28">
        <v>0.72</v>
      </c>
      <c r="N28">
        <v>0.71</v>
      </c>
      <c r="O28">
        <v>0.72</v>
      </c>
      <c r="P28">
        <v>0.73</v>
      </c>
      <c r="Q28">
        <v>0.68</v>
      </c>
      <c r="R28">
        <v>0.67</v>
      </c>
      <c r="S28">
        <v>0.67</v>
      </c>
      <c r="T28">
        <v>0.68</v>
      </c>
      <c r="U28">
        <v>0.65</v>
      </c>
      <c r="V28">
        <v>0.68</v>
      </c>
      <c r="W28">
        <v>0.71</v>
      </c>
    </row>
    <row r="29" spans="1:23" x14ac:dyDescent="0.25">
      <c r="A29" t="s">
        <v>35</v>
      </c>
      <c r="B29">
        <v>0.01</v>
      </c>
      <c r="C29">
        <v>0.01</v>
      </c>
      <c r="D29">
        <v>0.01</v>
      </c>
      <c r="E29">
        <v>0.01</v>
      </c>
      <c r="F29">
        <v>0.02</v>
      </c>
      <c r="G29">
        <v>0.02</v>
      </c>
      <c r="H29">
        <v>0.02</v>
      </c>
      <c r="I29">
        <v>0.03</v>
      </c>
      <c r="J29">
        <v>0.05</v>
      </c>
      <c r="K29">
        <v>0.09</v>
      </c>
      <c r="L29">
        <v>0.06</v>
      </c>
      <c r="M29">
        <v>0.06</v>
      </c>
      <c r="N29">
        <v>0.04</v>
      </c>
      <c r="O29">
        <v>0.04</v>
      </c>
      <c r="P29">
        <v>0.05</v>
      </c>
      <c r="Q29">
        <v>0.06</v>
      </c>
      <c r="R29">
        <v>0.05</v>
      </c>
      <c r="S29">
        <v>7.0000000000000007E-2</v>
      </c>
      <c r="T29">
        <v>0.08</v>
      </c>
      <c r="U29">
        <v>0.04</v>
      </c>
      <c r="V29">
        <v>0.03</v>
      </c>
      <c r="W29">
        <v>0.03</v>
      </c>
    </row>
    <row r="30" spans="1:23" x14ac:dyDescent="0.25">
      <c r="A30" t="s">
        <v>36</v>
      </c>
      <c r="B30">
        <v>0.05</v>
      </c>
      <c r="C30">
        <v>0.03</v>
      </c>
      <c r="D30">
        <v>0.03</v>
      </c>
      <c r="E30">
        <v>0.08</v>
      </c>
      <c r="F30">
        <v>0.12</v>
      </c>
      <c r="G30">
        <v>0.11</v>
      </c>
      <c r="H30">
        <v>0.11</v>
      </c>
      <c r="I30">
        <v>0.11</v>
      </c>
      <c r="J30">
        <v>0.11</v>
      </c>
      <c r="K30">
        <v>0.12</v>
      </c>
      <c r="L30">
        <v>0.13</v>
      </c>
      <c r="M30">
        <v>0.13</v>
      </c>
      <c r="N30">
        <v>0.12</v>
      </c>
      <c r="O30">
        <v>0.12</v>
      </c>
      <c r="P30">
        <v>0.14000000000000001</v>
      </c>
      <c r="Q30">
        <v>0.15</v>
      </c>
      <c r="R30">
        <v>0.14000000000000001</v>
      </c>
      <c r="S30">
        <v>0.13</v>
      </c>
      <c r="T30">
        <v>0.13</v>
      </c>
      <c r="U30">
        <v>0.13</v>
      </c>
      <c r="V30">
        <v>0.11</v>
      </c>
      <c r="W30">
        <v>0.11</v>
      </c>
    </row>
    <row r="32" spans="1:23" x14ac:dyDescent="0.25">
      <c r="A32" t="s">
        <v>65</v>
      </c>
      <c r="B32">
        <v>1.07</v>
      </c>
      <c r="C32">
        <v>0.9</v>
      </c>
      <c r="D32">
        <v>0.85</v>
      </c>
      <c r="E32">
        <v>0.74</v>
      </c>
      <c r="F32">
        <v>0.73</v>
      </c>
      <c r="G32">
        <v>0.62</v>
      </c>
      <c r="H32">
        <v>0.6</v>
      </c>
      <c r="I32">
        <v>0.57999999999999996</v>
      </c>
      <c r="J32">
        <v>0.59</v>
      </c>
      <c r="K32">
        <v>0.6</v>
      </c>
      <c r="L32">
        <v>0.61</v>
      </c>
      <c r="M32">
        <v>1.1100000000000001</v>
      </c>
      <c r="N32">
        <v>1.1399999999999999</v>
      </c>
      <c r="O32">
        <v>1.23</v>
      </c>
      <c r="P32">
        <v>1.33</v>
      </c>
      <c r="Q32">
        <v>1.19</v>
      </c>
      <c r="R32">
        <v>1.1100000000000001</v>
      </c>
      <c r="S32">
        <v>1.0900000000000001</v>
      </c>
      <c r="T32">
        <v>1.0900000000000001</v>
      </c>
      <c r="U32">
        <v>1.19</v>
      </c>
      <c r="V32">
        <v>1.2</v>
      </c>
      <c r="W32">
        <v>1.17</v>
      </c>
    </row>
    <row r="33" spans="1:21" x14ac:dyDescent="0.25">
      <c r="A33" t="s">
        <v>66</v>
      </c>
      <c r="U33">
        <v>0.68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4"/>
  <sheetViews>
    <sheetView workbookViewId="0">
      <selection activeCell="A2" sqref="A2"/>
    </sheetView>
  </sheetViews>
  <sheetFormatPr defaultRowHeight="15" x14ac:dyDescent="0.25"/>
  <cols>
    <col min="1" max="1" width="11.85546875" customWidth="1"/>
  </cols>
  <sheetData>
    <row r="1" spans="1:12" x14ac:dyDescent="0.25">
      <c r="A1" s="4" t="s">
        <v>303</v>
      </c>
    </row>
    <row r="3" spans="1:12" x14ac:dyDescent="0.25">
      <c r="A3" s="5" t="s">
        <v>67</v>
      </c>
    </row>
    <row r="4" spans="1:12" x14ac:dyDescent="0.25">
      <c r="A4" s="1" t="s">
        <v>68</v>
      </c>
    </row>
    <row r="5" spans="1:12" x14ac:dyDescent="0.25">
      <c r="A5" t="s">
        <v>69</v>
      </c>
    </row>
    <row r="9" spans="1:12" x14ac:dyDescent="0.25">
      <c r="H9" t="s">
        <v>1</v>
      </c>
      <c r="L9" t="s">
        <v>1</v>
      </c>
    </row>
    <row r="12" spans="1:12" x14ac:dyDescent="0.25">
      <c r="A12" t="s">
        <v>70</v>
      </c>
      <c r="B12" t="s">
        <v>71</v>
      </c>
    </row>
    <row r="13" spans="1:12" x14ac:dyDescent="0.25">
      <c r="A13" s="6">
        <v>41729</v>
      </c>
      <c r="B13">
        <v>5.09</v>
      </c>
    </row>
    <row r="14" spans="1:12" x14ac:dyDescent="0.25">
      <c r="A14" s="6">
        <v>41820</v>
      </c>
      <c r="B14">
        <v>2.2599999999999998</v>
      </c>
    </row>
    <row r="15" spans="1:12" x14ac:dyDescent="0.25">
      <c r="A15" s="6">
        <v>41912</v>
      </c>
      <c r="B15">
        <v>2.2999999999999998</v>
      </c>
    </row>
    <row r="16" spans="1:12" x14ac:dyDescent="0.25">
      <c r="A16" s="6">
        <v>42004</v>
      </c>
      <c r="B16">
        <v>2.75</v>
      </c>
    </row>
    <row r="17" spans="1:2" x14ac:dyDescent="0.25">
      <c r="A17" s="6">
        <v>42094</v>
      </c>
      <c r="B17">
        <v>3.7</v>
      </c>
    </row>
    <row r="18" spans="1:2" x14ac:dyDescent="0.25">
      <c r="A18" s="6">
        <v>42185</v>
      </c>
      <c r="B18">
        <v>3.71</v>
      </c>
    </row>
    <row r="19" spans="1:2" x14ac:dyDescent="0.25">
      <c r="A19" s="6">
        <v>42277</v>
      </c>
      <c r="B19">
        <v>4.07</v>
      </c>
    </row>
    <row r="20" spans="1:2" x14ac:dyDescent="0.25">
      <c r="A20" s="6">
        <v>42369</v>
      </c>
      <c r="B20">
        <v>3.04</v>
      </c>
    </row>
    <row r="21" spans="1:2" x14ac:dyDescent="0.25">
      <c r="A21" s="6">
        <v>42460</v>
      </c>
      <c r="B21">
        <v>3.97</v>
      </c>
    </row>
    <row r="22" spans="1:2" x14ac:dyDescent="0.25">
      <c r="A22" s="6">
        <v>42551</v>
      </c>
      <c r="B22">
        <v>3.51</v>
      </c>
    </row>
    <row r="23" spans="1:2" x14ac:dyDescent="0.25">
      <c r="A23" s="6">
        <v>42643</v>
      </c>
      <c r="B23">
        <v>3.54</v>
      </c>
    </row>
    <row r="24" spans="1:2" x14ac:dyDescent="0.25">
      <c r="A24" s="6">
        <v>42734</v>
      </c>
      <c r="B24">
        <v>4.34</v>
      </c>
    </row>
    <row r="25" spans="1:2" x14ac:dyDescent="0.25">
      <c r="A25" s="6">
        <v>42825</v>
      </c>
      <c r="B25">
        <v>4.59</v>
      </c>
    </row>
    <row r="26" spans="1:2" x14ac:dyDescent="0.25">
      <c r="A26" s="6">
        <v>42916</v>
      </c>
      <c r="B26">
        <v>4.93</v>
      </c>
    </row>
    <row r="27" spans="1:2" x14ac:dyDescent="0.25">
      <c r="A27" s="6">
        <v>43007</v>
      </c>
      <c r="B27">
        <v>4.8600000000000003</v>
      </c>
    </row>
    <row r="28" spans="1:2" x14ac:dyDescent="0.25">
      <c r="A28" s="6">
        <v>43098</v>
      </c>
      <c r="B28">
        <v>4.8600000000000003</v>
      </c>
    </row>
    <row r="29" spans="1:2" x14ac:dyDescent="0.25">
      <c r="A29" s="6">
        <v>43188</v>
      </c>
      <c r="B29">
        <v>4.95</v>
      </c>
    </row>
    <row r="30" spans="1:2" x14ac:dyDescent="0.25">
      <c r="A30" s="6">
        <v>43280</v>
      </c>
      <c r="B30">
        <v>5.04</v>
      </c>
    </row>
    <row r="31" spans="1:2" x14ac:dyDescent="0.25">
      <c r="A31" s="6">
        <v>43371</v>
      </c>
      <c r="B31">
        <v>5.2</v>
      </c>
    </row>
    <row r="32" spans="1:2" x14ac:dyDescent="0.25">
      <c r="A32" s="6">
        <v>43465</v>
      </c>
      <c r="B32">
        <v>4.9000000000000004</v>
      </c>
    </row>
    <row r="33" spans="1:2" x14ac:dyDescent="0.25">
      <c r="A33" s="6">
        <v>43553</v>
      </c>
      <c r="B33">
        <v>4.6900000000000004</v>
      </c>
    </row>
    <row r="34" spans="1:2" x14ac:dyDescent="0.25">
      <c r="A34" s="6">
        <v>43644</v>
      </c>
      <c r="B34">
        <v>4.8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15"/>
  <sheetViews>
    <sheetView workbookViewId="0">
      <selection activeCell="A2" sqref="A2"/>
    </sheetView>
  </sheetViews>
  <sheetFormatPr defaultRowHeight="15" x14ac:dyDescent="0.25"/>
  <sheetData>
    <row r="1" spans="1:17" x14ac:dyDescent="0.25">
      <c r="A1" s="7" t="s">
        <v>304</v>
      </c>
    </row>
    <row r="2" spans="1:17" x14ac:dyDescent="0.25">
      <c r="A2" s="1"/>
    </row>
    <row r="3" spans="1:17" x14ac:dyDescent="0.25">
      <c r="A3" s="1" t="s">
        <v>86</v>
      </c>
    </row>
    <row r="4" spans="1:17" x14ac:dyDescent="0.25">
      <c r="A4" s="1" t="s">
        <v>68</v>
      </c>
    </row>
    <row r="5" spans="1:17" x14ac:dyDescent="0.25">
      <c r="A5" s="8" t="s">
        <v>87</v>
      </c>
    </row>
    <row r="9" spans="1:17" x14ac:dyDescent="0.25">
      <c r="C9" s="69" t="s">
        <v>88</v>
      </c>
      <c r="D9" s="69"/>
      <c r="E9" s="69"/>
      <c r="F9" s="69"/>
      <c r="G9" s="69" t="s">
        <v>89</v>
      </c>
      <c r="H9" s="69"/>
      <c r="I9" s="69"/>
      <c r="J9" s="69"/>
      <c r="M9" s="11" t="s">
        <v>1</v>
      </c>
      <c r="Q9" s="11" t="s">
        <v>1</v>
      </c>
    </row>
    <row r="10" spans="1:17" x14ac:dyDescent="0.25">
      <c r="C10" s="10">
        <v>2016</v>
      </c>
      <c r="D10" s="10">
        <v>2017</v>
      </c>
      <c r="E10" s="10">
        <v>2018</v>
      </c>
      <c r="F10" s="10" t="s">
        <v>90</v>
      </c>
      <c r="G10" s="10">
        <v>2016</v>
      </c>
      <c r="H10" s="10">
        <v>2017</v>
      </c>
      <c r="I10" s="10">
        <v>2018</v>
      </c>
      <c r="J10" s="10" t="s">
        <v>90</v>
      </c>
    </row>
    <row r="11" spans="1:17" x14ac:dyDescent="0.25">
      <c r="A11" t="s">
        <v>91</v>
      </c>
      <c r="C11" s="9">
        <v>145.46758</v>
      </c>
      <c r="D11" s="9">
        <v>137.40538000000001</v>
      </c>
      <c r="E11" s="9">
        <v>140.69999999999999</v>
      </c>
      <c r="F11" s="9">
        <v>137</v>
      </c>
      <c r="G11" s="9">
        <v>130.19999999999999</v>
      </c>
      <c r="H11" s="9">
        <v>146.6</v>
      </c>
      <c r="I11" s="9">
        <v>152.5</v>
      </c>
      <c r="J11" s="9">
        <v>154.4</v>
      </c>
    </row>
    <row r="12" spans="1:17" x14ac:dyDescent="0.25">
      <c r="A12" t="s">
        <v>92</v>
      </c>
      <c r="C12" s="9">
        <v>149.49985000000001</v>
      </c>
      <c r="D12" s="9">
        <v>147.93834999999999</v>
      </c>
      <c r="E12" s="9">
        <v>144.75</v>
      </c>
      <c r="F12" s="9">
        <v>139.24999999999997</v>
      </c>
      <c r="G12" s="9">
        <v>135</v>
      </c>
      <c r="H12" s="9">
        <v>158</v>
      </c>
      <c r="I12" s="9">
        <v>159.25</v>
      </c>
      <c r="J12" s="9">
        <v>161</v>
      </c>
    </row>
    <row r="13" spans="1:17" x14ac:dyDescent="0.25">
      <c r="A13" t="s">
        <v>93</v>
      </c>
      <c r="C13" s="9">
        <v>163.94000000000003</v>
      </c>
      <c r="D13" s="9">
        <v>155.70500000000001</v>
      </c>
      <c r="E13" s="9">
        <v>156</v>
      </c>
      <c r="F13" s="9">
        <v>144</v>
      </c>
      <c r="G13" s="9">
        <v>136</v>
      </c>
      <c r="H13" s="9">
        <v>164</v>
      </c>
      <c r="I13" s="9">
        <v>166.5</v>
      </c>
      <c r="J13" s="9">
        <v>173</v>
      </c>
    </row>
    <row r="14" spans="1:17" x14ac:dyDescent="0.25">
      <c r="A14" t="s">
        <v>94</v>
      </c>
      <c r="C14" s="9">
        <v>179.44500000000002</v>
      </c>
      <c r="D14" s="9">
        <v>159.715</v>
      </c>
      <c r="E14" s="9">
        <v>173.5</v>
      </c>
      <c r="F14" s="9">
        <v>160.75</v>
      </c>
      <c r="G14" s="9">
        <v>149</v>
      </c>
      <c r="H14" s="9">
        <v>167</v>
      </c>
      <c r="I14" s="9">
        <v>170.25</v>
      </c>
      <c r="J14" s="9">
        <v>176</v>
      </c>
    </row>
    <row r="15" spans="1:17" x14ac:dyDescent="0.25">
      <c r="A15" t="s">
        <v>95</v>
      </c>
      <c r="C15" s="9">
        <v>185.39400000000001</v>
      </c>
      <c r="D15" s="9">
        <v>163.48599999999999</v>
      </c>
      <c r="E15" s="9">
        <v>188.8</v>
      </c>
      <c r="F15" s="9">
        <v>201.49999999999997</v>
      </c>
      <c r="G15" s="9">
        <v>149</v>
      </c>
      <c r="H15" s="9">
        <v>177.79999999999998</v>
      </c>
      <c r="I15" s="9">
        <v>170.7</v>
      </c>
      <c r="J15" s="9">
        <v>179</v>
      </c>
    </row>
  </sheetData>
  <mergeCells count="2">
    <mergeCell ref="C9:F9"/>
    <mergeCell ref="G9:J9"/>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8"/>
  <sheetViews>
    <sheetView workbookViewId="0">
      <selection activeCell="A2" sqref="A2"/>
    </sheetView>
  </sheetViews>
  <sheetFormatPr defaultRowHeight="15" x14ac:dyDescent="0.25"/>
  <cols>
    <col min="1" max="1" width="16.85546875" customWidth="1"/>
  </cols>
  <sheetData>
    <row r="1" spans="1:11" x14ac:dyDescent="0.25">
      <c r="A1" s="7" t="s">
        <v>305</v>
      </c>
    </row>
    <row r="2" spans="1:11" x14ac:dyDescent="0.25">
      <c r="A2" s="1"/>
    </row>
    <row r="3" spans="1:11" x14ac:dyDescent="0.25">
      <c r="A3" s="1" t="s">
        <v>136</v>
      </c>
    </row>
    <row r="4" spans="1:11" x14ac:dyDescent="0.25">
      <c r="A4" s="1" t="s">
        <v>68</v>
      </c>
    </row>
    <row r="5" spans="1:11" x14ac:dyDescent="0.25">
      <c r="A5" s="14" t="s">
        <v>133</v>
      </c>
    </row>
    <row r="8" spans="1:11" x14ac:dyDescent="0.25">
      <c r="B8" s="4">
        <v>2016</v>
      </c>
      <c r="C8" s="4">
        <v>2017</v>
      </c>
      <c r="D8" s="4">
        <v>2018</v>
      </c>
      <c r="E8" s="4" t="s">
        <v>90</v>
      </c>
      <c r="K8" t="s">
        <v>1</v>
      </c>
    </row>
    <row r="9" spans="1:11" x14ac:dyDescent="0.25">
      <c r="A9" s="4" t="s">
        <v>123</v>
      </c>
      <c r="B9" s="13">
        <v>39.214876033057848</v>
      </c>
      <c r="C9" s="13">
        <v>33.319796954314725</v>
      </c>
      <c r="D9" s="13">
        <v>30.733844468784227</v>
      </c>
      <c r="E9" s="13">
        <v>30.401279183478213</v>
      </c>
    </row>
    <row r="10" spans="1:11" x14ac:dyDescent="0.25">
      <c r="A10" s="4" t="s">
        <v>124</v>
      </c>
      <c r="B10" s="13">
        <v>49.772727272727273</v>
      </c>
      <c r="C10" s="13">
        <v>51.654822335025386</v>
      </c>
      <c r="D10" s="13">
        <v>50.755750273822564</v>
      </c>
      <c r="E10" s="13">
        <v>47.711297979172052</v>
      </c>
    </row>
    <row r="11" spans="1:11" x14ac:dyDescent="0.25">
      <c r="A11" s="4" t="s">
        <v>125</v>
      </c>
      <c r="B11" s="13">
        <v>1.9214876033057851</v>
      </c>
      <c r="C11" s="13">
        <v>2.0101522842639592</v>
      </c>
      <c r="D11" s="13">
        <v>2.1248630887185103</v>
      </c>
      <c r="E11" s="13">
        <v>2.8846786915122307</v>
      </c>
    </row>
    <row r="12" spans="1:11" x14ac:dyDescent="0.25">
      <c r="A12" s="4" t="s">
        <v>126</v>
      </c>
      <c r="B12" s="13">
        <v>2.7066115702479339</v>
      </c>
      <c r="C12" s="13">
        <v>2.9644670050761421</v>
      </c>
      <c r="D12" s="13">
        <v>2.4096385542168677</v>
      </c>
      <c r="E12" s="13">
        <v>2.2583032636120826</v>
      </c>
    </row>
    <row r="13" spans="1:11" x14ac:dyDescent="0.25">
      <c r="A13" s="4" t="s">
        <v>127</v>
      </c>
      <c r="B13" s="13">
        <v>0.37190082644628097</v>
      </c>
      <c r="C13" s="13">
        <v>0.5482233502538072</v>
      </c>
      <c r="D13" s="13">
        <v>0.52573932092004383</v>
      </c>
      <c r="E13" s="13">
        <v>0.45546929185181512</v>
      </c>
    </row>
    <row r="14" spans="1:11" x14ac:dyDescent="0.25">
      <c r="A14" s="4" t="s">
        <v>128</v>
      </c>
      <c r="B14" s="13">
        <v>3.0785123966942147</v>
      </c>
      <c r="C14" s="13">
        <v>6.5989847715736047</v>
      </c>
      <c r="D14" s="13">
        <v>10.427163198247536</v>
      </c>
      <c r="E14" s="13">
        <v>13.118633126673734</v>
      </c>
    </row>
    <row r="15" spans="1:11" x14ac:dyDescent="0.25">
      <c r="A15" s="4" t="s">
        <v>129</v>
      </c>
      <c r="B15" s="13">
        <v>0.30991735537190085</v>
      </c>
      <c r="C15" s="13">
        <v>0.40609137055837563</v>
      </c>
      <c r="D15" s="13">
        <v>0.41621029572836804</v>
      </c>
      <c r="E15" s="13">
        <v>0.66755411429671108</v>
      </c>
    </row>
    <row r="16" spans="1:11" x14ac:dyDescent="0.25">
      <c r="A16" s="4" t="s">
        <v>130</v>
      </c>
      <c r="B16" s="13">
        <v>2.2727272727272729</v>
      </c>
      <c r="C16" s="13">
        <v>2.3553299492385786</v>
      </c>
      <c r="D16" s="13">
        <v>2.4972617743702084</v>
      </c>
      <c r="E16" s="13">
        <v>2.3335551607519709</v>
      </c>
    </row>
    <row r="17" spans="1:5" x14ac:dyDescent="0.25">
      <c r="A17" s="4" t="s">
        <v>131</v>
      </c>
      <c r="B17" s="13">
        <v>0.3512396694214876</v>
      </c>
      <c r="C17" s="13">
        <v>0.14213197969543148</v>
      </c>
      <c r="D17" s="13">
        <v>0.10952902519167579</v>
      </c>
      <c r="E17" s="13">
        <v>0.16922918865117217</v>
      </c>
    </row>
    <row r="18" spans="1:5" x14ac:dyDescent="0.25">
      <c r="A18" s="4" t="s">
        <v>132</v>
      </c>
      <c r="B18" s="13">
        <v>100</v>
      </c>
      <c r="C18" s="13">
        <v>100</v>
      </c>
      <c r="D18" s="13">
        <v>100</v>
      </c>
      <c r="E18" s="13">
        <v>100</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2"/>
  <sheetViews>
    <sheetView workbookViewId="0"/>
  </sheetViews>
  <sheetFormatPr defaultRowHeight="15" x14ac:dyDescent="0.25"/>
  <sheetData>
    <row r="1" spans="1:1" x14ac:dyDescent="0.25">
      <c r="A1" t="s">
        <v>85</v>
      </c>
    </row>
    <row r="2" spans="1:1" x14ac:dyDescent="0.25">
      <c r="A2" s="4"/>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5"/>
  <sheetViews>
    <sheetView workbookViewId="0">
      <selection activeCell="I25" sqref="I25"/>
    </sheetView>
  </sheetViews>
  <sheetFormatPr defaultColWidth="9.140625" defaultRowHeight="14.25" x14ac:dyDescent="0.2"/>
  <cols>
    <col min="1" max="16384" width="9.140625" style="1"/>
  </cols>
  <sheetData>
    <row r="1" spans="1:15" x14ac:dyDescent="0.2">
      <c r="A1" s="7" t="s">
        <v>306</v>
      </c>
    </row>
    <row r="3" spans="1:15" x14ac:dyDescent="0.2">
      <c r="A3" s="1" t="s">
        <v>134</v>
      </c>
    </row>
    <row r="4" spans="1:15" x14ac:dyDescent="0.2">
      <c r="A4" s="1" t="s">
        <v>68</v>
      </c>
    </row>
    <row r="5" spans="1:15" x14ac:dyDescent="0.2">
      <c r="A5" s="1" t="s">
        <v>135</v>
      </c>
    </row>
    <row r="9" spans="1:15" x14ac:dyDescent="0.2">
      <c r="K9" s="15" t="s">
        <v>1</v>
      </c>
      <c r="L9" s="15"/>
      <c r="M9" s="15"/>
      <c r="N9" s="15"/>
      <c r="O9" s="15" t="s">
        <v>1</v>
      </c>
    </row>
    <row r="10" spans="1:15" x14ac:dyDescent="0.2">
      <c r="A10" s="17" t="s">
        <v>137</v>
      </c>
      <c r="B10" s="18" t="s">
        <v>138</v>
      </c>
      <c r="C10" s="18" t="s">
        <v>139</v>
      </c>
      <c r="D10" s="18" t="s">
        <v>140</v>
      </c>
      <c r="E10" s="18" t="s">
        <v>141</v>
      </c>
      <c r="F10" s="18" t="s">
        <v>142</v>
      </c>
      <c r="G10" s="18" t="s">
        <v>143</v>
      </c>
      <c r="H10" s="18" t="s">
        <v>144</v>
      </c>
    </row>
    <row r="11" spans="1:15" x14ac:dyDescent="0.2">
      <c r="A11" s="1">
        <v>2012</v>
      </c>
      <c r="B11" s="16">
        <v>25.483113599422069</v>
      </c>
      <c r="C11" s="16">
        <v>22.91854795015351</v>
      </c>
      <c r="D11" s="16">
        <v>21.112515802781289</v>
      </c>
      <c r="E11" s="16">
        <v>16.525194148455842</v>
      </c>
      <c r="F11" s="16">
        <v>3.359219794112335</v>
      </c>
      <c r="G11" s="16">
        <v>2.2575401842152791</v>
      </c>
      <c r="H11" s="16">
        <v>8.3438685208596706</v>
      </c>
    </row>
    <row r="12" spans="1:15" x14ac:dyDescent="0.2">
      <c r="A12" s="1">
        <v>2014</v>
      </c>
      <c r="B12" s="16">
        <v>16.629294870358056</v>
      </c>
      <c r="C12" s="16">
        <v>25.02799322234933</v>
      </c>
      <c r="D12" s="16">
        <v>33.11510365862847</v>
      </c>
      <c r="E12" s="16">
        <v>15.275852618786532</v>
      </c>
      <c r="F12" s="16">
        <v>1.0643658873380242</v>
      </c>
      <c r="G12" s="16">
        <v>0.27900495143658421</v>
      </c>
      <c r="H12" s="16">
        <v>8.6083847911030098</v>
      </c>
    </row>
    <row r="13" spans="1:15" x14ac:dyDescent="0.2">
      <c r="A13" s="1">
        <v>2016</v>
      </c>
      <c r="B13" s="16">
        <v>18.43</v>
      </c>
      <c r="C13" s="16">
        <v>26.85</v>
      </c>
      <c r="D13" s="16">
        <v>33.18</v>
      </c>
      <c r="E13" s="16">
        <v>19.87</v>
      </c>
      <c r="F13" s="16">
        <v>1.65</v>
      </c>
      <c r="G13" s="16">
        <v>0.03</v>
      </c>
      <c r="H13" s="16">
        <v>6.510178273501481E-5</v>
      </c>
    </row>
    <row r="14" spans="1:15" x14ac:dyDescent="0.2">
      <c r="A14" s="1">
        <v>2018</v>
      </c>
      <c r="B14" s="16">
        <v>20.190000000000001</v>
      </c>
      <c r="C14" s="16">
        <v>19.29</v>
      </c>
      <c r="D14" s="16">
        <v>26.76</v>
      </c>
      <c r="E14" s="16">
        <v>24.02</v>
      </c>
      <c r="F14" s="16">
        <v>0.94</v>
      </c>
      <c r="G14" s="16">
        <v>0.86</v>
      </c>
      <c r="H14" s="16">
        <v>7.93</v>
      </c>
    </row>
    <row r="15" spans="1:15" x14ac:dyDescent="0.2">
      <c r="A15" s="17" t="s">
        <v>90</v>
      </c>
      <c r="B15" s="16">
        <v>18.399999999999999</v>
      </c>
      <c r="C15" s="16">
        <v>19.600000000000001</v>
      </c>
      <c r="D15" s="16">
        <v>28.8</v>
      </c>
      <c r="E15" s="16">
        <v>24.2</v>
      </c>
      <c r="F15" s="16">
        <v>0.5</v>
      </c>
      <c r="G15" s="16">
        <v>0.7</v>
      </c>
      <c r="H15" s="16">
        <v>7.9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14"/>
  <sheetViews>
    <sheetView workbookViewId="0">
      <selection activeCell="K22" sqref="K22"/>
    </sheetView>
  </sheetViews>
  <sheetFormatPr defaultRowHeight="15" x14ac:dyDescent="0.25"/>
  <cols>
    <col min="1" max="1" width="33" customWidth="1"/>
  </cols>
  <sheetData>
    <row r="1" spans="1:19" s="1" customFormat="1" ht="14.25" x14ac:dyDescent="0.2">
      <c r="A1" s="7" t="s">
        <v>307</v>
      </c>
    </row>
    <row r="2" spans="1:19" s="1" customFormat="1" ht="14.25" x14ac:dyDescent="0.2"/>
    <row r="3" spans="1:19" s="1" customFormat="1" ht="14.25" x14ac:dyDescent="0.2">
      <c r="A3" s="19" t="s">
        <v>146</v>
      </c>
    </row>
    <row r="4" spans="1:19" s="1" customFormat="1" ht="14.25" x14ac:dyDescent="0.2">
      <c r="A4" s="1" t="s">
        <v>68</v>
      </c>
    </row>
    <row r="5" spans="1:19" s="1" customFormat="1" ht="14.25" x14ac:dyDescent="0.2">
      <c r="A5" s="1" t="s">
        <v>147</v>
      </c>
    </row>
    <row r="10" spans="1:19" x14ac:dyDescent="0.25">
      <c r="O10" s="15" t="s">
        <v>151</v>
      </c>
      <c r="P10" s="15"/>
      <c r="Q10" s="15"/>
      <c r="R10" s="15"/>
      <c r="S10" s="15" t="s">
        <v>151</v>
      </c>
    </row>
    <row r="11" spans="1:19" x14ac:dyDescent="0.25">
      <c r="B11" s="20" t="s">
        <v>90</v>
      </c>
      <c r="C11" s="20" t="s">
        <v>145</v>
      </c>
      <c r="D11" s="4">
        <v>2018</v>
      </c>
      <c r="E11" s="4">
        <v>2017</v>
      </c>
      <c r="F11" s="4">
        <v>2016</v>
      </c>
      <c r="G11" s="4">
        <v>2015</v>
      </c>
      <c r="H11" s="4">
        <v>2014</v>
      </c>
      <c r="I11" s="4">
        <v>2013</v>
      </c>
      <c r="J11" s="4">
        <v>2012</v>
      </c>
      <c r="K11" s="4">
        <v>2011</v>
      </c>
      <c r="L11" s="4">
        <v>2010</v>
      </c>
      <c r="O11" s="15"/>
      <c r="P11" s="15"/>
      <c r="Q11" s="15"/>
      <c r="R11" s="15"/>
      <c r="S11" s="15"/>
    </row>
    <row r="12" spans="1:19" x14ac:dyDescent="0.25">
      <c r="A12" s="4" t="s">
        <v>148</v>
      </c>
      <c r="B12" s="13">
        <v>72.2</v>
      </c>
      <c r="C12" s="13">
        <v>46</v>
      </c>
      <c r="D12" s="13">
        <v>120</v>
      </c>
      <c r="E12" s="13">
        <v>87</v>
      </c>
      <c r="F12" s="13">
        <v>-31</v>
      </c>
      <c r="G12" s="13">
        <v>-284.322</v>
      </c>
      <c r="H12" s="13">
        <v>-218.2</v>
      </c>
      <c r="I12" s="13">
        <v>-221.49999999999997</v>
      </c>
      <c r="J12" s="13">
        <v>75.800000000000011</v>
      </c>
      <c r="K12" s="13">
        <v>97.299999999999983</v>
      </c>
      <c r="L12" s="13">
        <v>66</v>
      </c>
    </row>
    <row r="13" spans="1:19" x14ac:dyDescent="0.25">
      <c r="A13" s="4" t="s">
        <v>149</v>
      </c>
      <c r="B13" s="13">
        <v>31</v>
      </c>
      <c r="C13" s="13">
        <v>38</v>
      </c>
      <c r="D13" s="13">
        <v>72</v>
      </c>
      <c r="E13" s="13">
        <v>86</v>
      </c>
      <c r="F13" s="13">
        <v>80.066916429999949</v>
      </c>
      <c r="G13" s="13">
        <v>135.98200000000003</v>
      </c>
      <c r="H13" s="13">
        <v>139.06399999999996</v>
      </c>
      <c r="I13" s="13">
        <v>170.10000000000002</v>
      </c>
      <c r="J13" s="13">
        <v>206.39999999999998</v>
      </c>
      <c r="K13" s="13">
        <v>151.60000000000002</v>
      </c>
      <c r="L13" s="13">
        <v>160.60000000000002</v>
      </c>
    </row>
    <row r="14" spans="1:19" x14ac:dyDescent="0.25">
      <c r="A14" s="4" t="s">
        <v>150</v>
      </c>
      <c r="B14" s="13">
        <v>22.6</v>
      </c>
      <c r="C14" s="13">
        <v>-9</v>
      </c>
      <c r="D14" s="13">
        <v>-22</v>
      </c>
      <c r="E14" s="13">
        <v>-8</v>
      </c>
      <c r="F14" s="13">
        <v>16.178944267399995</v>
      </c>
      <c r="G14" s="13">
        <v>-59.74799999999999</v>
      </c>
      <c r="H14" s="13">
        <v>69.942999999999984</v>
      </c>
      <c r="I14" s="13">
        <v>-77.099999999999994</v>
      </c>
      <c r="J14" s="13">
        <v>98.300000000000011</v>
      </c>
      <c r="K14" s="13">
        <v>-44.2</v>
      </c>
      <c r="L14" s="13">
        <v>-78.100000000000009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0"/>
  <sheetViews>
    <sheetView workbookViewId="0">
      <selection activeCell="F20" sqref="F19:F20"/>
    </sheetView>
  </sheetViews>
  <sheetFormatPr defaultRowHeight="15" x14ac:dyDescent="0.25"/>
  <cols>
    <col min="1" max="1" width="10.140625" bestFit="1" customWidth="1"/>
    <col min="2" max="2" width="9.28515625" bestFit="1" customWidth="1"/>
    <col min="3" max="3" width="8.28515625" bestFit="1" customWidth="1"/>
    <col min="4" max="4" width="10.28515625" bestFit="1" customWidth="1"/>
    <col min="5" max="5" width="12.85546875" bestFit="1" customWidth="1"/>
    <col min="6" max="6" width="14" bestFit="1" customWidth="1"/>
  </cols>
  <sheetData>
    <row r="1" spans="1:14" x14ac:dyDescent="0.25">
      <c r="A1" s="4" t="s">
        <v>315</v>
      </c>
    </row>
    <row r="2" spans="1:14" x14ac:dyDescent="0.25">
      <c r="A2" s="4"/>
    </row>
    <row r="3" spans="1:14" x14ac:dyDescent="0.25">
      <c r="A3" t="s">
        <v>234</v>
      </c>
    </row>
    <row r="4" spans="1:14" x14ac:dyDescent="0.25">
      <c r="A4" t="s">
        <v>235</v>
      </c>
    </row>
    <row r="5" spans="1:14" x14ac:dyDescent="0.25">
      <c r="A5" t="s">
        <v>316</v>
      </c>
    </row>
    <row r="7" spans="1:14" x14ac:dyDescent="0.25">
      <c r="B7" t="s">
        <v>236</v>
      </c>
      <c r="C7" t="s">
        <v>237</v>
      </c>
      <c r="D7" t="s">
        <v>238</v>
      </c>
      <c r="E7" t="s">
        <v>239</v>
      </c>
      <c r="F7" t="s">
        <v>240</v>
      </c>
    </row>
    <row r="8" spans="1:14" x14ac:dyDescent="0.25">
      <c r="A8" t="s">
        <v>241</v>
      </c>
      <c r="D8">
        <v>16.989999999999998</v>
      </c>
    </row>
    <row r="9" spans="1:14" x14ac:dyDescent="0.25">
      <c r="A9" t="s">
        <v>242</v>
      </c>
      <c r="B9">
        <v>21.24</v>
      </c>
      <c r="C9">
        <v>18.88</v>
      </c>
      <c r="E9">
        <v>15.45</v>
      </c>
      <c r="F9">
        <v>14.16</v>
      </c>
    </row>
    <row r="10" spans="1:14" x14ac:dyDescent="0.25">
      <c r="I10" s="52" t="s">
        <v>1</v>
      </c>
      <c r="J10" s="52"/>
      <c r="K10" s="52"/>
      <c r="L10" s="52"/>
      <c r="M10" s="52"/>
      <c r="N10" s="52" t="s">
        <v>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heetViews>
  <sheetFormatPr defaultRowHeight="15" x14ac:dyDescent="0.25"/>
  <sheetData>
    <row r="1" spans="1:1" x14ac:dyDescent="0.25">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30"/>
  <sheetViews>
    <sheetView workbookViewId="0">
      <selection activeCell="G10" sqref="G10"/>
    </sheetView>
  </sheetViews>
  <sheetFormatPr defaultRowHeight="15" x14ac:dyDescent="0.25"/>
  <cols>
    <col min="1" max="1" width="12.5703125" customWidth="1"/>
  </cols>
  <sheetData>
    <row r="1" spans="1:22" x14ac:dyDescent="0.25">
      <c r="A1" s="7" t="s">
        <v>310</v>
      </c>
    </row>
    <row r="2" spans="1:22" x14ac:dyDescent="0.25">
      <c r="A2" s="7"/>
    </row>
    <row r="3" spans="1:22" x14ac:dyDescent="0.25">
      <c r="A3" s="1" t="s">
        <v>270</v>
      </c>
    </row>
    <row r="4" spans="1:22" x14ac:dyDescent="0.25">
      <c r="A4" s="1" t="s">
        <v>68</v>
      </c>
    </row>
    <row r="5" spans="1:22" x14ac:dyDescent="0.25">
      <c r="A5" s="1" t="s">
        <v>272</v>
      </c>
    </row>
    <row r="6" spans="1:22" x14ac:dyDescent="0.25">
      <c r="C6" s="6"/>
      <c r="D6" s="6"/>
      <c r="E6" s="6"/>
      <c r="F6" s="6"/>
      <c r="G6" s="6"/>
      <c r="H6" s="6"/>
      <c r="I6" s="6"/>
      <c r="J6" s="6"/>
      <c r="K6" s="6"/>
      <c r="L6" s="6"/>
      <c r="M6" s="6"/>
      <c r="N6" s="6"/>
      <c r="O6" s="6"/>
      <c r="P6" s="6"/>
      <c r="Q6" s="6"/>
      <c r="R6" s="6"/>
      <c r="S6" s="6"/>
      <c r="T6" s="6"/>
      <c r="U6" s="6"/>
      <c r="V6" s="6"/>
    </row>
    <row r="10" spans="1:22" x14ac:dyDescent="0.25">
      <c r="G10" s="50" t="s">
        <v>1</v>
      </c>
      <c r="H10" s="50"/>
      <c r="I10" s="50"/>
      <c r="J10" s="50"/>
      <c r="K10" s="50" t="s">
        <v>1</v>
      </c>
    </row>
    <row r="11" spans="1:22" x14ac:dyDescent="0.25">
      <c r="A11" t="s">
        <v>70</v>
      </c>
      <c r="B11" t="s">
        <v>266</v>
      </c>
      <c r="C11" t="s">
        <v>267</v>
      </c>
      <c r="D11" t="s">
        <v>268</v>
      </c>
    </row>
    <row r="12" spans="1:22" x14ac:dyDescent="0.25">
      <c r="A12" s="6">
        <v>42093</v>
      </c>
      <c r="B12" s="34">
        <v>25.905765861462839</v>
      </c>
      <c r="C12" s="34">
        <v>21.273688021992086</v>
      </c>
      <c r="D12" s="34">
        <v>40.045227240221656</v>
      </c>
    </row>
    <row r="13" spans="1:22" x14ac:dyDescent="0.25">
      <c r="A13" s="6">
        <v>42185</v>
      </c>
      <c r="B13" s="34">
        <v>25.124619173067899</v>
      </c>
      <c r="C13" s="34">
        <v>25.46151127327758</v>
      </c>
      <c r="D13" s="34">
        <v>39.099982809328871</v>
      </c>
    </row>
    <row r="14" spans="1:22" x14ac:dyDescent="0.25">
      <c r="A14" s="6">
        <v>42277</v>
      </c>
      <c r="B14" s="34">
        <v>23.849508542710325</v>
      </c>
      <c r="C14" s="34">
        <v>24.079420485457863</v>
      </c>
      <c r="D14" s="34">
        <v>35.18661416258724</v>
      </c>
    </row>
    <row r="15" spans="1:22" x14ac:dyDescent="0.25">
      <c r="A15" s="6">
        <v>42368</v>
      </c>
      <c r="B15" s="34">
        <v>21.211102638644178</v>
      </c>
      <c r="C15" s="34">
        <v>24.927211935892174</v>
      </c>
      <c r="D15" s="34">
        <v>26.644812312601289</v>
      </c>
    </row>
    <row r="16" spans="1:22" x14ac:dyDescent="0.25">
      <c r="A16" s="6">
        <v>42459</v>
      </c>
      <c r="B16" s="34">
        <v>20.011317208080381</v>
      </c>
      <c r="C16" s="34">
        <v>23.535290839367079</v>
      </c>
      <c r="D16" s="34">
        <v>23.966262191804628</v>
      </c>
    </row>
    <row r="17" spans="1:4" x14ac:dyDescent="0.25">
      <c r="A17" s="6">
        <v>42551</v>
      </c>
      <c r="B17" s="34">
        <v>19.318190386171697</v>
      </c>
      <c r="C17" s="34">
        <v>22.278489230789237</v>
      </c>
      <c r="D17" s="34">
        <v>25.361321609185662</v>
      </c>
    </row>
    <row r="18" spans="1:4" x14ac:dyDescent="0.25">
      <c r="A18" s="6">
        <v>42643</v>
      </c>
      <c r="B18" s="34">
        <v>19.108377571659407</v>
      </c>
      <c r="C18" s="34">
        <v>22.728802805186071</v>
      </c>
      <c r="D18" s="34">
        <v>25.155659307696688</v>
      </c>
    </row>
    <row r="19" spans="1:4" x14ac:dyDescent="0.25">
      <c r="A19" s="6">
        <v>42734</v>
      </c>
      <c r="B19" s="34">
        <v>16.595983961984814</v>
      </c>
      <c r="C19" s="34">
        <v>16.960922163396923</v>
      </c>
      <c r="D19" s="34">
        <v>25.94645040270359</v>
      </c>
    </row>
    <row r="20" spans="1:4" x14ac:dyDescent="0.25">
      <c r="A20" s="6">
        <v>42824</v>
      </c>
      <c r="B20" s="34">
        <v>15.521311460310425</v>
      </c>
      <c r="C20" s="34">
        <v>15.791528093778698</v>
      </c>
      <c r="D20" s="34">
        <v>25.970454932500793</v>
      </c>
    </row>
    <row r="21" spans="1:4" x14ac:dyDescent="0.25">
      <c r="A21" s="6">
        <v>42916</v>
      </c>
      <c r="B21" s="34">
        <v>15.705631679545657</v>
      </c>
      <c r="C21" s="34">
        <v>16.234250944262101</v>
      </c>
      <c r="D21" s="34">
        <v>25.922439453869639</v>
      </c>
    </row>
    <row r="22" spans="1:4" x14ac:dyDescent="0.25">
      <c r="A22" s="6">
        <v>43008</v>
      </c>
      <c r="B22" s="34">
        <v>15.066558416753908</v>
      </c>
      <c r="C22" s="34">
        <v>15.553070999757605</v>
      </c>
      <c r="D22" s="34">
        <v>25.873089866504312</v>
      </c>
    </row>
    <row r="23" spans="1:4" x14ac:dyDescent="0.25">
      <c r="A23" s="6">
        <v>43099</v>
      </c>
      <c r="B23" s="34">
        <v>13.424942250778169</v>
      </c>
      <c r="C23" s="34">
        <v>14.446881866192809</v>
      </c>
      <c r="D23" s="34">
        <v>23.880818116772907</v>
      </c>
    </row>
    <row r="24" spans="1:4" x14ac:dyDescent="0.25">
      <c r="A24" s="6">
        <v>43189</v>
      </c>
      <c r="B24" s="34">
        <v>12.859623586398799</v>
      </c>
      <c r="C24" s="34">
        <v>12.711266361467741</v>
      </c>
      <c r="D24" s="34">
        <v>23.450983755272784</v>
      </c>
    </row>
    <row r="25" spans="1:4" x14ac:dyDescent="0.25">
      <c r="A25" s="6">
        <v>43281</v>
      </c>
      <c r="B25" s="34">
        <v>11.017022578336256</v>
      </c>
      <c r="C25" s="34">
        <v>10.405481351161294</v>
      </c>
      <c r="D25" s="34">
        <v>15.061441729730046</v>
      </c>
    </row>
    <row r="26" spans="1:4" x14ac:dyDescent="0.25">
      <c r="A26" s="6">
        <v>43373</v>
      </c>
      <c r="B26" s="34">
        <v>10.226623669342674</v>
      </c>
      <c r="C26" s="34">
        <v>10.141100266292289</v>
      </c>
      <c r="D26" s="34">
        <v>15.063354899618343</v>
      </c>
    </row>
    <row r="27" spans="1:4" x14ac:dyDescent="0.25">
      <c r="A27" s="6">
        <v>43464</v>
      </c>
      <c r="B27" s="34">
        <v>8.3320400006987114</v>
      </c>
      <c r="C27" s="34">
        <v>8.63654941832392</v>
      </c>
      <c r="D27" s="34">
        <v>10.587378723616489</v>
      </c>
    </row>
    <row r="28" spans="1:4" x14ac:dyDescent="0.25">
      <c r="A28" s="6">
        <v>43554</v>
      </c>
      <c r="B28" s="34">
        <v>7.3781622989988964</v>
      </c>
      <c r="C28" s="34">
        <v>6.8986322892132925</v>
      </c>
      <c r="D28" s="34">
        <v>9.935128244577486</v>
      </c>
    </row>
    <row r="29" spans="1:4" x14ac:dyDescent="0.25">
      <c r="A29" s="6">
        <v>43646</v>
      </c>
      <c r="B29" s="34">
        <v>6.8646115847797571</v>
      </c>
      <c r="C29" s="34">
        <v>6.4756064064192032</v>
      </c>
      <c r="D29" s="34">
        <v>9.4838815777987602</v>
      </c>
    </row>
    <row r="30" spans="1:4" x14ac:dyDescent="0.25">
      <c r="A30" s="6">
        <v>43738</v>
      </c>
      <c r="B30" s="34">
        <v>6.2239491926352093</v>
      </c>
      <c r="C30" s="34">
        <v>5.9828470230807094</v>
      </c>
      <c r="D30" s="34">
        <v>9.3478193404742473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4"/>
  <sheetViews>
    <sheetView workbookViewId="0"/>
  </sheetViews>
  <sheetFormatPr defaultColWidth="9.140625" defaultRowHeight="14.25" x14ac:dyDescent="0.2"/>
  <cols>
    <col min="1" max="1" width="9.140625" style="1"/>
    <col min="2" max="2" width="17.5703125" style="1" customWidth="1"/>
    <col min="3" max="16384" width="9.140625" style="1"/>
  </cols>
  <sheetData>
    <row r="1" spans="1:13" x14ac:dyDescent="0.2">
      <c r="A1" s="7" t="s">
        <v>311</v>
      </c>
    </row>
    <row r="2" spans="1:13" x14ac:dyDescent="0.2">
      <c r="A2" s="7"/>
    </row>
    <row r="3" spans="1:13" x14ac:dyDescent="0.2">
      <c r="A3" s="1" t="s">
        <v>317</v>
      </c>
    </row>
    <row r="4" spans="1:13" x14ac:dyDescent="0.2">
      <c r="A4" s="1" t="s">
        <v>68</v>
      </c>
    </row>
    <row r="5" spans="1:13" x14ac:dyDescent="0.2">
      <c r="A5" s="1" t="s">
        <v>318</v>
      </c>
    </row>
    <row r="10" spans="1:13" x14ac:dyDescent="0.2">
      <c r="C10" s="7" t="s">
        <v>50</v>
      </c>
      <c r="D10" s="7" t="s">
        <v>54</v>
      </c>
      <c r="E10" s="7" t="s">
        <v>58</v>
      </c>
      <c r="F10" s="7" t="s">
        <v>62</v>
      </c>
      <c r="G10" s="7" t="s">
        <v>202</v>
      </c>
      <c r="J10" s="15" t="s">
        <v>319</v>
      </c>
      <c r="M10" s="15" t="s">
        <v>319</v>
      </c>
    </row>
    <row r="11" spans="1:13" x14ac:dyDescent="0.2">
      <c r="B11" s="7" t="s">
        <v>273</v>
      </c>
      <c r="C11" s="1">
        <v>26.168085706065458</v>
      </c>
      <c r="D11" s="1">
        <v>22.472921633585923</v>
      </c>
      <c r="E11" s="1">
        <v>17.837746602267526</v>
      </c>
      <c r="F11" s="1">
        <v>18.035491334444114</v>
      </c>
      <c r="G11" s="1">
        <v>17.751991350082179</v>
      </c>
    </row>
    <row r="12" spans="1:13" x14ac:dyDescent="0.2">
      <c r="B12" s="7" t="s">
        <v>274</v>
      </c>
      <c r="C12" s="1">
        <v>25.476853350977713</v>
      </c>
      <c r="D12" s="1">
        <v>26.792908989164683</v>
      </c>
      <c r="E12" s="1">
        <v>22.289776607380997</v>
      </c>
      <c r="F12" s="1">
        <v>21.364896253122264</v>
      </c>
      <c r="G12" s="1">
        <v>22.119713345938898</v>
      </c>
    </row>
    <row r="13" spans="1:13" x14ac:dyDescent="0.2">
      <c r="B13" s="7" t="s">
        <v>275</v>
      </c>
      <c r="C13" s="1">
        <v>34.288789811626799</v>
      </c>
      <c r="D13" s="1">
        <v>38.223334937920114</v>
      </c>
      <c r="E13" s="1">
        <v>29.226882042912521</v>
      </c>
      <c r="F13" s="1">
        <v>31.501362836481988</v>
      </c>
      <c r="G13" s="1">
        <v>35.260509310663217</v>
      </c>
    </row>
    <row r="14" spans="1:13" x14ac:dyDescent="0.2">
      <c r="B14" s="7" t="s">
        <v>276</v>
      </c>
      <c r="C14" s="1">
        <v>52.433893818174759</v>
      </c>
      <c r="D14" s="1">
        <v>50.466796657176808</v>
      </c>
      <c r="E14" s="1">
        <v>47.204281035197369</v>
      </c>
      <c r="F14" s="1">
        <v>44.278629405721652</v>
      </c>
      <c r="G14" s="1">
        <v>40.912362077418521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9"/>
  <sheetViews>
    <sheetView workbookViewId="0">
      <selection activeCell="L13" sqref="L13"/>
    </sheetView>
  </sheetViews>
  <sheetFormatPr defaultColWidth="9.140625" defaultRowHeight="14.25" x14ac:dyDescent="0.2"/>
  <cols>
    <col min="1" max="1" width="9.140625" style="1"/>
    <col min="2" max="2" width="12.140625" style="1" bestFit="1" customWidth="1"/>
    <col min="3" max="16384" width="9.140625" style="1"/>
  </cols>
  <sheetData>
    <row r="1" spans="1:10" x14ac:dyDescent="0.2">
      <c r="A1" s="7" t="s">
        <v>320</v>
      </c>
    </row>
    <row r="2" spans="1:10" x14ac:dyDescent="0.2">
      <c r="A2" s="7"/>
    </row>
    <row r="3" spans="1:10" x14ac:dyDescent="0.2">
      <c r="A3" s="1" t="s">
        <v>321</v>
      </c>
    </row>
    <row r="4" spans="1:10" x14ac:dyDescent="0.2">
      <c r="A4" s="1" t="s">
        <v>243</v>
      </c>
    </row>
    <row r="6" spans="1:10" x14ac:dyDescent="0.2">
      <c r="B6" s="1" t="s">
        <v>244</v>
      </c>
    </row>
    <row r="7" spans="1:10" x14ac:dyDescent="0.2">
      <c r="A7" s="1" t="s">
        <v>245</v>
      </c>
      <c r="B7" s="1">
        <v>-0.3</v>
      </c>
      <c r="G7" s="15" t="s">
        <v>1</v>
      </c>
      <c r="H7" s="15"/>
      <c r="I7" s="15"/>
      <c r="J7" s="15" t="s">
        <v>1</v>
      </c>
    </row>
    <row r="8" spans="1:10" x14ac:dyDescent="0.2">
      <c r="A8" s="1" t="s">
        <v>246</v>
      </c>
      <c r="B8" s="1">
        <v>-0.65</v>
      </c>
    </row>
    <row r="9" spans="1:10" x14ac:dyDescent="0.2">
      <c r="A9" s="1" t="s">
        <v>247</v>
      </c>
      <c r="B9" s="1">
        <v>-1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EADC1D0C2E0146A7E6303CA70A2FAD" ma:contentTypeVersion="2" ma:contentTypeDescription="Create a new document." ma:contentTypeScope="" ma:versionID="dac5d41f9ff3cb8fd475f32427a4e270">
  <xsd:schema xmlns:xsd="http://www.w3.org/2001/XMLSchema" xmlns:xs="http://www.w3.org/2001/XMLSchema" xmlns:p="http://schemas.microsoft.com/office/2006/metadata/properties" xmlns:ns1="http://schemas.microsoft.com/sharepoint/v3/fields" targetNamespace="http://schemas.microsoft.com/office/2006/metadata/properties" ma:root="true" ma:fieldsID="06139375f9c5aff6e57cbfa3973c2ae5" ns1:_="">
    <xsd:import namespace="http://schemas.microsoft.com/sharepoint/v3/fields"/>
    <xsd:element name="properties">
      <xsd:complexType>
        <xsd:sequence>
          <xsd:element name="documentManagement">
            <xsd:complexType>
              <xsd:all>
                <xsd:element ref="ns1:_DCDateModif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4.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Props1.xml><?xml version="1.0" encoding="utf-8"?>
<ds:datastoreItem xmlns:ds="http://schemas.openxmlformats.org/officeDocument/2006/customXml" ds:itemID="{05A8D508-E0E3-4902-A8F9-299422B07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852198-5541-4AE3-A9A5-87216D36D9A1}">
  <ds:schemaRefs>
    <ds:schemaRef ds:uri="http://schemas.microsoft.com/sharepoint/v3/contenttype/forms"/>
  </ds:schemaRefs>
</ds:datastoreItem>
</file>

<file path=customXml/itemProps3.xml><?xml version="1.0" encoding="utf-8"?>
<ds:datastoreItem xmlns:ds="http://schemas.openxmlformats.org/officeDocument/2006/customXml" ds:itemID="{E79BBA1E-FA00-43E2-B0C1-8E7B46E016E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fields"/>
    <ds:schemaRef ds:uri="http://www.w3.org/XML/1998/namespace"/>
  </ds:schemaRefs>
</ds:datastoreItem>
</file>

<file path=customXml/itemProps4.xml><?xml version="1.0" encoding="utf-8"?>
<ds:datastoreItem xmlns:ds="http://schemas.openxmlformats.org/officeDocument/2006/customXml" ds:itemID="{3F01920A-E151-4B3E-A011-46DD5FC4B14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vt:i4>
      </vt:variant>
    </vt:vector>
  </HeadingPairs>
  <TitlesOfParts>
    <vt:vector size="43" baseType="lpstr">
      <vt:lpstr>Disclaimer</vt:lpstr>
      <vt:lpstr>Chart 68</vt:lpstr>
      <vt:lpstr>Chart 69</vt:lpstr>
      <vt:lpstr>Chart 70</vt:lpstr>
      <vt:lpstr>Chart 71</vt:lpstr>
      <vt:lpstr>Chart 72</vt:lpstr>
      <vt:lpstr>Chart 73</vt:lpstr>
      <vt:lpstr>Chart 74</vt:lpstr>
      <vt:lpstr>Chart 75</vt:lpstr>
      <vt:lpstr>Chart 76</vt:lpstr>
      <vt:lpstr>Chart 77</vt:lpstr>
      <vt:lpstr>Chart 78</vt:lpstr>
      <vt:lpstr>Chart 79</vt:lpstr>
      <vt:lpstr>Chart 80</vt:lpstr>
      <vt:lpstr>Chart 81</vt:lpstr>
      <vt:lpstr>Chart 82</vt:lpstr>
      <vt:lpstr>Chart 83</vt:lpstr>
      <vt:lpstr>Chart 84</vt:lpstr>
      <vt:lpstr>Chart 85</vt:lpstr>
      <vt:lpstr>Chart 86</vt:lpstr>
      <vt:lpstr>Chart 87</vt:lpstr>
      <vt:lpstr>Chart 88</vt:lpstr>
      <vt:lpstr>Chart 89</vt:lpstr>
      <vt:lpstr>Chart 90</vt:lpstr>
      <vt:lpstr>Chart 91</vt:lpstr>
      <vt:lpstr>Chart 92</vt:lpstr>
      <vt:lpstr>Chart 93</vt:lpstr>
      <vt:lpstr>Chart 94</vt:lpstr>
      <vt:lpstr>Chart 95</vt:lpstr>
      <vt:lpstr>Chart 96</vt:lpstr>
      <vt:lpstr>Chart 97</vt:lpstr>
      <vt:lpstr>Chart 98</vt:lpstr>
      <vt:lpstr>Chart 99</vt:lpstr>
      <vt:lpstr>Chart 100</vt:lpstr>
      <vt:lpstr>Chart 101</vt:lpstr>
      <vt:lpstr>Chart 102</vt:lpstr>
      <vt:lpstr>Chart 103</vt:lpstr>
      <vt:lpstr>Chart 104</vt:lpstr>
      <vt:lpstr>Chart 105</vt:lpstr>
      <vt:lpstr>Chart 106</vt:lpstr>
      <vt:lpstr>Chart 107</vt:lpstr>
      <vt:lpstr>'Chart 68'!RiskC01</vt:lpstr>
      <vt:lpstr>'Chart 73'!RiskC07</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Doyle, Stephen</dc:creator>
  <cp:keywords>Public</cp:keywords>
  <cp:lastModifiedBy>McGuinness, Lucia</cp:lastModifiedBy>
  <dcterms:created xsi:type="dcterms:W3CDTF">2019-11-20T15:52:12Z</dcterms:created>
  <dcterms:modified xsi:type="dcterms:W3CDTF">2020-11-24T16:19:51Z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26284549-d58a-4207-b293-a70d27da1010</vt:lpwstr>
  </property>
  <property fmtid="{D5CDD505-2E9C-101B-9397-08002B2CF9AE}" pid="3" name="bjSaver">
    <vt:lpwstr>mkB6JGqHxsedDGH9KRYVWqsLtHSqgM+0</vt:lpwstr>
  </property>
  <property fmtid="{D5CDD505-2E9C-101B-9397-08002B2CF9AE}" pid="4" name="ContentTypeId">
    <vt:lpwstr>0x01010013EADC1D0C2E0146A7E6303CA70A2FAD</vt:lpwstr>
  </property>
  <property fmtid="{D5CDD505-2E9C-101B-9397-08002B2CF9AE}" pid="5" name="{A44787D4-0540-4523-9961-78E4036D8C6D}">
    <vt:lpwstr>{30A94FD3-FEA1-4380-90C1-0DBFC7EE3480}</vt:lpwstr>
  </property>
  <property fmtid="{D5CDD505-2E9C-101B-9397-08002B2CF9AE}" pid="6" name="_AdHocReviewCycleID">
    <vt:i4>-1891193046</vt:i4>
  </property>
  <property fmtid="{D5CDD505-2E9C-101B-9397-08002B2CF9AE}" pid="7" name="_NewReviewCycle">
    <vt:lpwstr/>
  </property>
  <property fmtid="{D5CDD505-2E9C-101B-9397-08002B2CF9AE}" pid="8" name="_EmailSubject">
    <vt:lpwstr>FSR 2019:II</vt:lpwstr>
  </property>
  <property fmtid="{D5CDD505-2E9C-101B-9397-08002B2CF9AE}" pid="9" name="_AuthorEmail">
    <vt:lpwstr>caroline.gavin@centralbank.ie</vt:lpwstr>
  </property>
  <property fmtid="{D5CDD505-2E9C-101B-9397-08002B2CF9AE}" pid="10" name="_AuthorEmailDisplayName">
    <vt:lpwstr>Gavin, Caroline</vt:lpwstr>
  </property>
  <property fmtid="{D5CDD505-2E9C-101B-9397-08002B2CF9AE}" pid="11" name="_ReviewingToolsShownOnce">
    <vt:lpwstr/>
  </property>
  <property fmtid="{D5CDD505-2E9C-101B-9397-08002B2CF9AE}" pid="12"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3" name="bjDocumentLabelXML-0">
    <vt:lpwstr>ames.com/2008/01/sie/internal/label"&gt;&lt;element uid="33ed6465-8d2f-4fab-bbbc-787e2c148707" value="" /&gt;&lt;/sisl&gt;</vt:lpwstr>
  </property>
  <property fmtid="{D5CDD505-2E9C-101B-9397-08002B2CF9AE}" pid="14" name="bjDocumentSecurityLabel">
    <vt:lpwstr>Public</vt:lpwstr>
  </property>
  <property fmtid="{D5CDD505-2E9C-101B-9397-08002B2CF9AE}" pid="15" name="bjLeftHeaderLabel-first">
    <vt:lpwstr>&amp;"Times New Roman,Regular"&amp;12&amp;K000000Central Bank of Ireland - PUBLIC</vt:lpwstr>
  </property>
  <property fmtid="{D5CDD505-2E9C-101B-9397-08002B2CF9AE}" pid="16" name="bjLeftHeaderLabel-even">
    <vt:lpwstr>&amp;"Times New Roman,Regular"&amp;12&amp;K000000Central Bank of Ireland - PUBLIC</vt:lpwstr>
  </property>
  <property fmtid="{D5CDD505-2E9C-101B-9397-08002B2CF9AE}" pid="17" name="bjLeftHeaderLabel">
    <vt:lpwstr>&amp;"Times New Roman,Regular"&amp;12&amp;K000000Central Bank of Ireland - PUBLIC</vt:lpwstr>
  </property>
</Properties>
</file>