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 1a" sheetId="1" r:id="rId1"/>
    <sheet name="Figure 1b" sheetId="9" r:id="rId2"/>
    <sheet name="Figure 1c" sheetId="10" r:id="rId3"/>
    <sheet name="Figure 1d" sheetId="12" r:id="rId4"/>
    <sheet name="Figure 1e" sheetId="13" r:id="rId5"/>
    <sheet name="Figure 1f" sheetId="14" r:id="rId6"/>
    <sheet name="Figure 1g" sheetId="15" r:id="rId7"/>
    <sheet name="Figure 1h" sheetId="16" r:id="rId8"/>
    <sheet name="Figure 2" sheetId="11" r:id="rId9"/>
    <sheet name="Figure 3" sheetId="17" r:id="rId10"/>
    <sheet name="Figure 4" sheetId="18" r:id="rId11"/>
    <sheet name="Figure 5" sheetId="19" r:id="rId12"/>
    <sheet name="Figure 6" sheetId="20" r:id="rId13"/>
    <sheet name="Figure 7" sheetId="21" r:id="rId14"/>
    <sheet name="Figure 8" sheetId="22" r:id="rId15"/>
    <sheet name="Figure 9" sheetId="23" r:id="rId16"/>
    <sheet name="Figure 10" sheetId="24" r:id="rId17"/>
    <sheet name="Figure 11" sheetId="25" r:id="rId18"/>
    <sheet name="Figure 12" sheetId="8" r:id="rId19"/>
    <sheet name="Figure 13" sheetId="2" r:id="rId20"/>
    <sheet name="Figure 14" sheetId="3" r:id="rId21"/>
    <sheet name="Figure 15" sheetId="29" r:id="rId22"/>
    <sheet name="Figure 16" sheetId="5" r:id="rId23"/>
    <sheet name="Figure 17" sheetId="26" r:id="rId24"/>
    <sheet name="Figure 18" sheetId="27" r:id="rId25"/>
    <sheet name="Figure 19" sheetId="28" r:id="rId26"/>
    <sheet name="Figure 20" sheetId="6" r:id="rId27"/>
  </sheets>
  <externalReferences>
    <externalReference r:id="rId2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9" l="1"/>
  <c r="B10" i="29"/>
  <c r="D9" i="29"/>
  <c r="B9" i="29"/>
  <c r="D8" i="29"/>
  <c r="B8" i="29"/>
  <c r="D7" i="29"/>
  <c r="B7" i="29"/>
  <c r="D6" i="29"/>
  <c r="B6" i="29"/>
  <c r="D5" i="29"/>
  <c r="B5" i="29"/>
  <c r="D4" i="29"/>
  <c r="B4" i="29"/>
  <c r="B4" i="2" l="1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</calcChain>
</file>

<file path=xl/sharedStrings.xml><?xml version="1.0" encoding="utf-8"?>
<sst xmlns="http://schemas.openxmlformats.org/spreadsheetml/2006/main" count="695" uniqueCount="645">
  <si>
    <t>CPI excl. energy and food</t>
  </si>
  <si>
    <t>CPI</t>
  </si>
  <si>
    <t>1995 January</t>
  </si>
  <si>
    <t>1995 February</t>
  </si>
  <si>
    <t>1995 March</t>
  </si>
  <si>
    <t>1995 April</t>
  </si>
  <si>
    <t>1995 May</t>
  </si>
  <si>
    <t>1995 June</t>
  </si>
  <si>
    <t>1995 July</t>
  </si>
  <si>
    <t>1995 August</t>
  </si>
  <si>
    <t>1995 September</t>
  </si>
  <si>
    <t>1995 October</t>
  </si>
  <si>
    <t>1995 November</t>
  </si>
  <si>
    <t>1995 December</t>
  </si>
  <si>
    <t>1996 January</t>
  </si>
  <si>
    <t>1996 February</t>
  </si>
  <si>
    <t>Source: CSO</t>
  </si>
  <si>
    <t>1996 March</t>
  </si>
  <si>
    <t>1996 April</t>
  </si>
  <si>
    <t>1996 May</t>
  </si>
  <si>
    <t>1996 June</t>
  </si>
  <si>
    <t>1996 July</t>
  </si>
  <si>
    <t>1996 August</t>
  </si>
  <si>
    <t>1996 September</t>
  </si>
  <si>
    <t>1996 October</t>
  </si>
  <si>
    <t>1996 November</t>
  </si>
  <si>
    <t>1996 December</t>
  </si>
  <si>
    <t>1997 January</t>
  </si>
  <si>
    <t>1997 February</t>
  </si>
  <si>
    <t>1997 March</t>
  </si>
  <si>
    <t>1997 April</t>
  </si>
  <si>
    <t>1997 May</t>
  </si>
  <si>
    <t>1997 June</t>
  </si>
  <si>
    <t>1997 July</t>
  </si>
  <si>
    <t>1997 August</t>
  </si>
  <si>
    <t>1997 September</t>
  </si>
  <si>
    <t>1997 October</t>
  </si>
  <si>
    <t>1997 November</t>
  </si>
  <si>
    <t>1997 December</t>
  </si>
  <si>
    <t>1998 January</t>
  </si>
  <si>
    <t>1998 February</t>
  </si>
  <si>
    <t>1998 March</t>
  </si>
  <si>
    <t>1998 April</t>
  </si>
  <si>
    <t>1998 May</t>
  </si>
  <si>
    <t>1998 June</t>
  </si>
  <si>
    <t>1998 July</t>
  </si>
  <si>
    <t>1998 August</t>
  </si>
  <si>
    <t>1998 September</t>
  </si>
  <si>
    <t>1998 October</t>
  </si>
  <si>
    <t>1998 November</t>
  </si>
  <si>
    <t>1998 December</t>
  </si>
  <si>
    <t>1999 January</t>
  </si>
  <si>
    <t>1999 February</t>
  </si>
  <si>
    <t>1999 March</t>
  </si>
  <si>
    <t>1999 April</t>
  </si>
  <si>
    <t>1999 May</t>
  </si>
  <si>
    <t>1999 June</t>
  </si>
  <si>
    <t>1999 July</t>
  </si>
  <si>
    <t>1999 August</t>
  </si>
  <si>
    <t>1999 September</t>
  </si>
  <si>
    <t>1999 October</t>
  </si>
  <si>
    <t>1999 November</t>
  </si>
  <si>
    <t>1999 December</t>
  </si>
  <si>
    <t>2000 January</t>
  </si>
  <si>
    <t>2000 February</t>
  </si>
  <si>
    <t>2000 March</t>
  </si>
  <si>
    <t>2000 April</t>
  </si>
  <si>
    <t>2000 May</t>
  </si>
  <si>
    <t>2000 June</t>
  </si>
  <si>
    <t>2000 July</t>
  </si>
  <si>
    <t>2000 August</t>
  </si>
  <si>
    <t>2000 September</t>
  </si>
  <si>
    <t>2000 October</t>
  </si>
  <si>
    <t>2000 November</t>
  </si>
  <si>
    <t>2000 December</t>
  </si>
  <si>
    <t>2001 January</t>
  </si>
  <si>
    <t>2001 February</t>
  </si>
  <si>
    <t>2001 March</t>
  </si>
  <si>
    <t>2001 April</t>
  </si>
  <si>
    <t>2001 May</t>
  </si>
  <si>
    <t>2001 June</t>
  </si>
  <si>
    <t>2001 July</t>
  </si>
  <si>
    <t>2001 August</t>
  </si>
  <si>
    <t>2001 September</t>
  </si>
  <si>
    <t>2001 October</t>
  </si>
  <si>
    <t>2001 November</t>
  </si>
  <si>
    <t>2001 December</t>
  </si>
  <si>
    <t>2002 January</t>
  </si>
  <si>
    <t>2002 February</t>
  </si>
  <si>
    <t>2002 March</t>
  </si>
  <si>
    <t>2002 April</t>
  </si>
  <si>
    <t>2002 May</t>
  </si>
  <si>
    <t>2002 June</t>
  </si>
  <si>
    <t>2002 July</t>
  </si>
  <si>
    <t>2002 August</t>
  </si>
  <si>
    <t>2002 September</t>
  </si>
  <si>
    <t>2002 October</t>
  </si>
  <si>
    <t>2002 November</t>
  </si>
  <si>
    <t>2002 December</t>
  </si>
  <si>
    <t>2003 January</t>
  </si>
  <si>
    <t>2003 February</t>
  </si>
  <si>
    <t>2003 March</t>
  </si>
  <si>
    <t>2003 April</t>
  </si>
  <si>
    <t>2003 May</t>
  </si>
  <si>
    <t>2003 June</t>
  </si>
  <si>
    <t>2003 July</t>
  </si>
  <si>
    <t>2003 August</t>
  </si>
  <si>
    <t>2003 September</t>
  </si>
  <si>
    <t>2003 October</t>
  </si>
  <si>
    <t>2003 November</t>
  </si>
  <si>
    <t>2003 December</t>
  </si>
  <si>
    <t>2004 January</t>
  </si>
  <si>
    <t>2004 February</t>
  </si>
  <si>
    <t>2004 March</t>
  </si>
  <si>
    <t>2004 April</t>
  </si>
  <si>
    <t>2004 May</t>
  </si>
  <si>
    <t>2004 June</t>
  </si>
  <si>
    <t>2004 July</t>
  </si>
  <si>
    <t>2004 August</t>
  </si>
  <si>
    <t>2004 September</t>
  </si>
  <si>
    <t>2004 October</t>
  </si>
  <si>
    <t>2004 November</t>
  </si>
  <si>
    <t>2004 December</t>
  </si>
  <si>
    <t>2005 January</t>
  </si>
  <si>
    <t>2005 February</t>
  </si>
  <si>
    <t>2005 March</t>
  </si>
  <si>
    <t>2005 April</t>
  </si>
  <si>
    <t>2005 May</t>
  </si>
  <si>
    <t>2005 June</t>
  </si>
  <si>
    <t>2005 July</t>
  </si>
  <si>
    <t>2005 August</t>
  </si>
  <si>
    <t>2005 September</t>
  </si>
  <si>
    <t>2005 October</t>
  </si>
  <si>
    <t>2005 November</t>
  </si>
  <si>
    <t>2005 December</t>
  </si>
  <si>
    <t>2006 January</t>
  </si>
  <si>
    <t>2006 February</t>
  </si>
  <si>
    <t>2006 March</t>
  </si>
  <si>
    <t>2006 April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</si>
  <si>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</si>
  <si>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</si>
  <si>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</si>
  <si>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</si>
  <si>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</si>
  <si>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</si>
  <si>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</si>
  <si>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</si>
  <si>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2007 January</t>
  </si>
  <si>
    <t>2007 February</t>
  </si>
  <si>
    <t>2007 March</t>
  </si>
  <si>
    <t>2007 April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</si>
  <si>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</si>
  <si>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</si>
  <si>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</si>
  <si>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</si>
  <si>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</si>
  <si>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</si>
  <si>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</si>
  <si>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</si>
  <si>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2008 January</t>
  </si>
  <si>
    <t>2008 February</t>
  </si>
  <si>
    <t>2008 March</t>
  </si>
  <si>
    <t>2008 April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</si>
  <si>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</si>
  <si>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</si>
  <si>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</si>
  <si>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</si>
  <si>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</si>
  <si>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</si>
  <si>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</si>
  <si>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</si>
  <si>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2009 January</t>
  </si>
  <si>
    <t>2009 February</t>
  </si>
  <si>
    <t>2009 March</t>
  </si>
  <si>
    <t>2009 April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</si>
  <si>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</si>
  <si>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</si>
  <si>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</si>
  <si>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</si>
  <si>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</si>
  <si>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</si>
  <si>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</si>
  <si>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</si>
  <si>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2010 January</t>
  </si>
  <si>
    <t>2010 February</t>
  </si>
  <si>
    <t>2010 March</t>
  </si>
  <si>
    <t>2010 April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</si>
  <si>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</si>
  <si>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</si>
  <si>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</si>
  <si>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</si>
  <si>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</si>
  <si>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</si>
  <si>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</si>
  <si>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</si>
  <si>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2011 January</t>
  </si>
  <si>
    <t>2011 February</t>
  </si>
  <si>
    <t>2011 March</t>
  </si>
  <si>
    <t>2011 April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</si>
  <si>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</si>
  <si>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</si>
  <si>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</si>
  <si>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</si>
  <si>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</si>
  <si>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</si>
  <si>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</si>
  <si>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</si>
  <si>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2012 January</t>
  </si>
  <si>
    <t>2012 February</t>
  </si>
  <si>
    <t>2012 March</t>
  </si>
  <si>
    <t>2012 April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</si>
  <si>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</si>
  <si>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</si>
  <si>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</si>
  <si>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</si>
  <si>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</si>
  <si>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</si>
  <si>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</si>
  <si>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</si>
  <si>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2013 January</t>
  </si>
  <si>
    <t>2013 February</t>
  </si>
  <si>
    <t>2013 March</t>
  </si>
  <si>
    <t>2013 April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</si>
  <si>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</si>
  <si>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</si>
  <si>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</si>
  <si>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</si>
  <si>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</si>
  <si>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</si>
  <si>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</si>
  <si>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</si>
  <si>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2014 January</t>
  </si>
  <si>
    <t>2014 February</t>
  </si>
  <si>
    <t>2014 March</t>
  </si>
  <si>
    <t>2014 April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</si>
  <si>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</si>
  <si>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</si>
  <si>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</si>
  <si>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</si>
  <si>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</si>
  <si>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</si>
  <si>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</si>
  <si>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</si>
  <si>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2015 January</t>
  </si>
  <si>
    <t>2015 February</t>
  </si>
  <si>
    <t>2015 March</t>
  </si>
  <si>
    <t>2015 April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</si>
  <si>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</si>
  <si>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</si>
  <si>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</si>
  <si>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</si>
  <si>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</si>
  <si>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</si>
  <si>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</si>
  <si>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</si>
  <si>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2016 January</t>
  </si>
  <si>
    <t>2016 February</t>
  </si>
  <si>
    <t>2016 March</t>
  </si>
  <si>
    <t>2016 April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</si>
  <si>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</si>
  <si>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</si>
  <si>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</si>
  <si>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</si>
  <si>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</si>
  <si>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</si>
  <si>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</si>
  <si>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</si>
  <si>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2017 January</t>
  </si>
  <si>
    <t>2017 February</t>
  </si>
  <si>
    <t>2017 March</t>
  </si>
  <si>
    <t>2017 April</t>
  </si>
  <si>
    <t>2017 May</t>
  </si>
  <si>
    <t>2017 June</t>
  </si>
  <si>
    <t>2017 July</t>
  </si>
  <si>
    <t>2017 August</t>
  </si>
  <si>
    <t>2017 September</t>
  </si>
  <si>
    <t>2017 October</t>
  </si>
  <si>
    <t>2017 November</t>
  </si>
  <si>
    <t>2017 December</t>
  </si>
  <si>
    <t>2018 January</t>
  </si>
  <si>
    <t>2018 February</t>
  </si>
  <si>
    <t>2018 March</t>
  </si>
  <si>
    <t>2018 April</t>
  </si>
  <si>
    <t>2018 May</t>
  </si>
  <si>
    <t>2018 June</t>
  </si>
  <si>
    <t>2018 July</t>
  </si>
  <si>
    <t>2018 August</t>
  </si>
  <si>
    <t>2018 September</t>
  </si>
  <si>
    <t>2018 October</t>
  </si>
  <si>
    <t>2018 November</t>
  </si>
  <si>
    <t>2018 December</t>
  </si>
  <si>
    <t>2019 January</t>
  </si>
  <si>
    <t>2019 February</t>
  </si>
  <si>
    <t>2019 March</t>
  </si>
  <si>
    <t>2019 April</t>
  </si>
  <si>
    <t>2019 May</t>
  </si>
  <si>
    <t>2019 June</t>
  </si>
  <si>
    <t>2019 July</t>
  </si>
  <si>
    <t>2019 August</t>
  </si>
  <si>
    <t>2019 September</t>
  </si>
  <si>
    <t>2019 October</t>
  </si>
  <si>
    <t>2019 November</t>
  </si>
  <si>
    <t>2019 December</t>
  </si>
  <si>
    <t>2020 January</t>
  </si>
  <si>
    <t>2020 February</t>
  </si>
  <si>
    <t>2020 March</t>
  </si>
  <si>
    <t>2020 April</t>
  </si>
  <si>
    <t>2020 May</t>
  </si>
  <si>
    <t>2020 June</t>
  </si>
  <si>
    <t>2020 July</t>
  </si>
  <si>
    <t>2020 August</t>
  </si>
  <si>
    <t>2020 September</t>
  </si>
  <si>
    <t>2020 October</t>
  </si>
  <si>
    <t>2020 November</t>
  </si>
  <si>
    <t>2020 December</t>
  </si>
  <si>
    <t>2021 January</t>
  </si>
  <si>
    <t>2021 February</t>
  </si>
  <si>
    <t>2021 March</t>
  </si>
  <si>
    <t>2021 April</t>
  </si>
  <si>
    <t>2021 May</t>
  </si>
  <si>
    <t>2021 June</t>
  </si>
  <si>
    <t>2021 July</t>
  </si>
  <si>
    <t>2021 August</t>
  </si>
  <si>
    <t>2021 September</t>
  </si>
  <si>
    <t>2021 October</t>
  </si>
  <si>
    <t>2021 November</t>
  </si>
  <si>
    <t>2021 December</t>
  </si>
  <si>
    <t>2022 January</t>
  </si>
  <si>
    <t>2022 February</t>
  </si>
  <si>
    <t>2022 March</t>
  </si>
  <si>
    <t>2022 April</t>
  </si>
  <si>
    <t>2022 May</t>
  </si>
  <si>
    <t>2022 June</t>
  </si>
  <si>
    <t>2022 July</t>
  </si>
  <si>
    <t>2022 August</t>
  </si>
  <si>
    <t>2022 September</t>
  </si>
  <si>
    <t>2022 October</t>
  </si>
  <si>
    <t>2022 November</t>
  </si>
  <si>
    <t>2022 December</t>
  </si>
  <si>
    <t>2023 January</t>
  </si>
  <si>
    <t>2023 February</t>
  </si>
  <si>
    <t>2023 March</t>
  </si>
  <si>
    <t>2023 April</t>
  </si>
  <si>
    <t>2023 May</t>
  </si>
  <si>
    <t>Unemployment</t>
  </si>
  <si>
    <t>Average</t>
  </si>
  <si>
    <t>Source: Ameco</t>
  </si>
  <si>
    <t>Vacancy rate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</si>
  <si>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</si>
  <si>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</si>
  <si>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</si>
  <si>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</si>
  <si>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</si>
  <si>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</si>
  <si>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</si>
  <si>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</si>
  <si>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</si>
  <si>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</si>
  <si>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</si>
  <si>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</si>
  <si>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</si>
  <si>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</si>
  <si>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</si>
  <si>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</si>
  <si>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</si>
  <si>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</si>
  <si>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</si>
  <si>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</si>
  <si>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</si>
  <si>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</si>
  <si>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</si>
  <si>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</si>
  <si>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</si>
  <si>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</si>
  <si>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</si>
  <si>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</si>
  <si>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</si>
  <si>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</si>
  <si>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</si>
  <si>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</si>
  <si>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</si>
  <si>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</si>
  <si>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</si>
  <si>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</si>
  <si>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</si>
  <si>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</si>
  <si>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</si>
  <si>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</si>
  <si>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</si>
  <si>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</si>
  <si>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</si>
  <si>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</si>
  <si>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</si>
  <si>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</si>
  <si>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</si>
  <si>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</si>
  <si>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</si>
  <si>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</si>
  <si>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</si>
  <si>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</si>
  <si>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</si>
  <si>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</si>
  <si>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</si>
  <si>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</si>
  <si>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</si>
  <si>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</si>
  <si>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</si>
  <si>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</si>
  <si>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</si>
  <si>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Net migration</t>
  </si>
  <si>
    <t>Emigration</t>
  </si>
  <si>
    <t>Immigration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</si>
  <si>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</si>
  <si>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</si>
  <si>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</si>
  <si>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</si>
  <si>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</si>
  <si>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</si>
  <si>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</si>
  <si>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</si>
  <si>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</si>
  <si>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</si>
  <si>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</si>
  <si>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</si>
  <si>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</si>
  <si>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</si>
  <si>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</si>
  <si>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</si>
  <si>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</si>
  <si>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</si>
  <si>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</si>
  <si>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</si>
  <si>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</si>
  <si>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</si>
  <si>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</si>
  <si>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</si>
  <si>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</si>
  <si>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</si>
  <si>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</si>
  <si>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</si>
  <si>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</si>
  <si>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</si>
  <si>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</si>
  <si>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</si>
  <si>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</si>
  <si>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</si>
  <si>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</si>
  <si>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</si>
  <si>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CA* as % of GNI*</t>
  </si>
  <si>
    <t>HH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</si>
  <si>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</si>
  <si>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</si>
  <si>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</si>
  <si>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</si>
  <si>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</si>
  <si>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</si>
  <si>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</si>
  <si>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</si>
  <si>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</si>
  <si>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</si>
  <si>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</si>
  <si>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</si>
  <si>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</si>
  <si>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</si>
  <si>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Source: Central Bank of Ireland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</si>
  <si>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</si>
  <si>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</si>
  <si>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</si>
  <si>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</si>
  <si>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</si>
  <si>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</si>
  <si>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</si>
  <si>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</si>
  <si>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</si>
  <si>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</si>
  <si>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</si>
  <si>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</si>
  <si>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</si>
  <si>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</si>
  <si>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</si>
  <si>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</si>
  <si>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</si>
  <si>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</si>
  <si>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</si>
  <si>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</si>
  <si>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</si>
  <si>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</si>
  <si>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</si>
  <si>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</si>
  <si>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</si>
  <si>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</si>
  <si>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</si>
  <si>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</si>
  <si>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</si>
  <si>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</si>
  <si>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</si>
  <si>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</si>
  <si>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</si>
  <si>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</si>
  <si>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</si>
  <si>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</si>
  <si>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</si>
  <si>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</si>
  <si>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</si>
  <si>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</si>
  <si>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</si>
  <si>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</si>
  <si>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</si>
  <si>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</si>
  <si>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</si>
  <si>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</si>
  <si>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</si>
  <si>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</si>
  <si>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</si>
  <si>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</si>
  <si>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</si>
  <si>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</si>
  <si>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</si>
  <si>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</si>
  <si>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</si>
  <si>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</si>
  <si>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</si>
  <si>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</si>
  <si>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</si>
  <si>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</si>
  <si>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</si>
  <si>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</si>
  <si>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</si>
  <si>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</si>
  <si>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</si>
  <si>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</si>
  <si>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Growth in Compensation per Employee</t>
  </si>
  <si>
    <t>Source: CSO, Central Bank of Ireland</t>
  </si>
  <si>
    <t>2023f</t>
  </si>
  <si>
    <t>2024f</t>
  </si>
  <si>
    <t>2025f</t>
  </si>
  <si>
    <t>Output gap (SPU, April 2023)</t>
  </si>
  <si>
    <t>Output gap (Budget 2023, October 2022)</t>
  </si>
  <si>
    <t>Source: Department of Finance</t>
  </si>
  <si>
    <t>Figure 2: Contributions to growth in Exchequer Tax Receipts</t>
  </si>
  <si>
    <t>IT</t>
  </si>
  <si>
    <t>CT</t>
  </si>
  <si>
    <t>VAT</t>
  </si>
  <si>
    <t>EX</t>
  </si>
  <si>
    <t>OTH</t>
  </si>
  <si>
    <t>TOT</t>
  </si>
  <si>
    <t>Figure 3: Contributions to growth in Government revenue, 2019 - 2022</t>
  </si>
  <si>
    <t>IE</t>
  </si>
  <si>
    <t>EA</t>
  </si>
  <si>
    <t>Indirect tax</t>
  </si>
  <si>
    <t>Direct tax</t>
  </si>
  <si>
    <t>Social contributions</t>
  </si>
  <si>
    <t>Other</t>
  </si>
  <si>
    <t>Total</t>
  </si>
  <si>
    <t>Source: Eurostat</t>
  </si>
  <si>
    <t>Figure 4: Corporation Tax Outturn and overperformance (€bn)</t>
  </si>
  <si>
    <t>Outturn €bn</t>
  </si>
  <si>
    <t>Excess CT (% GNI*)</t>
  </si>
  <si>
    <t>Figure 5: Actual and Estimated Corporation Tax</t>
  </si>
  <si>
    <t>Actual CT</t>
  </si>
  <si>
    <t>GNI*</t>
  </si>
  <si>
    <t>OECD</t>
  </si>
  <si>
    <t>Source: Central Bank calculations</t>
  </si>
  <si>
    <t>Figure 6: Growth in general government Revenue excluding excessive CT (2019 -2022)</t>
  </si>
  <si>
    <t>IE - Ex CT</t>
  </si>
  <si>
    <t>Source: Eurostat, Central Bank calculations</t>
  </si>
  <si>
    <t>Figure 7: Growth in Exchequer Tax revenue (2019 - 2022)</t>
  </si>
  <si>
    <t>Growth</t>
  </si>
  <si>
    <t xml:space="preserve">Figure 8: Factors driving change in expenditure
</t>
  </si>
  <si>
    <t>Core Primary</t>
  </si>
  <si>
    <t>Non Core</t>
  </si>
  <si>
    <t>Interest</t>
  </si>
  <si>
    <t>Source: Department of Finance, Central Bank calculations</t>
  </si>
  <si>
    <t xml:space="preserve">Figure 9: Core Exchequer Expenditure Growth
</t>
  </si>
  <si>
    <t>SPU 2023</t>
  </si>
  <si>
    <t>Avg 2018-22</t>
  </si>
  <si>
    <t>Exp Rule</t>
  </si>
  <si>
    <t>Source: CSO, Department of Finance</t>
  </si>
  <si>
    <t>Figure 10: Headline and Underlying GGB</t>
  </si>
  <si>
    <t>CBI GGB</t>
  </si>
  <si>
    <t xml:space="preserve">CBI Underlying </t>
  </si>
  <si>
    <t>Source: Central Bank of Ireland QB2-2023</t>
  </si>
  <si>
    <t>Figure 11:  Change in Budget Balances in SPU</t>
  </si>
  <si>
    <t>TOTAL</t>
  </si>
  <si>
    <t>Headline GGB</t>
  </si>
  <si>
    <t>Underlying GGB</t>
  </si>
  <si>
    <t>Structural PB</t>
  </si>
  <si>
    <t>Source: Stability Programme Update 2023</t>
  </si>
  <si>
    <t>Figure 12: Historical and projected (assumed) exchequer spending growth, 2015-2026</t>
  </si>
  <si>
    <t>Avg 2018 - 2022</t>
  </si>
  <si>
    <t>CBI Scenario</t>
  </si>
  <si>
    <t>Source: Author's calculations</t>
  </si>
  <si>
    <t>Figure 13: Macroeconomic impact of higher than planned government expenditure, deviations from baseline</t>
  </si>
  <si>
    <t>Domestic Demand</t>
  </si>
  <si>
    <t>Inflation</t>
  </si>
  <si>
    <t>Debt-financed</t>
  </si>
  <si>
    <t>Revenue-financed</t>
  </si>
  <si>
    <t>Figure 14: Fiscal impact of higher than planned government expenditure</t>
  </si>
  <si>
    <t>BCI Baseline</t>
  </si>
  <si>
    <t>Figure 15: Macroeconomic impact of income tax cut, deviations from baseline</t>
  </si>
  <si>
    <t>Tax cut</t>
  </si>
  <si>
    <t>Figure 16: Fiscal impact of income tax cut</t>
  </si>
  <si>
    <t>Figure 17: Projected Old Age Dependency Ratio, EU and Ireland</t>
  </si>
  <si>
    <t>2023</t>
  </si>
  <si>
    <t>2025</t>
  </si>
  <si>
    <t>2030</t>
  </si>
  <si>
    <t>2035</t>
  </si>
  <si>
    <t>2040</t>
  </si>
  <si>
    <t>2045</t>
  </si>
  <si>
    <t>2050</t>
  </si>
  <si>
    <t>2055</t>
  </si>
  <si>
    <t>2060</t>
  </si>
  <si>
    <t>2065</t>
  </si>
  <si>
    <t>2070</t>
  </si>
  <si>
    <t>2075</t>
  </si>
  <si>
    <t>2080</t>
  </si>
  <si>
    <t>2085</t>
  </si>
  <si>
    <t>2090</t>
  </si>
  <si>
    <t>2095</t>
  </si>
  <si>
    <t>2100</t>
  </si>
  <si>
    <t xml:space="preserve">European Union </t>
  </si>
  <si>
    <t>Ireland</t>
  </si>
  <si>
    <t>Source: Eurostat Population Projections 2023 (europop2023).</t>
  </si>
  <si>
    <t>Figure 18: Revision to modified investment deflator since 2021</t>
  </si>
  <si>
    <t>2022(f)</t>
  </si>
  <si>
    <t>2023(f)</t>
  </si>
  <si>
    <t>2024(f)</t>
  </si>
  <si>
    <t>2025(f)</t>
  </si>
  <si>
    <t>Modified Investment Deflator June 2023</t>
  </si>
  <si>
    <t xml:space="preserve">Modified Investment Deflator June 2021 </t>
  </si>
  <si>
    <t xml:space="preserve">Note: Figures taken from internal projection exercises </t>
  </si>
  <si>
    <t>(BMPE)</t>
  </si>
  <si>
    <t>Figure 19: Revision to real public investment since 2021 (€m)</t>
  </si>
  <si>
    <t>Real investment Projection '23</t>
  </si>
  <si>
    <t>Real investment Projection '21</t>
  </si>
  <si>
    <t>Source: Department of Finance SPUs, CSO, Central Bank calculations</t>
  </si>
  <si>
    <t>Figure 20: Effect of an increase in public investment financed by debt and budget-neutral financing</t>
  </si>
  <si>
    <t>Period</t>
  </si>
  <si>
    <t>Output</t>
  </si>
  <si>
    <t>Public debt</t>
  </si>
  <si>
    <t>Excess/Temporary</t>
  </si>
  <si>
    <t>Tax cut (Debt financed)</t>
  </si>
  <si>
    <t>Expenditure increase (Debt financed)</t>
  </si>
  <si>
    <t>Histori Output Share</t>
  </si>
  <si>
    <t>Historic Revenue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</si>
</sst>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Lato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2"/>
    <xf numFmtId="165" fontId="4" fillId="0" borderId="0" xfId="1" applyNumberFormat="1" applyFont="1"/>
    <xf numFmtId="2" fontId="4" fillId="0" borderId="0" xfId="2" applyNumberFormat="1"/>
    <xf numFmtId="165" fontId="4" fillId="0" borderId="0" xfId="2" applyNumberFormat="1"/>
    <xf numFmtId="165" fontId="0" fillId="0" borderId="0" xfId="1" applyNumberFormat="1" applyFont="1"/>
    <xf numFmtId="1" fontId="4" fillId="0" borderId="0" xfId="2" applyNumberFormat="1"/>
    <xf numFmtId="165" fontId="1" fillId="0" borderId="0" xfId="1" applyNumberFormat="1"/>
    <xf numFmtId="0" fontId="5" fillId="0" borderId="0" xfId="2" applyFont="1"/>
    <xf numFmtId="2" fontId="0" fillId="0" borderId="0" xfId="0" applyNumberFormat="1"/>
    <xf numFmtId="0" fontId="6" fillId="0" borderId="0" xfId="2" applyFont="1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0" xfId="3" applyFon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</cellXfs>
  <cellStyles count="5">
    <cellStyle name="Normal" xfId="0" builtinId="0"/>
    <cellStyle name="Normal 2" xfId="2"/>
    <cellStyle name="Normal 3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37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png"/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gi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11</xdr:col>
      <xdr:colOff>164818</xdr:colOff>
      <xdr:row>12</xdr:row>
      <xdr:rowOff>152545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762000"/>
          <a:ext cx="2603218" cy="16765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8</xdr:col>
      <xdr:colOff>335520</xdr:colOff>
      <xdr:row>13</xdr:row>
      <xdr:rowOff>21503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2773920" cy="192650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4</xdr:row>
      <xdr:rowOff>85725</xdr:rowOff>
    </xdr:from>
    <xdr:to>
      <xdr:col>16</xdr:col>
      <xdr:colOff>423153</xdr:colOff>
      <xdr:row>13</xdr:row>
      <xdr:rowOff>35577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847725"/>
          <a:ext cx="2804403" cy="16643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10</xdr:row>
      <xdr:rowOff>95250</xdr:rowOff>
    </xdr:from>
    <xdr:to>
      <xdr:col>7</xdr:col>
      <xdr:colOff>327903</xdr:colOff>
      <xdr:row>20</xdr:row>
      <xdr:rowOff>183815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000250"/>
          <a:ext cx="2804403" cy="19935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</xdr:row>
      <xdr:rowOff>180975</xdr:rowOff>
    </xdr:from>
    <xdr:to>
      <xdr:col>10</xdr:col>
      <xdr:colOff>442203</xdr:colOff>
      <xdr:row>12</xdr:row>
      <xdr:rowOff>66847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371475"/>
          <a:ext cx="2804403" cy="19813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3</xdr:row>
      <xdr:rowOff>28575</xdr:rowOff>
    </xdr:from>
    <xdr:to>
      <xdr:col>12</xdr:col>
      <xdr:colOff>115672</xdr:colOff>
      <xdr:row>13</xdr:row>
      <xdr:rowOff>92754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600075"/>
          <a:ext cx="2639797" cy="19691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6</xdr:row>
      <xdr:rowOff>161925</xdr:rowOff>
    </xdr:from>
    <xdr:to>
      <xdr:col>14</xdr:col>
      <xdr:colOff>308853</xdr:colOff>
      <xdr:row>18</xdr:row>
      <xdr:rowOff>21903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50" y="1304925"/>
          <a:ext cx="2804403" cy="214597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6</xdr:row>
      <xdr:rowOff>9525</xdr:rowOff>
    </xdr:from>
    <xdr:to>
      <xdr:col>12</xdr:col>
      <xdr:colOff>232653</xdr:colOff>
      <xdr:row>17</xdr:row>
      <xdr:rowOff>60003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1152525"/>
          <a:ext cx="2804403" cy="214597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8</xdr:row>
      <xdr:rowOff>38100</xdr:rowOff>
    </xdr:from>
    <xdr:to>
      <xdr:col>7</xdr:col>
      <xdr:colOff>379704</xdr:colOff>
      <xdr:row>17</xdr:row>
      <xdr:rowOff>85497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1562100"/>
          <a:ext cx="2627604" cy="176189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2</xdr:row>
      <xdr:rowOff>9525</xdr:rowOff>
    </xdr:from>
    <xdr:to>
      <xdr:col>11</xdr:col>
      <xdr:colOff>332079</xdr:colOff>
      <xdr:row>11</xdr:row>
      <xdr:rowOff>56922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3675" y="390525"/>
          <a:ext cx="2627604" cy="176189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238134</xdr:colOff>
      <xdr:row>21</xdr:row>
      <xdr:rowOff>122129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0"/>
          <a:ext cx="4505334" cy="2408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12</xdr:col>
      <xdr:colOff>207493</xdr:colOff>
      <xdr:row>11</xdr:row>
      <xdr:rowOff>140352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571500"/>
          <a:ext cx="2645893" cy="166435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12</xdr:row>
      <xdr:rowOff>42333</xdr:rowOff>
    </xdr:from>
    <xdr:to>
      <xdr:col>4</xdr:col>
      <xdr:colOff>353214</xdr:colOff>
      <xdr:row>24</xdr:row>
      <xdr:rowOff>170558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6" y="2328333"/>
          <a:ext cx="2755631" cy="2414225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550333</xdr:colOff>
      <xdr:row>12</xdr:row>
      <xdr:rowOff>10584</xdr:rowOff>
    </xdr:from>
    <xdr:to>
      <xdr:col>9</xdr:col>
      <xdr:colOff>157542</xdr:colOff>
      <xdr:row>24</xdr:row>
      <xdr:rowOff>138809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66" y="2296584"/>
          <a:ext cx="2676376" cy="24142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555625</xdr:colOff>
      <xdr:row>6</xdr:row>
      <xdr:rowOff>95250</xdr:rowOff>
    </xdr:from>
    <xdr:to>
      <xdr:col>7</xdr:col>
      <xdr:colOff>369269</xdr:colOff>
      <xdr:row>25</xdr:row>
      <xdr:rowOff>124063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5" y="1000125"/>
          <a:ext cx="5322269" cy="274343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10</xdr:row>
      <xdr:rowOff>15875</xdr:rowOff>
    </xdr:from>
    <xdr:to>
      <xdr:col>4</xdr:col>
      <xdr:colOff>526127</xdr:colOff>
      <xdr:row>23</xdr:row>
      <xdr:rowOff>99917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920875"/>
          <a:ext cx="2542252" cy="2560542"/>
        </a:xfrm>
        <a:prstGeom prst="rect">
          <a:avLst/>
        </a:prstGeom>
      </xdr:spPr>
    </xdr:pic>
    <xdr:clientData/>
  </xdr:twoCellAnchor>
  <xdr:twoCellAnchor editAs="oneCell">
    <xdr:from>
      <xdr:col>4</xdr:col>
      <xdr:colOff>492125</xdr:colOff>
      <xdr:row>10</xdr:row>
      <xdr:rowOff>142875</xdr:rowOff>
    </xdr:from>
    <xdr:to>
      <xdr:col>8</xdr:col>
      <xdr:colOff>548219</xdr:colOff>
      <xdr:row>24</xdr:row>
      <xdr:rowOff>48610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2047875"/>
          <a:ext cx="2469094" cy="257273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6</xdr:col>
      <xdr:colOff>427567</xdr:colOff>
      <xdr:row>25</xdr:row>
      <xdr:rowOff>28813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4875"/>
          <a:ext cx="5371042" cy="274343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5</xdr:row>
      <xdr:rowOff>66675</xdr:rowOff>
    </xdr:from>
    <xdr:to>
      <xdr:col>15</xdr:col>
      <xdr:colOff>26730</xdr:colOff>
      <xdr:row>19</xdr:row>
      <xdr:rowOff>143113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1019175"/>
          <a:ext cx="5084505" cy="27434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2</xdr:row>
      <xdr:rowOff>161925</xdr:rowOff>
    </xdr:from>
    <xdr:to>
      <xdr:col>12</xdr:col>
      <xdr:colOff>533400</xdr:colOff>
      <xdr:row>16</xdr:row>
      <xdr:rowOff>104140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542925"/>
          <a:ext cx="2819400" cy="2609215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1</xdr:row>
      <xdr:rowOff>19050</xdr:rowOff>
    </xdr:from>
    <xdr:to>
      <xdr:col>13</xdr:col>
      <xdr:colOff>238125</xdr:colOff>
      <xdr:row>13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209550"/>
          <a:ext cx="2857500" cy="2343150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11</xdr:col>
      <xdr:colOff>694416</xdr:colOff>
      <xdr:row>16</xdr:row>
      <xdr:rowOff>41366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0" y="571500"/>
          <a:ext cx="2694666" cy="251786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15</xdr:col>
      <xdr:colOff>473433</xdr:colOff>
      <xdr:row>16</xdr:row>
      <xdr:rowOff>41366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0" y="571500"/>
          <a:ext cx="2664183" cy="251786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11</xdr:col>
      <xdr:colOff>474941</xdr:colOff>
      <xdr:row>31</xdr:row>
      <xdr:rowOff>41366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0" y="3429000"/>
          <a:ext cx="2475191" cy="2517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12</xdr:col>
      <xdr:colOff>207493</xdr:colOff>
      <xdr:row>11</xdr:row>
      <xdr:rowOff>123570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762000"/>
          <a:ext cx="2645893" cy="145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12</xdr:col>
      <xdr:colOff>207493</xdr:colOff>
      <xdr:row>11</xdr:row>
      <xdr:rowOff>160149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762000"/>
          <a:ext cx="2645893" cy="14936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12</xdr:col>
      <xdr:colOff>207493</xdr:colOff>
      <xdr:row>12</xdr:row>
      <xdr:rowOff>152545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762000"/>
          <a:ext cx="2645893" cy="1676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14</xdr:col>
      <xdr:colOff>207493</xdr:colOff>
      <xdr:row>13</xdr:row>
      <xdr:rowOff>61097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952500"/>
          <a:ext cx="2645893" cy="15850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2</xdr:row>
      <xdr:rowOff>161925</xdr:rowOff>
    </xdr:from>
    <xdr:to>
      <xdr:col>7</xdr:col>
      <xdr:colOff>464668</xdr:colOff>
      <xdr:row>12</xdr:row>
      <xdr:rowOff>159042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5" y="542925"/>
          <a:ext cx="2645893" cy="19021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12</xdr:col>
      <xdr:colOff>579329</xdr:colOff>
      <xdr:row>12</xdr:row>
      <xdr:rowOff>169327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571500"/>
          <a:ext cx="2408129" cy="18838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14</xdr:col>
      <xdr:colOff>426968</xdr:colOff>
      <xdr:row>13</xdr:row>
      <xdr:rowOff>45889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571500"/>
          <a:ext cx="2865368" cy="19508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Walsh\2023\Fiscal\QB%20Fiscal\QB%20Article%20Final%20Sims%2031052023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ck"/>
      <sheetName val="Scaling the shock"/>
      <sheetName val="GG Balance Chart"/>
      <sheetName val="Debt financed"/>
      <sheetName val="Balanced budget"/>
      <sheetName val="Tax Cut"/>
      <sheetName val="Charts"/>
      <sheetName val="Charts (Tax)"/>
      <sheetName val="Tax Cut (New)"/>
      <sheetName val="Charts (Tax) (2)"/>
    </sheetNames>
    <sheetDataSet>
      <sheetData sheetId="0"/>
      <sheetData sheetId="1"/>
      <sheetData sheetId="2"/>
      <sheetData sheetId="3">
        <row r="2">
          <cell r="G2">
            <v>0.57079324283402999</v>
          </cell>
          <cell r="K2">
            <v>0.14340800000000001</v>
          </cell>
        </row>
        <row r="3">
          <cell r="G3">
            <v>1.45891220569157</v>
          </cell>
          <cell r="K3">
            <v>0.31955574999999897</v>
          </cell>
        </row>
        <row r="4">
          <cell r="G4">
            <v>2.3056381044276999</v>
          </cell>
          <cell r="K4">
            <v>0.346868749999999</v>
          </cell>
        </row>
        <row r="5">
          <cell r="G5">
            <v>2.49181799152259</v>
          </cell>
          <cell r="K5">
            <v>0.16547799999999999</v>
          </cell>
        </row>
        <row r="6">
          <cell r="G6">
            <v>2.32139834304841</v>
          </cell>
          <cell r="K6">
            <v>-6.1680999999999798E-2</v>
          </cell>
        </row>
        <row r="7">
          <cell r="G7">
            <v>2.1483229065204998</v>
          </cell>
          <cell r="K7">
            <v>-0.13864224999999999</v>
          </cell>
        </row>
        <row r="8">
          <cell r="G8">
            <v>2.0099848688392701</v>
          </cell>
          <cell r="K8">
            <v>-0.14255200000000001</v>
          </cell>
        </row>
      </sheetData>
      <sheetData sheetId="4">
        <row r="2">
          <cell r="I2">
            <v>0.34284761721771401</v>
          </cell>
          <cell r="M2">
            <v>0.122952249999999</v>
          </cell>
        </row>
        <row r="3">
          <cell r="I3">
            <v>0.80879386703274303</v>
          </cell>
          <cell r="M3">
            <v>0.26248274999999899</v>
          </cell>
        </row>
        <row r="4">
          <cell r="I4">
            <v>1.2207251656104801</v>
          </cell>
          <cell r="M4">
            <v>0.29193574999999999</v>
          </cell>
        </row>
        <row r="5">
          <cell r="I5">
            <v>1.2434606663577401</v>
          </cell>
          <cell r="M5">
            <v>0.148118</v>
          </cell>
        </row>
        <row r="6">
          <cell r="I6">
            <v>1.1357693107432301</v>
          </cell>
          <cell r="M6">
            <v>-3.1815749999999997E-2</v>
          </cell>
        </row>
        <row r="7">
          <cell r="I7">
            <v>1.0558396652389599</v>
          </cell>
          <cell r="M7">
            <v>-9.9393749999999906E-2</v>
          </cell>
        </row>
        <row r="8">
          <cell r="I8">
            <v>0.99029399453451605</v>
          </cell>
          <cell r="M8">
            <v>-0.11020099999999999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42"/>
  <sheetViews>
    <sheetView tabSelected="1" workbookViewId="0">
      <selection activeCell="I25" sqref="I25"/>
    </sheetView>
  </sheetViews>
  <sheetFormatPr defaultRowHeight="15" x14ac:dyDescent="0.25"/>
  <cols>
    <col min="2" max="2" width="23.7109375" bestFit="1" customWidth="1"/>
  </cols>
  <sheetData>
    <row r="1" spans="1:8" x14ac:dyDescent="0.25">
      <c r="B1" t="s">
        <v>0</v>
      </c>
      <c r="C1" t="s">
        <v>1</v>
      </c>
    </row>
    <row r="2" spans="1:8" x14ac:dyDescent="0.25">
      <c r="A2" t="s">
        <v>2</v>
      </c>
      <c r="B2">
        <v>2.4</v>
      </c>
      <c r="C2">
        <v>2.5</v>
      </c>
    </row>
    <row r="3" spans="1:8" x14ac:dyDescent="0.25">
      <c r="A3" t="s">
        <v>3</v>
      </c>
      <c r="B3">
        <v>2.4</v>
      </c>
      <c r="C3">
        <v>2.5</v>
      </c>
    </row>
    <row r="4" spans="1:8" x14ac:dyDescent="0.25">
      <c r="A4" t="s">
        <v>4</v>
      </c>
      <c r="B4">
        <v>2.4</v>
      </c>
      <c r="C4">
        <v>2.5</v>
      </c>
    </row>
    <row r="5" spans="1:8" x14ac:dyDescent="0.25">
      <c r="A5" t="s">
        <v>5</v>
      </c>
      <c r="B5">
        <v>3</v>
      </c>
      <c r="C5">
        <v>2.7</v>
      </c>
    </row>
    <row r="6" spans="1:8" x14ac:dyDescent="0.25">
      <c r="A6" t="s">
        <v>6</v>
      </c>
      <c r="B6">
        <v>3</v>
      </c>
      <c r="C6">
        <v>2.7</v>
      </c>
    </row>
    <row r="7" spans="1:8" x14ac:dyDescent="0.25">
      <c r="A7" t="s">
        <v>7</v>
      </c>
      <c r="B7">
        <v>3</v>
      </c>
      <c r="C7">
        <v>2.7</v>
      </c>
    </row>
    <row r="8" spans="1:8" x14ac:dyDescent="0.25">
      <c r="A8" t="s">
        <v>8</v>
      </c>
      <c r="B8">
        <v>2.7</v>
      </c>
      <c r="C8">
        <v>2.5</v>
      </c>
    </row>
    <row r="9" spans="1:8" x14ac:dyDescent="0.25">
      <c r="A9" t="s">
        <v>9</v>
      </c>
      <c r="B9">
        <v>2.7</v>
      </c>
      <c r="C9">
        <v>2.5</v>
      </c>
    </row>
    <row r="10" spans="1:8" x14ac:dyDescent="0.25">
      <c r="A10" t="s">
        <v>10</v>
      </c>
      <c r="B10">
        <v>2.7</v>
      </c>
      <c r="C10">
        <v>2.5</v>
      </c>
    </row>
    <row r="11" spans="1:8" x14ac:dyDescent="0.25">
      <c r="A11" t="s">
        <v>11</v>
      </c>
      <c r="B11">
        <v>2.5</v>
      </c>
      <c r="C11">
        <v>2.2999999999999998</v>
      </c>
    </row>
    <row r="12" spans="1:8" x14ac:dyDescent="0.25">
      <c r="A12" t="s">
        <v>12</v>
      </c>
      <c r="B12">
        <v>2.5</v>
      </c>
      <c r="C12">
        <v>2.2999999999999998</v>
      </c>
    </row>
    <row r="13" spans="1:8" x14ac:dyDescent="0.25">
      <c r="A13" t="s">
        <v>13</v>
      </c>
      <c r="B13">
        <v>2.5</v>
      </c>
      <c r="C13">
        <v>2.2999999999999998</v>
      </c>
    </row>
    <row r="14" spans="1:8" x14ac:dyDescent="0.25">
      <c r="A14" t="s">
        <v>14</v>
      </c>
      <c r="B14">
        <v>2.2999999999999998</v>
      </c>
      <c r="C14">
        <v>2.1</v>
      </c>
    </row>
    <row r="15" spans="1:8" x14ac:dyDescent="0.25">
      <c r="A15" t="s">
        <v>15</v>
      </c>
      <c r="B15">
        <v>2.2999999999999998</v>
      </c>
      <c r="C15">
        <v>2.1</v>
      </c>
      <c r="H15" t="s">
        <v>16</v>
      </c>
    </row>
    <row r="16" spans="1:8" x14ac:dyDescent="0.25">
      <c r="A16" t="s">
        <v>17</v>
      </c>
      <c r="B16">
        <v>2.2999999999999998</v>
      </c>
      <c r="C16">
        <v>2.1</v>
      </c>
    </row>
    <row r="17" spans="1:3" x14ac:dyDescent="0.25">
      <c r="A17" t="s">
        <v>18</v>
      </c>
      <c r="B17">
        <v>1.2</v>
      </c>
      <c r="C17">
        <v>1.5</v>
      </c>
    </row>
    <row r="18" spans="1:3" x14ac:dyDescent="0.25">
      <c r="A18" t="s">
        <v>19</v>
      </c>
      <c r="B18">
        <v>1.2</v>
      </c>
      <c r="C18">
        <v>1.5</v>
      </c>
    </row>
    <row r="19" spans="1:3" x14ac:dyDescent="0.25">
      <c r="A19" t="s">
        <v>20</v>
      </c>
      <c r="B19">
        <v>1.2</v>
      </c>
      <c r="C19">
        <v>1.5</v>
      </c>
    </row>
    <row r="20" spans="1:3" x14ac:dyDescent="0.25">
      <c r="A20" t="s">
        <v>21</v>
      </c>
      <c r="B20">
        <v>1.2</v>
      </c>
      <c r="C20">
        <v>1.4</v>
      </c>
    </row>
    <row r="21" spans="1:3" x14ac:dyDescent="0.25">
      <c r="A21" t="s">
        <v>22</v>
      </c>
      <c r="B21">
        <v>1.2</v>
      </c>
      <c r="C21">
        <v>1.4</v>
      </c>
    </row>
    <row r="22" spans="1:3" x14ac:dyDescent="0.25">
      <c r="A22" t="s">
        <v>23</v>
      </c>
      <c r="B22">
        <v>1.2</v>
      </c>
      <c r="C22">
        <v>1.4</v>
      </c>
    </row>
    <row r="23" spans="1:3" x14ac:dyDescent="0.25">
      <c r="A23" t="s">
        <v>24</v>
      </c>
      <c r="B23">
        <v>1.6</v>
      </c>
      <c r="C23">
        <v>1.9</v>
      </c>
    </row>
    <row r="24" spans="1:3" x14ac:dyDescent="0.25">
      <c r="A24" t="s">
        <v>25</v>
      </c>
      <c r="B24">
        <v>1.6</v>
      </c>
      <c r="C24">
        <v>1.9</v>
      </c>
    </row>
    <row r="25" spans="1:3" x14ac:dyDescent="0.25">
      <c r="A25" t="s">
        <v>26</v>
      </c>
      <c r="B25">
        <v>1.6</v>
      </c>
      <c r="C25">
        <v>1.9</v>
      </c>
    </row>
    <row r="26" spans="1:3" x14ac:dyDescent="0.25">
      <c r="A26" t="s">
        <v>27</v>
      </c>
      <c r="B26">
        <v>0.6</v>
      </c>
      <c r="C26">
        <v>0.9</v>
      </c>
    </row>
    <row r="27" spans="1:3" x14ac:dyDescent="0.25">
      <c r="A27" t="s">
        <v>28</v>
      </c>
      <c r="B27">
        <v>1.2</v>
      </c>
      <c r="C27">
        <v>1.5</v>
      </c>
    </row>
    <row r="28" spans="1:3" x14ac:dyDescent="0.25">
      <c r="A28" t="s">
        <v>29</v>
      </c>
      <c r="B28">
        <v>1.3</v>
      </c>
      <c r="C28">
        <v>1.6</v>
      </c>
    </row>
    <row r="29" spans="1:3" x14ac:dyDescent="0.25">
      <c r="A29" t="s">
        <v>30</v>
      </c>
      <c r="B29">
        <v>1.4</v>
      </c>
      <c r="C29">
        <v>1.4</v>
      </c>
    </row>
    <row r="30" spans="1:3" x14ac:dyDescent="0.25">
      <c r="A30" t="s">
        <v>31</v>
      </c>
      <c r="B30">
        <v>1.7</v>
      </c>
      <c r="C30">
        <v>1.5</v>
      </c>
    </row>
    <row r="31" spans="1:3" x14ac:dyDescent="0.25">
      <c r="A31" t="s">
        <v>32</v>
      </c>
      <c r="B31">
        <v>1.9</v>
      </c>
      <c r="C31">
        <v>1.8</v>
      </c>
    </row>
    <row r="32" spans="1:3" x14ac:dyDescent="0.25">
      <c r="A32" t="s">
        <v>33</v>
      </c>
      <c r="B32">
        <v>0.8</v>
      </c>
      <c r="C32">
        <v>1.2</v>
      </c>
    </row>
    <row r="33" spans="1:3" x14ac:dyDescent="0.25">
      <c r="A33" t="s">
        <v>34</v>
      </c>
      <c r="B33">
        <v>0.8</v>
      </c>
      <c r="C33">
        <v>1</v>
      </c>
    </row>
    <row r="34" spans="1:3" x14ac:dyDescent="0.25">
      <c r="A34" t="s">
        <v>35</v>
      </c>
      <c r="B34">
        <v>1.3</v>
      </c>
      <c r="C34">
        <v>1.5</v>
      </c>
    </row>
    <row r="35" spans="1:3" x14ac:dyDescent="0.25">
      <c r="A35" t="s">
        <v>36</v>
      </c>
      <c r="B35">
        <v>1.2</v>
      </c>
      <c r="C35">
        <v>1.2</v>
      </c>
    </row>
    <row r="36" spans="1:3" x14ac:dyDescent="0.25">
      <c r="A36" t="s">
        <v>37</v>
      </c>
      <c r="B36">
        <v>1.6</v>
      </c>
      <c r="C36">
        <v>1.6</v>
      </c>
    </row>
    <row r="37" spans="1:3" x14ac:dyDescent="0.25">
      <c r="A37" t="s">
        <v>38</v>
      </c>
      <c r="B37">
        <v>1.9</v>
      </c>
      <c r="C37">
        <v>1.9</v>
      </c>
    </row>
    <row r="38" spans="1:3" x14ac:dyDescent="0.25">
      <c r="A38" t="s">
        <v>39</v>
      </c>
      <c r="B38">
        <v>1.8</v>
      </c>
      <c r="C38">
        <v>1.8</v>
      </c>
    </row>
    <row r="39" spans="1:3" x14ac:dyDescent="0.25">
      <c r="A39" t="s">
        <v>40</v>
      </c>
      <c r="B39">
        <v>1.8</v>
      </c>
      <c r="C39">
        <v>1.7</v>
      </c>
    </row>
    <row r="40" spans="1:3" x14ac:dyDescent="0.25">
      <c r="A40" t="s">
        <v>41</v>
      </c>
      <c r="B40">
        <v>2.2000000000000002</v>
      </c>
      <c r="C40">
        <v>2.1</v>
      </c>
    </row>
    <row r="41" spans="1:3" x14ac:dyDescent="0.25">
      <c r="A41" t="s">
        <v>42</v>
      </c>
      <c r="B41">
        <v>2.5</v>
      </c>
      <c r="C41">
        <v>2.5</v>
      </c>
    </row>
    <row r="42" spans="1:3" x14ac:dyDescent="0.25">
      <c r="A42" t="s">
        <v>43</v>
      </c>
      <c r="B42">
        <v>2.5</v>
      </c>
      <c r="C42">
        <v>2.7</v>
      </c>
    </row>
    <row r="43" spans="1:3" x14ac:dyDescent="0.25">
      <c r="A43" t="s">
        <v>44</v>
      </c>
      <c r="B43">
        <v>2.7</v>
      </c>
      <c r="C43">
        <v>2.9</v>
      </c>
    </row>
    <row r="44" spans="1:3" x14ac:dyDescent="0.25">
      <c r="A44" t="s">
        <v>45</v>
      </c>
      <c r="B44">
        <v>2.7</v>
      </c>
      <c r="C44">
        <v>2.7</v>
      </c>
    </row>
    <row r="45" spans="1:3" x14ac:dyDescent="0.25">
      <c r="A45" t="s">
        <v>46</v>
      </c>
      <c r="B45">
        <v>3.2</v>
      </c>
      <c r="C45">
        <v>3.2</v>
      </c>
    </row>
    <row r="46" spans="1:3" x14ac:dyDescent="0.25">
      <c r="A46" t="s">
        <v>47</v>
      </c>
      <c r="B46">
        <v>3.3</v>
      </c>
      <c r="C46">
        <v>3</v>
      </c>
    </row>
    <row r="47" spans="1:3" x14ac:dyDescent="0.25">
      <c r="A47" t="s">
        <v>48</v>
      </c>
      <c r="B47">
        <v>3.1</v>
      </c>
      <c r="C47">
        <v>2.9</v>
      </c>
    </row>
    <row r="48" spans="1:3" x14ac:dyDescent="0.25">
      <c r="A48" t="s">
        <v>49</v>
      </c>
      <c r="B48">
        <v>2.4</v>
      </c>
      <c r="C48">
        <v>2.1</v>
      </c>
    </row>
    <row r="49" spans="1:3" x14ac:dyDescent="0.25">
      <c r="A49" t="s">
        <v>50</v>
      </c>
      <c r="B49">
        <v>1.8</v>
      </c>
      <c r="C49">
        <v>1.7</v>
      </c>
    </row>
    <row r="50" spans="1:3" x14ac:dyDescent="0.25">
      <c r="A50" t="s">
        <v>51</v>
      </c>
      <c r="B50">
        <v>1.6</v>
      </c>
      <c r="C50">
        <v>1.5</v>
      </c>
    </row>
    <row r="51" spans="1:3" x14ac:dyDescent="0.25">
      <c r="A51" t="s">
        <v>52</v>
      </c>
      <c r="B51">
        <v>1.6</v>
      </c>
      <c r="C51">
        <v>1.6</v>
      </c>
    </row>
    <row r="52" spans="1:3" x14ac:dyDescent="0.25">
      <c r="A52" t="s">
        <v>53</v>
      </c>
      <c r="B52">
        <v>1.4</v>
      </c>
      <c r="C52">
        <v>1.4</v>
      </c>
    </row>
    <row r="53" spans="1:3" x14ac:dyDescent="0.25">
      <c r="A53" t="s">
        <v>54</v>
      </c>
      <c r="B53">
        <v>1.4</v>
      </c>
      <c r="C53">
        <v>1.4</v>
      </c>
    </row>
    <row r="54" spans="1:3" x14ac:dyDescent="0.25">
      <c r="A54" t="s">
        <v>55</v>
      </c>
      <c r="B54">
        <v>1.5</v>
      </c>
      <c r="C54">
        <v>1.5</v>
      </c>
    </row>
    <row r="55" spans="1:3" x14ac:dyDescent="0.25">
      <c r="A55" t="s">
        <v>56</v>
      </c>
      <c r="B55">
        <v>1.3</v>
      </c>
      <c r="C55">
        <v>1.3</v>
      </c>
    </row>
    <row r="56" spans="1:3" x14ac:dyDescent="0.25">
      <c r="A56" t="s">
        <v>57</v>
      </c>
      <c r="B56">
        <v>1.3</v>
      </c>
      <c r="C56">
        <v>1.2</v>
      </c>
    </row>
    <row r="57" spans="1:3" x14ac:dyDescent="0.25">
      <c r="A57" t="s">
        <v>58</v>
      </c>
      <c r="B57">
        <v>1.4</v>
      </c>
      <c r="C57">
        <v>1.4</v>
      </c>
    </row>
    <row r="58" spans="1:3" x14ac:dyDescent="0.25">
      <c r="A58" t="s">
        <v>59</v>
      </c>
      <c r="B58">
        <v>1.2</v>
      </c>
      <c r="C58">
        <v>1.5</v>
      </c>
    </row>
    <row r="59" spans="1:3" x14ac:dyDescent="0.25">
      <c r="A59" t="s">
        <v>60</v>
      </c>
      <c r="B59">
        <v>1.1000000000000001</v>
      </c>
      <c r="C59">
        <v>1.5</v>
      </c>
    </row>
    <row r="60" spans="1:3" x14ac:dyDescent="0.25">
      <c r="A60" t="s">
        <v>61</v>
      </c>
      <c r="B60">
        <v>1.4</v>
      </c>
      <c r="C60">
        <v>2.1</v>
      </c>
    </row>
    <row r="61" spans="1:3" x14ac:dyDescent="0.25">
      <c r="A61" t="s">
        <v>62</v>
      </c>
      <c r="B61">
        <v>3</v>
      </c>
      <c r="C61">
        <v>3.4</v>
      </c>
    </row>
    <row r="62" spans="1:3" x14ac:dyDescent="0.25">
      <c r="A62" t="s">
        <v>63</v>
      </c>
      <c r="B62">
        <v>3.5</v>
      </c>
      <c r="C62">
        <v>4</v>
      </c>
    </row>
    <row r="63" spans="1:3" x14ac:dyDescent="0.25">
      <c r="A63" t="s">
        <v>64</v>
      </c>
      <c r="B63">
        <v>3.9</v>
      </c>
      <c r="C63">
        <v>4.3</v>
      </c>
    </row>
    <row r="64" spans="1:3" x14ac:dyDescent="0.25">
      <c r="A64" t="s">
        <v>65</v>
      </c>
      <c r="B64">
        <v>4.2</v>
      </c>
      <c r="C64">
        <v>4.5999999999999996</v>
      </c>
    </row>
    <row r="65" spans="1:3" x14ac:dyDescent="0.25">
      <c r="A65" t="s">
        <v>66</v>
      </c>
      <c r="B65">
        <v>4.5</v>
      </c>
      <c r="C65">
        <v>4.9000000000000004</v>
      </c>
    </row>
    <row r="66" spans="1:3" x14ac:dyDescent="0.25">
      <c r="A66" t="s">
        <v>67</v>
      </c>
      <c r="B66">
        <v>4.9000000000000004</v>
      </c>
      <c r="C66">
        <v>5.2</v>
      </c>
    </row>
    <row r="67" spans="1:3" x14ac:dyDescent="0.25">
      <c r="A67" t="s">
        <v>68</v>
      </c>
      <c r="B67">
        <v>5.2</v>
      </c>
      <c r="C67">
        <v>5.5</v>
      </c>
    </row>
    <row r="68" spans="1:3" x14ac:dyDescent="0.25">
      <c r="A68" t="s">
        <v>69</v>
      </c>
      <c r="B68">
        <v>5.6</v>
      </c>
      <c r="C68">
        <v>6.2</v>
      </c>
    </row>
    <row r="69" spans="1:3" x14ac:dyDescent="0.25">
      <c r="A69" t="s">
        <v>70</v>
      </c>
      <c r="B69">
        <v>5.5</v>
      </c>
      <c r="C69">
        <v>6.2</v>
      </c>
    </row>
    <row r="70" spans="1:3" x14ac:dyDescent="0.25">
      <c r="A70" t="s">
        <v>71</v>
      </c>
      <c r="B70">
        <v>5.6</v>
      </c>
      <c r="C70">
        <v>6.2</v>
      </c>
    </row>
    <row r="71" spans="1:3" x14ac:dyDescent="0.25">
      <c r="A71" t="s">
        <v>72</v>
      </c>
      <c r="B71">
        <v>6</v>
      </c>
      <c r="C71">
        <v>6.8</v>
      </c>
    </row>
    <row r="72" spans="1:3" x14ac:dyDescent="0.25">
      <c r="A72" t="s">
        <v>73</v>
      </c>
      <c r="B72">
        <v>6.4</v>
      </c>
      <c r="C72">
        <v>7</v>
      </c>
    </row>
    <row r="73" spans="1:3" x14ac:dyDescent="0.25">
      <c r="A73" t="s">
        <v>74</v>
      </c>
      <c r="B73">
        <v>5.4</v>
      </c>
      <c r="C73">
        <v>5.9</v>
      </c>
    </row>
    <row r="74" spans="1:3" x14ac:dyDescent="0.25">
      <c r="A74" t="s">
        <v>75</v>
      </c>
      <c r="B74">
        <v>5.2</v>
      </c>
      <c r="C74">
        <v>5.2</v>
      </c>
    </row>
    <row r="75" spans="1:3" x14ac:dyDescent="0.25">
      <c r="A75" t="s">
        <v>76</v>
      </c>
      <c r="B75">
        <v>5.7</v>
      </c>
      <c r="C75">
        <v>5.3</v>
      </c>
    </row>
    <row r="76" spans="1:3" x14ac:dyDescent="0.25">
      <c r="A76" t="s">
        <v>77</v>
      </c>
      <c r="B76">
        <v>5.6</v>
      </c>
      <c r="C76">
        <v>5.4</v>
      </c>
    </row>
    <row r="77" spans="1:3" x14ac:dyDescent="0.25">
      <c r="A77" t="s">
        <v>78</v>
      </c>
      <c r="B77">
        <v>5.7</v>
      </c>
      <c r="C77">
        <v>5.6</v>
      </c>
    </row>
    <row r="78" spans="1:3" x14ac:dyDescent="0.25">
      <c r="A78" t="s">
        <v>79</v>
      </c>
      <c r="B78">
        <v>5.4</v>
      </c>
      <c r="C78">
        <v>5.4</v>
      </c>
    </row>
    <row r="79" spans="1:3" x14ac:dyDescent="0.25">
      <c r="A79" t="s">
        <v>80</v>
      </c>
      <c r="B79">
        <v>5.2</v>
      </c>
      <c r="C79">
        <v>5.3</v>
      </c>
    </row>
    <row r="80" spans="1:3" x14ac:dyDescent="0.25">
      <c r="A80" t="s">
        <v>81</v>
      </c>
      <c r="B80">
        <v>5</v>
      </c>
      <c r="C80">
        <v>4.8</v>
      </c>
    </row>
    <row r="81" spans="1:3" x14ac:dyDescent="0.25">
      <c r="A81" t="s">
        <v>82</v>
      </c>
      <c r="B81">
        <v>5.2</v>
      </c>
      <c r="C81">
        <v>4.5999999999999996</v>
      </c>
    </row>
    <row r="82" spans="1:3" x14ac:dyDescent="0.25">
      <c r="A82" t="s">
        <v>83</v>
      </c>
      <c r="B82">
        <v>5.4</v>
      </c>
      <c r="C82">
        <v>4.5999999999999996</v>
      </c>
    </row>
    <row r="83" spans="1:3" x14ac:dyDescent="0.25">
      <c r="A83" t="s">
        <v>84</v>
      </c>
      <c r="B83">
        <v>5.2</v>
      </c>
      <c r="C83">
        <v>4.3</v>
      </c>
    </row>
    <row r="84" spans="1:3" x14ac:dyDescent="0.25">
      <c r="A84" t="s">
        <v>85</v>
      </c>
      <c r="B84">
        <v>5.0999999999999996</v>
      </c>
      <c r="C84">
        <v>3.8</v>
      </c>
    </row>
    <row r="85" spans="1:3" x14ac:dyDescent="0.25">
      <c r="A85" t="s">
        <v>86</v>
      </c>
      <c r="B85">
        <v>5.0999999999999996</v>
      </c>
      <c r="C85">
        <v>4.2</v>
      </c>
    </row>
    <row r="86" spans="1:3" x14ac:dyDescent="0.25">
      <c r="A86" t="s">
        <v>87</v>
      </c>
      <c r="B86">
        <v>5.4</v>
      </c>
      <c r="C86">
        <v>4.9000000000000004</v>
      </c>
    </row>
    <row r="87" spans="1:3" x14ac:dyDescent="0.25">
      <c r="A87" t="s">
        <v>88</v>
      </c>
      <c r="B87">
        <v>4.7</v>
      </c>
      <c r="C87">
        <v>4.7</v>
      </c>
    </row>
    <row r="88" spans="1:3" x14ac:dyDescent="0.25">
      <c r="A88" t="s">
        <v>89</v>
      </c>
      <c r="B88">
        <v>5.0999999999999996</v>
      </c>
      <c r="C88">
        <v>4.8</v>
      </c>
    </row>
    <row r="89" spans="1:3" x14ac:dyDescent="0.25">
      <c r="A89" t="s">
        <v>90</v>
      </c>
      <c r="B89">
        <v>5.0999999999999996</v>
      </c>
      <c r="C89">
        <v>4.8</v>
      </c>
    </row>
    <row r="90" spans="1:3" x14ac:dyDescent="0.25">
      <c r="A90" t="s">
        <v>91</v>
      </c>
      <c r="B90">
        <v>5</v>
      </c>
      <c r="C90">
        <v>4.7</v>
      </c>
    </row>
    <row r="91" spans="1:3" x14ac:dyDescent="0.25">
      <c r="A91" t="s">
        <v>92</v>
      </c>
      <c r="B91">
        <v>5</v>
      </c>
      <c r="C91">
        <v>4.4000000000000004</v>
      </c>
    </row>
    <row r="92" spans="1:3" x14ac:dyDescent="0.25">
      <c r="A92" t="s">
        <v>93</v>
      </c>
      <c r="B92">
        <v>4.8</v>
      </c>
      <c r="C92">
        <v>4.2</v>
      </c>
    </row>
    <row r="93" spans="1:3" x14ac:dyDescent="0.25">
      <c r="A93" t="s">
        <v>94</v>
      </c>
      <c r="B93">
        <v>4.9000000000000004</v>
      </c>
      <c r="C93">
        <v>4.5</v>
      </c>
    </row>
    <row r="94" spans="1:3" x14ac:dyDescent="0.25">
      <c r="A94" t="s">
        <v>95</v>
      </c>
      <c r="B94">
        <v>4.7</v>
      </c>
      <c r="C94">
        <v>4.5</v>
      </c>
    </row>
    <row r="95" spans="1:3" x14ac:dyDescent="0.25">
      <c r="A95" t="s">
        <v>96</v>
      </c>
      <c r="B95">
        <v>4.9000000000000004</v>
      </c>
      <c r="C95">
        <v>4.5999999999999996</v>
      </c>
    </row>
    <row r="96" spans="1:3" x14ac:dyDescent="0.25">
      <c r="A96" t="s">
        <v>97</v>
      </c>
      <c r="B96">
        <v>4.7</v>
      </c>
      <c r="C96">
        <v>4.8</v>
      </c>
    </row>
    <row r="97" spans="1:3" x14ac:dyDescent="0.25">
      <c r="A97" t="s">
        <v>98</v>
      </c>
      <c r="B97">
        <v>5.2</v>
      </c>
      <c r="C97">
        <v>5</v>
      </c>
    </row>
    <row r="98" spans="1:3" x14ac:dyDescent="0.25">
      <c r="A98" t="s">
        <v>99</v>
      </c>
      <c r="B98">
        <v>5</v>
      </c>
      <c r="C98">
        <v>4.8</v>
      </c>
    </row>
    <row r="99" spans="1:3" x14ac:dyDescent="0.25">
      <c r="A99" t="s">
        <v>100</v>
      </c>
      <c r="B99">
        <v>5.3</v>
      </c>
      <c r="C99">
        <v>5.0999999999999996</v>
      </c>
    </row>
    <row r="100" spans="1:3" x14ac:dyDescent="0.25">
      <c r="A100" t="s">
        <v>101</v>
      </c>
      <c r="B100">
        <v>4.8</v>
      </c>
      <c r="C100">
        <v>4.9000000000000004</v>
      </c>
    </row>
    <row r="101" spans="1:3" x14ac:dyDescent="0.25">
      <c r="A101" t="s">
        <v>102</v>
      </c>
      <c r="B101">
        <v>4.3</v>
      </c>
      <c r="C101">
        <v>4.3</v>
      </c>
    </row>
    <row r="102" spans="1:3" x14ac:dyDescent="0.25">
      <c r="A102" t="s">
        <v>103</v>
      </c>
      <c r="B102">
        <v>4</v>
      </c>
      <c r="C102">
        <v>3.7</v>
      </c>
    </row>
    <row r="103" spans="1:3" x14ac:dyDescent="0.25">
      <c r="A103" t="s">
        <v>104</v>
      </c>
      <c r="B103">
        <v>4</v>
      </c>
      <c r="C103">
        <v>3.5</v>
      </c>
    </row>
    <row r="104" spans="1:3" x14ac:dyDescent="0.25">
      <c r="A104" t="s">
        <v>105</v>
      </c>
      <c r="B104">
        <v>3.5</v>
      </c>
      <c r="C104">
        <v>3.1</v>
      </c>
    </row>
    <row r="105" spans="1:3" x14ac:dyDescent="0.25">
      <c r="A105" t="s">
        <v>106</v>
      </c>
      <c r="B105">
        <v>3.5</v>
      </c>
      <c r="C105">
        <v>3.2</v>
      </c>
    </row>
    <row r="106" spans="1:3" x14ac:dyDescent="0.25">
      <c r="A106" t="s">
        <v>107</v>
      </c>
      <c r="B106">
        <v>3.1</v>
      </c>
      <c r="C106">
        <v>2.9</v>
      </c>
    </row>
    <row r="107" spans="1:3" x14ac:dyDescent="0.25">
      <c r="A107" t="s">
        <v>108</v>
      </c>
      <c r="B107">
        <v>2.6</v>
      </c>
      <c r="C107">
        <v>2.2999999999999998</v>
      </c>
    </row>
    <row r="108" spans="1:3" x14ac:dyDescent="0.25">
      <c r="A108" t="s">
        <v>109</v>
      </c>
      <c r="B108">
        <v>2.5</v>
      </c>
      <c r="C108">
        <v>2.2000000000000002</v>
      </c>
    </row>
    <row r="109" spans="1:3" x14ac:dyDescent="0.25">
      <c r="A109" t="s">
        <v>110</v>
      </c>
      <c r="B109">
        <v>1.9</v>
      </c>
      <c r="C109">
        <v>1.9</v>
      </c>
    </row>
    <row r="110" spans="1:3" x14ac:dyDescent="0.25">
      <c r="A110" t="s">
        <v>111</v>
      </c>
      <c r="B110">
        <v>1.8</v>
      </c>
      <c r="C110">
        <v>1.8</v>
      </c>
    </row>
    <row r="111" spans="1:3" x14ac:dyDescent="0.25">
      <c r="A111" t="s">
        <v>112</v>
      </c>
      <c r="B111">
        <v>1.8</v>
      </c>
      <c r="C111">
        <v>1.7</v>
      </c>
    </row>
    <row r="112" spans="1:3" x14ac:dyDescent="0.25">
      <c r="A112" t="s">
        <v>113</v>
      </c>
      <c r="B112">
        <v>1.7</v>
      </c>
      <c r="C112">
        <v>1.3</v>
      </c>
    </row>
    <row r="113" spans="1:3" x14ac:dyDescent="0.25">
      <c r="A113" t="s">
        <v>114</v>
      </c>
      <c r="B113">
        <v>1.7</v>
      </c>
      <c r="C113">
        <v>1.4</v>
      </c>
    </row>
    <row r="114" spans="1:3" x14ac:dyDescent="0.25">
      <c r="A114" t="s">
        <v>115</v>
      </c>
      <c r="B114">
        <v>1.6</v>
      </c>
      <c r="C114">
        <v>1.7</v>
      </c>
    </row>
    <row r="115" spans="1:3" x14ac:dyDescent="0.25">
      <c r="A115" t="s">
        <v>116</v>
      </c>
      <c r="B115">
        <v>1.7</v>
      </c>
      <c r="C115">
        <v>2.2999999999999998</v>
      </c>
    </row>
    <row r="116" spans="1:3" x14ac:dyDescent="0.25">
      <c r="A116" t="s">
        <v>117</v>
      </c>
      <c r="B116">
        <v>2.4</v>
      </c>
      <c r="C116">
        <v>2.7</v>
      </c>
    </row>
    <row r="117" spans="1:3" x14ac:dyDescent="0.25">
      <c r="A117" t="s">
        <v>118</v>
      </c>
      <c r="B117">
        <v>2.2000000000000002</v>
      </c>
      <c r="C117">
        <v>2.6</v>
      </c>
    </row>
    <row r="118" spans="1:3" x14ac:dyDescent="0.25">
      <c r="A118" t="s">
        <v>119</v>
      </c>
      <c r="B118">
        <v>2.2000000000000002</v>
      </c>
      <c r="C118">
        <v>2.5</v>
      </c>
    </row>
    <row r="119" spans="1:3" x14ac:dyDescent="0.25">
      <c r="A119" t="s">
        <v>120</v>
      </c>
      <c r="B119">
        <v>2.2000000000000002</v>
      </c>
      <c r="C119">
        <v>2.7</v>
      </c>
    </row>
    <row r="120" spans="1:3" x14ac:dyDescent="0.25">
      <c r="A120" t="s">
        <v>121</v>
      </c>
      <c r="B120">
        <v>2.2000000000000002</v>
      </c>
      <c r="C120">
        <v>2.9</v>
      </c>
    </row>
    <row r="121" spans="1:3" x14ac:dyDescent="0.25">
      <c r="A121" t="s">
        <v>122</v>
      </c>
      <c r="B121">
        <v>2.1</v>
      </c>
      <c r="C121">
        <v>2.6</v>
      </c>
    </row>
    <row r="122" spans="1:3" x14ac:dyDescent="0.25">
      <c r="A122" t="s">
        <v>123</v>
      </c>
      <c r="B122">
        <v>1.9</v>
      </c>
      <c r="C122">
        <v>2.2999999999999998</v>
      </c>
    </row>
    <row r="123" spans="1:3" x14ac:dyDescent="0.25">
      <c r="A123" t="s">
        <v>124</v>
      </c>
      <c r="B123">
        <v>1.9</v>
      </c>
      <c r="C123">
        <v>2.2000000000000002</v>
      </c>
    </row>
    <row r="124" spans="1:3" x14ac:dyDescent="0.25">
      <c r="A124" t="s">
        <v>125</v>
      </c>
      <c r="B124">
        <v>1.7</v>
      </c>
      <c r="C124">
        <v>2.1</v>
      </c>
    </row>
    <row r="125" spans="1:3" x14ac:dyDescent="0.25">
      <c r="A125" t="s">
        <v>126</v>
      </c>
      <c r="B125">
        <v>1.6</v>
      </c>
      <c r="C125">
        <v>2.2000000000000002</v>
      </c>
    </row>
    <row r="126" spans="1:3" x14ac:dyDescent="0.25">
      <c r="A126" t="s">
        <v>127</v>
      </c>
      <c r="B126">
        <v>1.9</v>
      </c>
      <c r="C126">
        <v>2.4</v>
      </c>
    </row>
    <row r="127" spans="1:3" x14ac:dyDescent="0.25">
      <c r="A127" t="s">
        <v>128</v>
      </c>
      <c r="B127">
        <v>2</v>
      </c>
      <c r="C127">
        <v>2.1</v>
      </c>
    </row>
    <row r="128" spans="1:3" x14ac:dyDescent="0.25">
      <c r="A128" t="s">
        <v>129</v>
      </c>
      <c r="B128">
        <v>1.8</v>
      </c>
      <c r="C128">
        <v>2.4</v>
      </c>
    </row>
    <row r="129" spans="1:3" x14ac:dyDescent="0.25">
      <c r="A129" t="s">
        <v>130</v>
      </c>
      <c r="B129">
        <v>1.7</v>
      </c>
      <c r="C129">
        <v>2.2999999999999998</v>
      </c>
    </row>
    <row r="130" spans="1:3" x14ac:dyDescent="0.25">
      <c r="A130" t="s">
        <v>131</v>
      </c>
      <c r="B130">
        <v>2</v>
      </c>
      <c r="C130">
        <v>3</v>
      </c>
    </row>
    <row r="131" spans="1:3" x14ac:dyDescent="0.25">
      <c r="A131" t="s">
        <v>132</v>
      </c>
      <c r="B131">
        <v>1.9</v>
      </c>
      <c r="C131">
        <v>3</v>
      </c>
    </row>
    <row r="132" spans="1:3" x14ac:dyDescent="0.25">
      <c r="A132" t="s">
        <v>133</v>
      </c>
      <c r="B132">
        <v>2.1</v>
      </c>
      <c r="C132">
        <v>2.6</v>
      </c>
    </row>
    <row r="133" spans="1:3" x14ac:dyDescent="0.25">
      <c r="A133" t="s">
        <v>134</v>
      </c>
      <c r="B133">
        <v>2.1</v>
      </c>
      <c r="C133">
        <v>2.5</v>
      </c>
    </row>
    <row r="134" spans="1:3" x14ac:dyDescent="0.25">
      <c r="A134" t="s">
        <v>135</v>
      </c>
      <c r="B134">
        <v>2.5</v>
      </c>
      <c r="C134">
        <v>3</v>
      </c>
    </row>
    <row r="135" spans="1:3" x14ac:dyDescent="0.25">
      <c r="A135" t="s">
        <v>136</v>
      </c>
      <c r="B135">
        <v>2.6</v>
      </c>
      <c r="C135">
        <v>3.3</v>
      </c>
    </row>
    <row r="136" spans="1:3" x14ac:dyDescent="0.25">
      <c r="A136" t="s">
        <v>137</v>
      </c>
      <c r="B136">
        <v>2.7</v>
      </c>
      <c r="C136">
        <v>3.5</v>
      </c>
    </row>
    <row r="137" spans="1:3" x14ac:dyDescent="0.25">
      <c r="A137" t="s">
        <v>138</v>
      </c>
      <c r="B137">
        <v>3.4</v>
      </c>
      <c r="C137">
        <v>3.8</v>
      </c>
    </row>
    <row r="138" spans="1:3" x14ac:dyDescent="0.25">
      <c r="A138" t="s">
        <v>139</v>
      </c>
      <c r="B138">
        <v>3.2</v>
      </c>
      <c r="C138">
        <v>3.9</v>
      </c>
    </row>
    <row r="139" spans="1:3" x14ac:dyDescent="0.25">
      <c r="A139" t="s">
        <v>140</v>
      </c>
      <c r="B139">
        <v>3.2</v>
      </c>
      <c r="C139">
        <v>3.9</v>
      </c>
    </row>
    <row r="140" spans="1:3" x14ac:dyDescent="0.25">
      <c r="A140" t="s">
        <v>141</v>
      </c>
      <c r="B140">
        <v>3.8</v>
      </c>
      <c r="C140">
        <v>4.2</v>
      </c>
    </row>
    <row r="141" spans="1:3" x14ac:dyDescent="0.25">
      <c r="A141" t="s">
        <v>142</v>
      </c>
      <c r="B141">
        <v>4</v>
      </c>
      <c r="C141">
        <v>4.5</v>
      </c>
    </row>
    <row r="142" spans="1:3" x14ac:dyDescent="0.25">
      <c r="A142" t="s">
        <v>143</v>
      </c>
      <c r="B142">
        <v>4.4000000000000004</v>
      </c>
      <c r="C142">
        <v>4</v>
      </c>
    </row>
    <row r="143" spans="1:3" x14ac:dyDescent="0.25">
      <c r="A143" t="s">
        <v>144</v>
      </c>
      <c r="B143">
        <v>4.5</v>
      </c>
      <c r="C143">
        <v>3.9</v>
      </c>
    </row>
    <row r="144" spans="1:3" x14ac:dyDescent="0.25">
      <c r="A144" t="s">
        <v>145</v>
      </c>
      <c r="B144">
        <v>4.8</v>
      </c>
      <c r="C144">
        <v>4.4000000000000004</v>
      </c>
    </row>
    <row r="145" spans="1:3" x14ac:dyDescent="0.25">
      <c r="A145" t="s">
        <v>146</v>
      </c>
      <c r="B145">
        <v>5.0999999999999996</v>
      </c>
      <c r="C145">
        <v>4.9000000000000004</v>
      </c>
    </row>
    <row r="146" spans="1:3" x14ac:dyDescent="0.25">
      <c r="A146" t="s">
        <v>147</v>
      </c>
      <c r="B146">
        <v>5.2</v>
      </c>
      <c r="C146">
        <v>5.2</v>
      </c>
    </row>
    <row r="147" spans="1:3" x14ac:dyDescent="0.25">
      <c r="A147" t="s">
        <v>148</v>
      </c>
      <c r="B147">
        <v>5.3</v>
      </c>
      <c r="C147">
        <v>4.8</v>
      </c>
    </row>
    <row r="148" spans="1:3" x14ac:dyDescent="0.25">
      <c r="A148" t="s">
        <v>149</v>
      </c>
      <c r="B148">
        <v>5.5</v>
      </c>
      <c r="C148">
        <v>5.0999999999999996</v>
      </c>
    </row>
    <row r="149" spans="1:3" x14ac:dyDescent="0.25">
      <c r="A149" t="s">
        <v>150</v>
      </c>
      <c r="B149">
        <v>5.4</v>
      </c>
      <c r="C149">
        <v>5.0999999999999996</v>
      </c>
    </row>
    <row r="150" spans="1:3" x14ac:dyDescent="0.25">
      <c r="A150" t="s">
        <v>151</v>
      </c>
      <c r="B150">
        <v>5.4</v>
      </c>
      <c r="C150">
        <v>5</v>
      </c>
    </row>
    <row r="151" spans="1:3" x14ac:dyDescent="0.25">
      <c r="A151" t="s">
        <v>152</v>
      </c>
      <c r="B151">
        <v>5.2</v>
      </c>
      <c r="C151">
        <v>4.9000000000000004</v>
      </c>
    </row>
    <row r="152" spans="1:3" x14ac:dyDescent="0.25">
      <c r="A152" t="s">
        <v>153</v>
      </c>
      <c r="B152">
        <v>5.2</v>
      </c>
      <c r="C152">
        <v>5</v>
      </c>
    </row>
    <row r="153" spans="1:3" x14ac:dyDescent="0.25">
      <c r="A153" t="s">
        <v>154</v>
      </c>
      <c r="B153">
        <v>5.0999999999999996</v>
      </c>
      <c r="C153">
        <v>4.8</v>
      </c>
    </row>
    <row r="154" spans="1:3" x14ac:dyDescent="0.25">
      <c r="A154" t="s">
        <v>155</v>
      </c>
      <c r="B154">
        <v>4.7</v>
      </c>
      <c r="C154">
        <v>4.5999999999999996</v>
      </c>
    </row>
    <row r="155" spans="1:3" x14ac:dyDescent="0.25">
      <c r="A155" t="s">
        <v>156</v>
      </c>
      <c r="B155">
        <v>4.8</v>
      </c>
      <c r="C155">
        <v>4.8</v>
      </c>
    </row>
    <row r="156" spans="1:3" x14ac:dyDescent="0.25">
      <c r="A156" t="s">
        <v>157</v>
      </c>
      <c r="B156">
        <v>4.7</v>
      </c>
      <c r="C156">
        <v>5</v>
      </c>
    </row>
    <row r="157" spans="1:3" x14ac:dyDescent="0.25">
      <c r="A157" t="s">
        <v>158</v>
      </c>
      <c r="B157">
        <v>4.5</v>
      </c>
      <c r="C157">
        <v>4.7</v>
      </c>
    </row>
    <row r="158" spans="1:3" x14ac:dyDescent="0.25">
      <c r="A158" t="s">
        <v>159</v>
      </c>
      <c r="B158">
        <v>4.0999999999999996</v>
      </c>
      <c r="C158">
        <v>4.3</v>
      </c>
    </row>
    <row r="159" spans="1:3" x14ac:dyDescent="0.25">
      <c r="A159" t="s">
        <v>160</v>
      </c>
      <c r="B159">
        <v>4.5999999999999996</v>
      </c>
      <c r="C159">
        <v>4.8</v>
      </c>
    </row>
    <row r="160" spans="1:3" x14ac:dyDescent="0.25">
      <c r="A160" t="s">
        <v>161</v>
      </c>
      <c r="B160">
        <v>4.7</v>
      </c>
      <c r="C160">
        <v>5</v>
      </c>
    </row>
    <row r="161" spans="1:3" x14ac:dyDescent="0.25">
      <c r="A161" t="s">
        <v>162</v>
      </c>
      <c r="B161">
        <v>4.0999999999999996</v>
      </c>
      <c r="C161">
        <v>4.3</v>
      </c>
    </row>
    <row r="162" spans="1:3" x14ac:dyDescent="0.25">
      <c r="A162" t="s">
        <v>163</v>
      </c>
      <c r="B162">
        <v>4.3</v>
      </c>
      <c r="C162">
        <v>4.7</v>
      </c>
    </row>
    <row r="163" spans="1:3" x14ac:dyDescent="0.25">
      <c r="A163" t="s">
        <v>164</v>
      </c>
      <c r="B163">
        <v>4.3</v>
      </c>
      <c r="C163">
        <v>5</v>
      </c>
    </row>
    <row r="164" spans="1:3" x14ac:dyDescent="0.25">
      <c r="A164" t="s">
        <v>165</v>
      </c>
      <c r="B164">
        <v>3.6</v>
      </c>
      <c r="C164">
        <v>4.4000000000000004</v>
      </c>
    </row>
    <row r="165" spans="1:3" x14ac:dyDescent="0.25">
      <c r="A165" t="s">
        <v>166</v>
      </c>
      <c r="B165">
        <v>3.7</v>
      </c>
      <c r="C165">
        <v>4.3</v>
      </c>
    </row>
    <row r="166" spans="1:3" x14ac:dyDescent="0.25">
      <c r="A166" t="s">
        <v>167</v>
      </c>
      <c r="B166">
        <v>3.6</v>
      </c>
      <c r="C166">
        <v>4.3</v>
      </c>
    </row>
    <row r="167" spans="1:3" x14ac:dyDescent="0.25">
      <c r="A167" t="s">
        <v>168</v>
      </c>
      <c r="B167">
        <v>3.5</v>
      </c>
      <c r="C167">
        <v>4</v>
      </c>
    </row>
    <row r="168" spans="1:3" x14ac:dyDescent="0.25">
      <c r="A168" t="s">
        <v>169</v>
      </c>
      <c r="B168">
        <v>2.5</v>
      </c>
      <c r="C168">
        <v>2.5</v>
      </c>
    </row>
    <row r="169" spans="1:3" x14ac:dyDescent="0.25">
      <c r="A169" t="s">
        <v>170</v>
      </c>
      <c r="B169">
        <v>1.4</v>
      </c>
      <c r="C169">
        <v>1.1000000000000001</v>
      </c>
    </row>
    <row r="170" spans="1:3" x14ac:dyDescent="0.25">
      <c r="A170" t="s">
        <v>171</v>
      </c>
      <c r="B170">
        <v>0.5</v>
      </c>
      <c r="C170">
        <v>-0.1</v>
      </c>
    </row>
    <row r="171" spans="1:3" x14ac:dyDescent="0.25">
      <c r="A171" t="s">
        <v>172</v>
      </c>
      <c r="B171">
        <v>-1.7</v>
      </c>
      <c r="C171">
        <v>-1.7</v>
      </c>
    </row>
    <row r="172" spans="1:3" x14ac:dyDescent="0.25">
      <c r="A172" t="s">
        <v>173</v>
      </c>
      <c r="B172">
        <v>-2.4</v>
      </c>
      <c r="C172">
        <v>-2.6</v>
      </c>
    </row>
    <row r="173" spans="1:3" x14ac:dyDescent="0.25">
      <c r="A173" t="s">
        <v>174</v>
      </c>
      <c r="B173">
        <v>-3.5</v>
      </c>
      <c r="C173">
        <v>-3.5</v>
      </c>
    </row>
    <row r="174" spans="1:3" x14ac:dyDescent="0.25">
      <c r="A174" t="s">
        <v>175</v>
      </c>
      <c r="B174">
        <v>-4.2</v>
      </c>
      <c r="C174">
        <v>-4.7</v>
      </c>
    </row>
    <row r="175" spans="1:3" x14ac:dyDescent="0.25">
      <c r="A175" t="s">
        <v>176</v>
      </c>
      <c r="B175">
        <v>-4.9000000000000004</v>
      </c>
      <c r="C175">
        <v>-5.4</v>
      </c>
    </row>
    <row r="176" spans="1:3" x14ac:dyDescent="0.25">
      <c r="A176" t="s">
        <v>177</v>
      </c>
      <c r="B176">
        <v>-5.0999999999999996</v>
      </c>
      <c r="C176">
        <v>-5.9</v>
      </c>
    </row>
    <row r="177" spans="1:3" x14ac:dyDescent="0.25">
      <c r="A177" t="s">
        <v>178</v>
      </c>
      <c r="B177">
        <v>-5.4</v>
      </c>
      <c r="C177">
        <v>-5.9</v>
      </c>
    </row>
    <row r="178" spans="1:3" x14ac:dyDescent="0.25">
      <c r="A178" t="s">
        <v>179</v>
      </c>
      <c r="B178">
        <v>-6</v>
      </c>
      <c r="C178">
        <v>-6.5</v>
      </c>
    </row>
    <row r="179" spans="1:3" x14ac:dyDescent="0.25">
      <c r="A179" t="s">
        <v>180</v>
      </c>
      <c r="B179">
        <v>-6.1</v>
      </c>
      <c r="C179">
        <v>-6.6</v>
      </c>
    </row>
    <row r="180" spans="1:3" x14ac:dyDescent="0.25">
      <c r="A180" t="s">
        <v>181</v>
      </c>
      <c r="B180">
        <v>-5.7</v>
      </c>
      <c r="C180">
        <v>-5.7</v>
      </c>
    </row>
    <row r="181" spans="1:3" x14ac:dyDescent="0.25">
      <c r="A181" t="s">
        <v>182</v>
      </c>
      <c r="B181">
        <v>-5.5</v>
      </c>
      <c r="C181">
        <v>-5</v>
      </c>
    </row>
    <row r="182" spans="1:3" x14ac:dyDescent="0.25">
      <c r="A182" t="s">
        <v>183</v>
      </c>
      <c r="B182">
        <v>-4.8</v>
      </c>
      <c r="C182">
        <v>-3.9</v>
      </c>
    </row>
    <row r="183" spans="1:3" x14ac:dyDescent="0.25">
      <c r="A183" t="s">
        <v>184</v>
      </c>
      <c r="B183">
        <v>-3.7</v>
      </c>
      <c r="C183">
        <v>-3.2</v>
      </c>
    </row>
    <row r="184" spans="1:3" x14ac:dyDescent="0.25">
      <c r="A184" t="s">
        <v>185</v>
      </c>
      <c r="B184">
        <v>-3.8</v>
      </c>
      <c r="C184">
        <v>-3.1</v>
      </c>
    </row>
    <row r="185" spans="1:3" x14ac:dyDescent="0.25">
      <c r="A185" t="s">
        <v>186</v>
      </c>
      <c r="B185">
        <v>-2.8</v>
      </c>
      <c r="C185">
        <v>-2.1</v>
      </c>
    </row>
    <row r="186" spans="1:3" x14ac:dyDescent="0.25">
      <c r="A186" t="s">
        <v>187</v>
      </c>
      <c r="B186">
        <v>-2.1</v>
      </c>
      <c r="C186">
        <v>-1.1000000000000001</v>
      </c>
    </row>
    <row r="187" spans="1:3" x14ac:dyDescent="0.25">
      <c r="A187" t="s">
        <v>188</v>
      </c>
      <c r="B187">
        <v>-1.6</v>
      </c>
      <c r="C187">
        <v>-0.9</v>
      </c>
    </row>
    <row r="188" spans="1:3" x14ac:dyDescent="0.25">
      <c r="A188" t="s">
        <v>189</v>
      </c>
      <c r="B188">
        <v>-0.9</v>
      </c>
      <c r="C188">
        <v>-0.1</v>
      </c>
    </row>
    <row r="189" spans="1:3" x14ac:dyDescent="0.25">
      <c r="A189" t="s">
        <v>190</v>
      </c>
      <c r="B189">
        <v>-0.3</v>
      </c>
      <c r="C189">
        <v>0.2</v>
      </c>
    </row>
    <row r="190" spans="1:3" x14ac:dyDescent="0.25">
      <c r="A190" t="s">
        <v>191</v>
      </c>
      <c r="B190">
        <v>-0.1</v>
      </c>
      <c r="C190">
        <v>0.5</v>
      </c>
    </row>
    <row r="191" spans="1:3" x14ac:dyDescent="0.25">
      <c r="A191" t="s">
        <v>192</v>
      </c>
      <c r="B191">
        <v>0</v>
      </c>
      <c r="C191">
        <v>0.7</v>
      </c>
    </row>
    <row r="192" spans="1:3" x14ac:dyDescent="0.25">
      <c r="A192" t="s">
        <v>193</v>
      </c>
      <c r="B192">
        <v>0</v>
      </c>
      <c r="C192">
        <v>0.6</v>
      </c>
    </row>
    <row r="193" spans="1:3" x14ac:dyDescent="0.25">
      <c r="A193" t="s">
        <v>194</v>
      </c>
      <c r="B193">
        <v>0.3</v>
      </c>
      <c r="C193">
        <v>1.3</v>
      </c>
    </row>
    <row r="194" spans="1:3" x14ac:dyDescent="0.25">
      <c r="A194" t="s">
        <v>195</v>
      </c>
      <c r="B194">
        <v>0.8</v>
      </c>
      <c r="C194">
        <v>1.7</v>
      </c>
    </row>
    <row r="195" spans="1:3" x14ac:dyDescent="0.25">
      <c r="A195" t="s">
        <v>196</v>
      </c>
      <c r="B195">
        <v>1.1000000000000001</v>
      </c>
      <c r="C195">
        <v>2.2000000000000002</v>
      </c>
    </row>
    <row r="196" spans="1:3" x14ac:dyDescent="0.25">
      <c r="A196" t="s">
        <v>197</v>
      </c>
      <c r="B196">
        <v>1.9</v>
      </c>
      <c r="C196">
        <v>3</v>
      </c>
    </row>
    <row r="197" spans="1:3" x14ac:dyDescent="0.25">
      <c r="A197" t="s">
        <v>198</v>
      </c>
      <c r="B197">
        <v>2.4</v>
      </c>
      <c r="C197">
        <v>3.2</v>
      </c>
    </row>
    <row r="198" spans="1:3" x14ac:dyDescent="0.25">
      <c r="A198" t="s">
        <v>199</v>
      </c>
      <c r="B198">
        <v>2.1</v>
      </c>
      <c r="C198">
        <v>2.7</v>
      </c>
    </row>
    <row r="199" spans="1:3" x14ac:dyDescent="0.25">
      <c r="A199" t="s">
        <v>200</v>
      </c>
      <c r="B199">
        <v>2.2000000000000002</v>
      </c>
      <c r="C199">
        <v>2.7</v>
      </c>
    </row>
    <row r="200" spans="1:3" x14ac:dyDescent="0.25">
      <c r="A200" t="s">
        <v>201</v>
      </c>
      <c r="B200">
        <v>2.1</v>
      </c>
      <c r="C200">
        <v>2.7</v>
      </c>
    </row>
    <row r="201" spans="1:3" x14ac:dyDescent="0.25">
      <c r="A201" t="s">
        <v>202</v>
      </c>
      <c r="B201">
        <v>1.3</v>
      </c>
      <c r="C201">
        <v>2.2000000000000002</v>
      </c>
    </row>
    <row r="202" spans="1:3" x14ac:dyDescent="0.25">
      <c r="A202" t="s">
        <v>203</v>
      </c>
      <c r="B202">
        <v>1.7</v>
      </c>
      <c r="C202">
        <v>2.6</v>
      </c>
    </row>
    <row r="203" spans="1:3" x14ac:dyDescent="0.25">
      <c r="A203" t="s">
        <v>204</v>
      </c>
      <c r="B203">
        <v>1.9</v>
      </c>
      <c r="C203">
        <v>2.8</v>
      </c>
    </row>
    <row r="204" spans="1:3" x14ac:dyDescent="0.25">
      <c r="A204" t="s">
        <v>205</v>
      </c>
      <c r="B204">
        <v>1.9</v>
      </c>
      <c r="C204">
        <v>2.9</v>
      </c>
    </row>
    <row r="205" spans="1:3" x14ac:dyDescent="0.25">
      <c r="A205" t="s">
        <v>206</v>
      </c>
      <c r="B205">
        <v>1.9</v>
      </c>
      <c r="C205">
        <v>2.5</v>
      </c>
    </row>
    <row r="206" spans="1:3" x14ac:dyDescent="0.25">
      <c r="A206" t="s">
        <v>207</v>
      </c>
      <c r="B206">
        <v>1.4</v>
      </c>
      <c r="C206">
        <v>2.2000000000000002</v>
      </c>
    </row>
    <row r="207" spans="1:3" x14ac:dyDescent="0.25">
      <c r="A207" t="s">
        <v>208</v>
      </c>
      <c r="B207">
        <v>1.4</v>
      </c>
      <c r="C207">
        <v>2.1</v>
      </c>
    </row>
    <row r="208" spans="1:3" x14ac:dyDescent="0.25">
      <c r="A208" t="s">
        <v>209</v>
      </c>
      <c r="B208">
        <v>1.6</v>
      </c>
      <c r="C208">
        <v>2.2000000000000002</v>
      </c>
    </row>
    <row r="209" spans="1:3" x14ac:dyDescent="0.25">
      <c r="A209" t="s">
        <v>210</v>
      </c>
      <c r="B209">
        <v>0.9</v>
      </c>
      <c r="C209">
        <v>1.9</v>
      </c>
    </row>
    <row r="210" spans="1:3" x14ac:dyDescent="0.25">
      <c r="A210" t="s">
        <v>211</v>
      </c>
      <c r="B210">
        <v>0.9</v>
      </c>
      <c r="C210">
        <v>1.8</v>
      </c>
    </row>
    <row r="211" spans="1:3" x14ac:dyDescent="0.25">
      <c r="A211" t="s">
        <v>212</v>
      </c>
      <c r="B211">
        <v>0.9</v>
      </c>
      <c r="C211">
        <v>1.7</v>
      </c>
    </row>
    <row r="212" spans="1:3" x14ac:dyDescent="0.25">
      <c r="A212" t="s">
        <v>213</v>
      </c>
      <c r="B212">
        <v>1</v>
      </c>
      <c r="C212">
        <v>1.6</v>
      </c>
    </row>
    <row r="213" spans="1:3" x14ac:dyDescent="0.25">
      <c r="A213" t="s">
        <v>214</v>
      </c>
      <c r="B213">
        <v>1.1000000000000001</v>
      </c>
      <c r="C213">
        <v>2</v>
      </c>
    </row>
    <row r="214" spans="1:3" x14ac:dyDescent="0.25">
      <c r="A214" t="s">
        <v>215</v>
      </c>
      <c r="B214">
        <v>0.4</v>
      </c>
      <c r="C214">
        <v>1.6</v>
      </c>
    </row>
    <row r="215" spans="1:3" x14ac:dyDescent="0.25">
      <c r="A215" t="s">
        <v>216</v>
      </c>
      <c r="B215">
        <v>-0.1</v>
      </c>
      <c r="C215">
        <v>1.2</v>
      </c>
    </row>
    <row r="216" spans="1:3" x14ac:dyDescent="0.25">
      <c r="A216" t="s">
        <v>217</v>
      </c>
      <c r="B216">
        <v>-0.2</v>
      </c>
      <c r="C216">
        <v>0.8</v>
      </c>
    </row>
    <row r="217" spans="1:3" x14ac:dyDescent="0.25">
      <c r="A217" t="s">
        <v>218</v>
      </c>
      <c r="B217">
        <v>0.3</v>
      </c>
      <c r="C217">
        <v>1.2</v>
      </c>
    </row>
    <row r="218" spans="1:3" x14ac:dyDescent="0.25">
      <c r="A218" t="s">
        <v>219</v>
      </c>
      <c r="B218">
        <v>0.7</v>
      </c>
      <c r="C218">
        <v>1.2</v>
      </c>
    </row>
    <row r="219" spans="1:3" x14ac:dyDescent="0.25">
      <c r="A219" t="s">
        <v>220</v>
      </c>
      <c r="B219">
        <v>0.6</v>
      </c>
      <c r="C219">
        <v>1.1000000000000001</v>
      </c>
    </row>
    <row r="220" spans="1:3" x14ac:dyDescent="0.25">
      <c r="A220" t="s">
        <v>221</v>
      </c>
      <c r="B220">
        <v>0.2</v>
      </c>
      <c r="C220">
        <v>0.5</v>
      </c>
    </row>
    <row r="221" spans="1:3" x14ac:dyDescent="0.25">
      <c r="A221" t="s">
        <v>222</v>
      </c>
      <c r="B221">
        <v>0.5</v>
      </c>
      <c r="C221">
        <v>0.5</v>
      </c>
    </row>
    <row r="222" spans="1:3" x14ac:dyDescent="0.25">
      <c r="A222" t="s">
        <v>223</v>
      </c>
      <c r="B222">
        <v>0.5</v>
      </c>
      <c r="C222">
        <v>0.4</v>
      </c>
    </row>
    <row r="223" spans="1:3" x14ac:dyDescent="0.25">
      <c r="A223" t="s">
        <v>224</v>
      </c>
      <c r="B223">
        <v>0.5</v>
      </c>
      <c r="C223">
        <v>0.7</v>
      </c>
    </row>
    <row r="224" spans="1:3" x14ac:dyDescent="0.25">
      <c r="A224" t="s">
        <v>225</v>
      </c>
      <c r="B224">
        <v>0.3</v>
      </c>
      <c r="C224">
        <v>0.7</v>
      </c>
    </row>
    <row r="225" spans="1:3" x14ac:dyDescent="0.25">
      <c r="A225" t="s">
        <v>226</v>
      </c>
      <c r="B225">
        <v>0.2</v>
      </c>
      <c r="C225">
        <v>0.2</v>
      </c>
    </row>
    <row r="226" spans="1:3" x14ac:dyDescent="0.25">
      <c r="A226" t="s">
        <v>227</v>
      </c>
      <c r="B226">
        <v>0.4</v>
      </c>
      <c r="C226">
        <v>0.2</v>
      </c>
    </row>
    <row r="227" spans="1:3" x14ac:dyDescent="0.25">
      <c r="A227" t="s">
        <v>228</v>
      </c>
      <c r="B227">
        <v>0.7</v>
      </c>
      <c r="C227">
        <v>0.1</v>
      </c>
    </row>
    <row r="228" spans="1:3" x14ac:dyDescent="0.25">
      <c r="A228" t="s">
        <v>229</v>
      </c>
      <c r="B228">
        <v>0.8</v>
      </c>
      <c r="C228">
        <v>0.3</v>
      </c>
    </row>
    <row r="229" spans="1:3" x14ac:dyDescent="0.25">
      <c r="A229" t="s">
        <v>230</v>
      </c>
      <c r="B229">
        <v>0.6</v>
      </c>
      <c r="C229">
        <v>0.2</v>
      </c>
    </row>
    <row r="230" spans="1:3" x14ac:dyDescent="0.25">
      <c r="A230" t="s">
        <v>231</v>
      </c>
      <c r="B230">
        <v>0.5</v>
      </c>
      <c r="C230">
        <v>0.2</v>
      </c>
    </row>
    <row r="231" spans="1:3" x14ac:dyDescent="0.25">
      <c r="A231" t="s">
        <v>232</v>
      </c>
      <c r="B231">
        <v>0.4</v>
      </c>
      <c r="C231">
        <v>-0.1</v>
      </c>
    </row>
    <row r="232" spans="1:3" x14ac:dyDescent="0.25">
      <c r="A232" t="s">
        <v>233</v>
      </c>
      <c r="B232">
        <v>0.6</v>
      </c>
      <c r="C232">
        <v>0.2</v>
      </c>
    </row>
    <row r="233" spans="1:3" x14ac:dyDescent="0.25">
      <c r="A233" t="s">
        <v>234</v>
      </c>
      <c r="B233">
        <v>0.7</v>
      </c>
      <c r="C233">
        <v>0.3</v>
      </c>
    </row>
    <row r="234" spans="1:3" x14ac:dyDescent="0.25">
      <c r="A234" t="s">
        <v>235</v>
      </c>
      <c r="B234">
        <v>0.6</v>
      </c>
      <c r="C234">
        <v>0.4</v>
      </c>
    </row>
    <row r="235" spans="1:3" x14ac:dyDescent="0.25">
      <c r="A235" t="s">
        <v>236</v>
      </c>
      <c r="B235">
        <v>0.7</v>
      </c>
      <c r="C235">
        <v>0.4</v>
      </c>
    </row>
    <row r="236" spans="1:3" x14ac:dyDescent="0.25">
      <c r="A236" t="s">
        <v>237</v>
      </c>
      <c r="B236">
        <v>0.6</v>
      </c>
      <c r="C236">
        <v>0.3</v>
      </c>
    </row>
    <row r="237" spans="1:3" x14ac:dyDescent="0.25">
      <c r="A237" t="s">
        <v>238</v>
      </c>
      <c r="B237">
        <v>0.8</v>
      </c>
      <c r="C237">
        <v>0.4</v>
      </c>
    </row>
    <row r="238" spans="1:3" x14ac:dyDescent="0.25">
      <c r="A238" t="s">
        <v>239</v>
      </c>
      <c r="B238">
        <v>0.7</v>
      </c>
      <c r="C238">
        <v>0.3</v>
      </c>
    </row>
    <row r="239" spans="1:3" x14ac:dyDescent="0.25">
      <c r="A239" t="s">
        <v>240</v>
      </c>
      <c r="B239">
        <v>0.5</v>
      </c>
      <c r="C239">
        <v>0.2</v>
      </c>
    </row>
    <row r="240" spans="1:3" x14ac:dyDescent="0.25">
      <c r="A240" t="s">
        <v>241</v>
      </c>
      <c r="B240">
        <v>0.6</v>
      </c>
      <c r="C240">
        <v>0.1</v>
      </c>
    </row>
    <row r="241" spans="1:3" x14ac:dyDescent="0.25">
      <c r="A241" t="s">
        <v>242</v>
      </c>
      <c r="B241">
        <v>0.5</v>
      </c>
      <c r="C241">
        <v>-0.3</v>
      </c>
    </row>
    <row r="242" spans="1:3" x14ac:dyDescent="0.25">
      <c r="A242" t="s">
        <v>243</v>
      </c>
      <c r="B242">
        <v>0.8</v>
      </c>
      <c r="C242">
        <v>-0.6</v>
      </c>
    </row>
    <row r="243" spans="1:3" x14ac:dyDescent="0.25">
      <c r="A243" t="s">
        <v>244</v>
      </c>
      <c r="B243">
        <v>0.8</v>
      </c>
      <c r="C243">
        <v>-0.5</v>
      </c>
    </row>
    <row r="244" spans="1:3" x14ac:dyDescent="0.25">
      <c r="A244" t="s">
        <v>245</v>
      </c>
      <c r="B244">
        <v>0.4</v>
      </c>
      <c r="C244">
        <v>-0.6</v>
      </c>
    </row>
    <row r="245" spans="1:3" x14ac:dyDescent="0.25">
      <c r="A245" t="s">
        <v>246</v>
      </c>
      <c r="B245">
        <v>0.2</v>
      </c>
      <c r="C245">
        <v>-0.7</v>
      </c>
    </row>
    <row r="246" spans="1:3" x14ac:dyDescent="0.25">
      <c r="A246" t="s">
        <v>247</v>
      </c>
      <c r="B246">
        <v>0.6</v>
      </c>
      <c r="C246">
        <v>-0.3</v>
      </c>
    </row>
    <row r="247" spans="1:3" x14ac:dyDescent="0.25">
      <c r="A247" t="s">
        <v>248</v>
      </c>
      <c r="B247">
        <v>0.7</v>
      </c>
      <c r="C247">
        <v>-0.1</v>
      </c>
    </row>
    <row r="248" spans="1:3" x14ac:dyDescent="0.25">
      <c r="A248" t="s">
        <v>249</v>
      </c>
      <c r="B248">
        <v>0.8</v>
      </c>
      <c r="C248">
        <v>-0.2</v>
      </c>
    </row>
    <row r="249" spans="1:3" x14ac:dyDescent="0.25">
      <c r="A249" t="s">
        <v>250</v>
      </c>
      <c r="B249">
        <v>1.1000000000000001</v>
      </c>
      <c r="C249">
        <v>0</v>
      </c>
    </row>
    <row r="250" spans="1:3" x14ac:dyDescent="0.25">
      <c r="A250" t="s">
        <v>251</v>
      </c>
      <c r="B250">
        <v>1.2</v>
      </c>
      <c r="C250">
        <v>-0.3</v>
      </c>
    </row>
    <row r="251" spans="1:3" x14ac:dyDescent="0.25">
      <c r="A251" t="s">
        <v>252</v>
      </c>
      <c r="B251">
        <v>1.2</v>
      </c>
      <c r="C251">
        <v>-0.2</v>
      </c>
    </row>
    <row r="252" spans="1:3" x14ac:dyDescent="0.25">
      <c r="A252" t="s">
        <v>253</v>
      </c>
      <c r="B252">
        <v>0.9</v>
      </c>
      <c r="C252">
        <v>-0.2</v>
      </c>
    </row>
    <row r="253" spans="1:3" x14ac:dyDescent="0.25">
      <c r="A253" t="s">
        <v>254</v>
      </c>
      <c r="B253">
        <v>1.1000000000000001</v>
      </c>
      <c r="C253">
        <v>0.1</v>
      </c>
    </row>
    <row r="254" spans="1:3" x14ac:dyDescent="0.25">
      <c r="A254" t="s">
        <v>255</v>
      </c>
      <c r="B254">
        <v>0.7</v>
      </c>
      <c r="C254">
        <v>0.1</v>
      </c>
    </row>
    <row r="255" spans="1:3" x14ac:dyDescent="0.25">
      <c r="A255" t="s">
        <v>256</v>
      </c>
      <c r="B255">
        <v>0.8</v>
      </c>
      <c r="C255">
        <v>-0.1</v>
      </c>
    </row>
    <row r="256" spans="1:3" x14ac:dyDescent="0.25">
      <c r="A256" t="s">
        <v>257</v>
      </c>
      <c r="B256">
        <v>0.8</v>
      </c>
      <c r="C256">
        <v>-0.3</v>
      </c>
    </row>
    <row r="257" spans="1:3" x14ac:dyDescent="0.25">
      <c r="A257" t="s">
        <v>258</v>
      </c>
      <c r="B257">
        <v>0.9</v>
      </c>
      <c r="C257">
        <v>-0.1</v>
      </c>
    </row>
    <row r="258" spans="1:3" x14ac:dyDescent="0.25">
      <c r="A258" t="s">
        <v>259</v>
      </c>
      <c r="B258">
        <v>1.1000000000000001</v>
      </c>
      <c r="C258">
        <v>0</v>
      </c>
    </row>
    <row r="259" spans="1:3" x14ac:dyDescent="0.25">
      <c r="A259" t="s">
        <v>260</v>
      </c>
      <c r="B259">
        <v>1.4</v>
      </c>
      <c r="C259">
        <v>0.4</v>
      </c>
    </row>
    <row r="260" spans="1:3" x14ac:dyDescent="0.25">
      <c r="A260" t="s">
        <v>261</v>
      </c>
      <c r="B260">
        <v>1.4</v>
      </c>
      <c r="C260">
        <v>0.5</v>
      </c>
    </row>
    <row r="261" spans="1:3" x14ac:dyDescent="0.25">
      <c r="A261" t="s">
        <v>262</v>
      </c>
      <c r="B261">
        <v>0.8</v>
      </c>
      <c r="C261">
        <v>-0.1</v>
      </c>
    </row>
    <row r="262" spans="1:3" x14ac:dyDescent="0.25">
      <c r="A262" t="s">
        <v>263</v>
      </c>
      <c r="B262">
        <v>0.4</v>
      </c>
      <c r="C262">
        <v>0</v>
      </c>
    </row>
    <row r="263" spans="1:3" x14ac:dyDescent="0.25">
      <c r="A263" t="s">
        <v>264</v>
      </c>
      <c r="B263">
        <v>0.1</v>
      </c>
      <c r="C263">
        <v>-0.3</v>
      </c>
    </row>
    <row r="264" spans="1:3" x14ac:dyDescent="0.25">
      <c r="A264" t="s">
        <v>265</v>
      </c>
      <c r="B264">
        <v>0.3</v>
      </c>
      <c r="C264">
        <v>-0.1</v>
      </c>
    </row>
    <row r="265" spans="1:3" x14ac:dyDescent="0.25">
      <c r="A265" t="s">
        <v>266</v>
      </c>
      <c r="B265">
        <v>0</v>
      </c>
      <c r="C265">
        <v>0</v>
      </c>
    </row>
    <row r="266" spans="1:3" x14ac:dyDescent="0.25">
      <c r="A266" t="s">
        <v>267</v>
      </c>
      <c r="B266">
        <v>-0.1</v>
      </c>
      <c r="C266">
        <v>0.3</v>
      </c>
    </row>
    <row r="267" spans="1:3" x14ac:dyDescent="0.25">
      <c r="A267" t="s">
        <v>268</v>
      </c>
      <c r="B267">
        <v>-0.1</v>
      </c>
      <c r="C267">
        <v>0.5</v>
      </c>
    </row>
    <row r="268" spans="1:3" x14ac:dyDescent="0.25">
      <c r="A268" t="s">
        <v>269</v>
      </c>
      <c r="B268">
        <v>0.2</v>
      </c>
      <c r="C268">
        <v>0.7</v>
      </c>
    </row>
    <row r="269" spans="1:3" x14ac:dyDescent="0.25">
      <c r="A269" t="s">
        <v>270</v>
      </c>
      <c r="B269">
        <v>0.7</v>
      </c>
      <c r="C269">
        <v>0.9</v>
      </c>
    </row>
    <row r="270" spans="1:3" x14ac:dyDescent="0.25">
      <c r="A270" t="s">
        <v>271</v>
      </c>
      <c r="B270">
        <v>0</v>
      </c>
      <c r="C270">
        <v>0.2</v>
      </c>
    </row>
    <row r="271" spans="1:3" x14ac:dyDescent="0.25">
      <c r="A271" t="s">
        <v>272</v>
      </c>
      <c r="B271">
        <v>-0.4</v>
      </c>
      <c r="C271">
        <v>-0.4</v>
      </c>
    </row>
    <row r="272" spans="1:3" x14ac:dyDescent="0.25">
      <c r="A272" t="s">
        <v>273</v>
      </c>
      <c r="B272">
        <v>-0.1</v>
      </c>
      <c r="C272">
        <v>-0.2</v>
      </c>
    </row>
    <row r="273" spans="1:3" x14ac:dyDescent="0.25">
      <c r="A273" t="s">
        <v>274</v>
      </c>
      <c r="B273">
        <v>0.4</v>
      </c>
      <c r="C273">
        <v>0.4</v>
      </c>
    </row>
    <row r="274" spans="1:3" x14ac:dyDescent="0.25">
      <c r="A274" t="s">
        <v>275</v>
      </c>
      <c r="B274">
        <v>0.1</v>
      </c>
      <c r="C274">
        <v>0.2</v>
      </c>
    </row>
    <row r="275" spans="1:3" x14ac:dyDescent="0.25">
      <c r="A275" t="s">
        <v>276</v>
      </c>
      <c r="B275">
        <v>0.4</v>
      </c>
      <c r="C275">
        <v>0.6</v>
      </c>
    </row>
    <row r="276" spans="1:3" x14ac:dyDescent="0.25">
      <c r="A276" t="s">
        <v>277</v>
      </c>
      <c r="B276">
        <v>0.1</v>
      </c>
      <c r="C276">
        <v>0.5</v>
      </c>
    </row>
    <row r="277" spans="1:3" x14ac:dyDescent="0.25">
      <c r="A277" t="s">
        <v>278</v>
      </c>
      <c r="B277">
        <v>0.2</v>
      </c>
      <c r="C277">
        <v>0.4</v>
      </c>
    </row>
    <row r="278" spans="1:3" x14ac:dyDescent="0.25">
      <c r="A278" t="s">
        <v>279</v>
      </c>
      <c r="B278">
        <v>0.2</v>
      </c>
      <c r="C278">
        <v>0.2</v>
      </c>
    </row>
    <row r="279" spans="1:3" x14ac:dyDescent="0.25">
      <c r="A279" t="s">
        <v>280</v>
      </c>
      <c r="B279">
        <v>0.4</v>
      </c>
      <c r="C279">
        <v>0.5</v>
      </c>
    </row>
    <row r="280" spans="1:3" x14ac:dyDescent="0.25">
      <c r="A280" t="s">
        <v>281</v>
      </c>
      <c r="B280">
        <v>0.1</v>
      </c>
      <c r="C280">
        <v>0.2</v>
      </c>
    </row>
    <row r="281" spans="1:3" x14ac:dyDescent="0.25">
      <c r="A281" t="s">
        <v>282</v>
      </c>
      <c r="B281">
        <v>-0.6</v>
      </c>
      <c r="C281">
        <v>-0.4</v>
      </c>
    </row>
    <row r="282" spans="1:3" x14ac:dyDescent="0.25">
      <c r="A282" t="s">
        <v>283</v>
      </c>
      <c r="B282">
        <v>0.1</v>
      </c>
      <c r="C282">
        <v>0.4</v>
      </c>
    </row>
    <row r="283" spans="1:3" x14ac:dyDescent="0.25">
      <c r="A283" t="s">
        <v>284</v>
      </c>
      <c r="B283">
        <v>-0.2</v>
      </c>
      <c r="C283">
        <v>0.4</v>
      </c>
    </row>
    <row r="284" spans="1:3" x14ac:dyDescent="0.25">
      <c r="A284" t="s">
        <v>285</v>
      </c>
      <c r="B284">
        <v>0.1</v>
      </c>
      <c r="C284">
        <v>0.8</v>
      </c>
    </row>
    <row r="285" spans="1:3" x14ac:dyDescent="0.25">
      <c r="A285" t="s">
        <v>286</v>
      </c>
      <c r="B285">
        <v>-0.2</v>
      </c>
      <c r="C285">
        <v>0.7</v>
      </c>
    </row>
    <row r="286" spans="1:3" x14ac:dyDescent="0.25">
      <c r="A286" t="s">
        <v>287</v>
      </c>
      <c r="B286">
        <v>0.3</v>
      </c>
      <c r="C286">
        <v>0.9</v>
      </c>
    </row>
    <row r="287" spans="1:3" x14ac:dyDescent="0.25">
      <c r="A287" t="s">
        <v>288</v>
      </c>
      <c r="B287">
        <v>0.1</v>
      </c>
      <c r="C287">
        <v>0.9</v>
      </c>
    </row>
    <row r="288" spans="1:3" x14ac:dyDescent="0.25">
      <c r="A288" t="s">
        <v>289</v>
      </c>
      <c r="B288">
        <v>0.1</v>
      </c>
      <c r="C288">
        <v>0.6</v>
      </c>
    </row>
    <row r="289" spans="1:3" x14ac:dyDescent="0.25">
      <c r="A289" t="s">
        <v>290</v>
      </c>
      <c r="B289">
        <v>0.3</v>
      </c>
      <c r="C289">
        <v>0.7</v>
      </c>
    </row>
    <row r="290" spans="1:3" x14ac:dyDescent="0.25">
      <c r="A290" t="s">
        <v>291</v>
      </c>
      <c r="B290">
        <v>0.8</v>
      </c>
      <c r="C290">
        <v>0.7</v>
      </c>
    </row>
    <row r="291" spans="1:3" x14ac:dyDescent="0.25">
      <c r="A291" t="s">
        <v>292</v>
      </c>
      <c r="B291">
        <v>0.6</v>
      </c>
      <c r="C291">
        <v>0.6</v>
      </c>
    </row>
    <row r="292" spans="1:3" x14ac:dyDescent="0.25">
      <c r="A292" t="s">
        <v>293</v>
      </c>
      <c r="B292">
        <v>0.9</v>
      </c>
      <c r="C292">
        <v>1.1000000000000001</v>
      </c>
    </row>
    <row r="293" spans="1:3" x14ac:dyDescent="0.25">
      <c r="A293" t="s">
        <v>294</v>
      </c>
      <c r="B293">
        <v>1.4</v>
      </c>
      <c r="C293">
        <v>1.7</v>
      </c>
    </row>
    <row r="294" spans="1:3" x14ac:dyDescent="0.25">
      <c r="A294" t="s">
        <v>295</v>
      </c>
      <c r="B294">
        <v>0.6</v>
      </c>
      <c r="C294">
        <v>1</v>
      </c>
    </row>
    <row r="295" spans="1:3" x14ac:dyDescent="0.25">
      <c r="A295" t="s">
        <v>296</v>
      </c>
      <c r="B295">
        <v>1.1000000000000001</v>
      </c>
      <c r="C295">
        <v>1.1000000000000001</v>
      </c>
    </row>
    <row r="296" spans="1:3" x14ac:dyDescent="0.25">
      <c r="A296" t="s">
        <v>297</v>
      </c>
      <c r="B296">
        <v>0.6</v>
      </c>
      <c r="C296">
        <v>0.5</v>
      </c>
    </row>
    <row r="297" spans="1:3" x14ac:dyDescent="0.25">
      <c r="A297" t="s">
        <v>298</v>
      </c>
      <c r="B297">
        <v>0.9</v>
      </c>
      <c r="C297">
        <v>0.7</v>
      </c>
    </row>
    <row r="298" spans="1:3" x14ac:dyDescent="0.25">
      <c r="A298" t="s">
        <v>299</v>
      </c>
      <c r="B298">
        <v>1.1000000000000001</v>
      </c>
      <c r="C298">
        <v>0.9</v>
      </c>
    </row>
    <row r="299" spans="1:3" x14ac:dyDescent="0.25">
      <c r="A299" t="s">
        <v>300</v>
      </c>
      <c r="B299">
        <v>1.1000000000000001</v>
      </c>
      <c r="C299">
        <v>0.7</v>
      </c>
    </row>
    <row r="300" spans="1:3" x14ac:dyDescent="0.25">
      <c r="A300" t="s">
        <v>301</v>
      </c>
      <c r="B300">
        <v>1.4</v>
      </c>
      <c r="C300">
        <v>1.1000000000000001</v>
      </c>
    </row>
    <row r="301" spans="1:3" x14ac:dyDescent="0.25">
      <c r="A301" t="s">
        <v>302</v>
      </c>
      <c r="B301">
        <v>1.5</v>
      </c>
      <c r="C301">
        <v>1.3</v>
      </c>
    </row>
    <row r="302" spans="1:3" x14ac:dyDescent="0.25">
      <c r="A302" t="s">
        <v>303</v>
      </c>
      <c r="B302">
        <v>0.9</v>
      </c>
      <c r="C302">
        <v>1.3</v>
      </c>
    </row>
    <row r="303" spans="1:3" x14ac:dyDescent="0.25">
      <c r="A303" t="s">
        <v>304</v>
      </c>
      <c r="B303">
        <v>1</v>
      </c>
      <c r="C303">
        <v>1.1000000000000001</v>
      </c>
    </row>
    <row r="304" spans="1:3" x14ac:dyDescent="0.25">
      <c r="A304" t="s">
        <v>305</v>
      </c>
      <c r="B304">
        <v>1</v>
      </c>
      <c r="C304">
        <v>0.7</v>
      </c>
    </row>
    <row r="305" spans="1:3" x14ac:dyDescent="0.25">
      <c r="A305" t="s">
        <v>306</v>
      </c>
      <c r="B305">
        <v>0.6</v>
      </c>
      <c r="C305">
        <v>-0.1</v>
      </c>
    </row>
    <row r="306" spans="1:3" x14ac:dyDescent="0.25">
      <c r="A306" t="s">
        <v>307</v>
      </c>
      <c r="B306">
        <v>0.5</v>
      </c>
      <c r="C306">
        <v>-0.5</v>
      </c>
    </row>
    <row r="307" spans="1:3" x14ac:dyDescent="0.25">
      <c r="A307" t="s">
        <v>308</v>
      </c>
      <c r="B307">
        <v>0.4</v>
      </c>
      <c r="C307">
        <v>-0.4</v>
      </c>
    </row>
    <row r="308" spans="1:3" x14ac:dyDescent="0.25">
      <c r="A308" t="s">
        <v>309</v>
      </c>
      <c r="B308">
        <v>0.1</v>
      </c>
      <c r="C308">
        <v>-0.4</v>
      </c>
    </row>
    <row r="309" spans="1:3" x14ac:dyDescent="0.25">
      <c r="A309" t="s">
        <v>310</v>
      </c>
      <c r="B309">
        <v>-0.5</v>
      </c>
      <c r="C309">
        <v>-1</v>
      </c>
    </row>
    <row r="310" spans="1:3" x14ac:dyDescent="0.25">
      <c r="A310" t="s">
        <v>311</v>
      </c>
      <c r="B310">
        <v>-0.6</v>
      </c>
      <c r="C310">
        <v>-1.2</v>
      </c>
    </row>
    <row r="311" spans="1:3" x14ac:dyDescent="0.25">
      <c r="A311" t="s">
        <v>312</v>
      </c>
      <c r="B311">
        <v>-1</v>
      </c>
      <c r="C311">
        <v>-1.5</v>
      </c>
    </row>
    <row r="312" spans="1:3" x14ac:dyDescent="0.25">
      <c r="A312" t="s">
        <v>313</v>
      </c>
      <c r="B312">
        <v>-0.6</v>
      </c>
      <c r="C312">
        <v>-1.1000000000000001</v>
      </c>
    </row>
    <row r="313" spans="1:3" x14ac:dyDescent="0.25">
      <c r="A313" t="s">
        <v>314</v>
      </c>
      <c r="B313">
        <v>-0.3</v>
      </c>
      <c r="C313">
        <v>-1</v>
      </c>
    </row>
    <row r="314" spans="1:3" x14ac:dyDescent="0.25">
      <c r="A314" t="s">
        <v>315</v>
      </c>
      <c r="B314">
        <v>0.7</v>
      </c>
      <c r="C314">
        <v>-0.2</v>
      </c>
    </row>
    <row r="315" spans="1:3" x14ac:dyDescent="0.25">
      <c r="A315" t="s">
        <v>316</v>
      </c>
      <c r="B315">
        <v>0</v>
      </c>
      <c r="C315">
        <v>-0.4</v>
      </c>
    </row>
    <row r="316" spans="1:3" x14ac:dyDescent="0.25">
      <c r="A316" t="s">
        <v>317</v>
      </c>
      <c r="B316">
        <v>-0.1</v>
      </c>
      <c r="C316">
        <v>0</v>
      </c>
    </row>
    <row r="317" spans="1:3" x14ac:dyDescent="0.25">
      <c r="A317" t="s">
        <v>318</v>
      </c>
      <c r="B317">
        <v>0.6</v>
      </c>
      <c r="C317">
        <v>1.1000000000000001</v>
      </c>
    </row>
    <row r="318" spans="1:3" x14ac:dyDescent="0.25">
      <c r="A318" t="s">
        <v>319</v>
      </c>
      <c r="B318">
        <v>1.1000000000000001</v>
      </c>
      <c r="C318">
        <v>1.7</v>
      </c>
    </row>
    <row r="319" spans="1:3" x14ac:dyDescent="0.25">
      <c r="A319" t="s">
        <v>320</v>
      </c>
      <c r="B319">
        <v>0.9</v>
      </c>
      <c r="C319">
        <v>1.6</v>
      </c>
    </row>
    <row r="320" spans="1:3" x14ac:dyDescent="0.25">
      <c r="A320" t="s">
        <v>321</v>
      </c>
      <c r="B320">
        <v>1.4</v>
      </c>
      <c r="C320">
        <v>2.2000000000000002</v>
      </c>
    </row>
    <row r="321" spans="1:3" x14ac:dyDescent="0.25">
      <c r="A321" t="s">
        <v>322</v>
      </c>
      <c r="B321">
        <v>2.1</v>
      </c>
      <c r="C321">
        <v>2.8</v>
      </c>
    </row>
    <row r="322" spans="1:3" x14ac:dyDescent="0.25">
      <c r="A322" t="s">
        <v>323</v>
      </c>
      <c r="B322">
        <v>2.7</v>
      </c>
      <c r="C322">
        <v>3.7</v>
      </c>
    </row>
    <row r="323" spans="1:3" x14ac:dyDescent="0.25">
      <c r="A323" t="s">
        <v>324</v>
      </c>
      <c r="B323">
        <v>3.7</v>
      </c>
      <c r="C323">
        <v>5.0999999999999996</v>
      </c>
    </row>
    <row r="324" spans="1:3" x14ac:dyDescent="0.25">
      <c r="A324" t="s">
        <v>325</v>
      </c>
      <c r="B324">
        <v>3.7</v>
      </c>
      <c r="C324">
        <v>5.3</v>
      </c>
    </row>
    <row r="325" spans="1:3" x14ac:dyDescent="0.25">
      <c r="A325" t="s">
        <v>326</v>
      </c>
      <c r="B325">
        <v>3.8</v>
      </c>
      <c r="C325">
        <v>5.5</v>
      </c>
    </row>
    <row r="326" spans="1:3" x14ac:dyDescent="0.25">
      <c r="A326" t="s">
        <v>327</v>
      </c>
      <c r="B326">
        <v>3.1</v>
      </c>
      <c r="C326">
        <v>5</v>
      </c>
    </row>
    <row r="327" spans="1:3" x14ac:dyDescent="0.25">
      <c r="A327" t="s">
        <v>328</v>
      </c>
      <c r="B327">
        <v>3.7</v>
      </c>
      <c r="C327">
        <v>5.6</v>
      </c>
    </row>
    <row r="328" spans="1:3" x14ac:dyDescent="0.25">
      <c r="A328" t="s">
        <v>329</v>
      </c>
      <c r="B328">
        <v>3.8</v>
      </c>
      <c r="C328">
        <v>6.7</v>
      </c>
    </row>
    <row r="329" spans="1:3" x14ac:dyDescent="0.25">
      <c r="A329" t="s">
        <v>330</v>
      </c>
      <c r="B329">
        <v>4.5</v>
      </c>
      <c r="C329">
        <v>7</v>
      </c>
    </row>
    <row r="330" spans="1:3" x14ac:dyDescent="0.25">
      <c r="A330" t="s">
        <v>331</v>
      </c>
      <c r="B330">
        <v>4.5999999999999996</v>
      </c>
      <c r="C330">
        <v>7.8</v>
      </c>
    </row>
    <row r="331" spans="1:3" x14ac:dyDescent="0.25">
      <c r="A331" t="s">
        <v>332</v>
      </c>
      <c r="B331">
        <v>5.2</v>
      </c>
      <c r="C331">
        <v>9.1</v>
      </c>
    </row>
    <row r="332" spans="1:3" x14ac:dyDescent="0.25">
      <c r="A332" t="s">
        <v>333</v>
      </c>
      <c r="B332">
        <v>5.8</v>
      </c>
      <c r="C332">
        <v>9.1</v>
      </c>
    </row>
    <row r="333" spans="1:3" x14ac:dyDescent="0.25">
      <c r="A333" t="s">
        <v>334</v>
      </c>
      <c r="B333">
        <v>5.8</v>
      </c>
      <c r="C333">
        <v>8.6999999999999993</v>
      </c>
    </row>
    <row r="334" spans="1:3" x14ac:dyDescent="0.25">
      <c r="A334" t="s">
        <v>335</v>
      </c>
      <c r="B334">
        <v>5.5</v>
      </c>
      <c r="C334">
        <v>8.1999999999999993</v>
      </c>
    </row>
    <row r="335" spans="1:3" x14ac:dyDescent="0.25">
      <c r="A335" t="s">
        <v>336</v>
      </c>
      <c r="B335">
        <v>5.4</v>
      </c>
      <c r="C335">
        <v>9.1999999999999993</v>
      </c>
    </row>
    <row r="336" spans="1:3" x14ac:dyDescent="0.25">
      <c r="A336" t="s">
        <v>337</v>
      </c>
      <c r="B336">
        <v>5.5</v>
      </c>
      <c r="C336">
        <v>8.9</v>
      </c>
    </row>
    <row r="337" spans="1:3" x14ac:dyDescent="0.25">
      <c r="A337" t="s">
        <v>338</v>
      </c>
      <c r="B337">
        <v>5.5</v>
      </c>
      <c r="C337">
        <v>8.1999999999999993</v>
      </c>
    </row>
    <row r="338" spans="1:3" x14ac:dyDescent="0.25">
      <c r="A338" t="s">
        <v>339</v>
      </c>
      <c r="B338">
        <v>5</v>
      </c>
      <c r="C338">
        <v>7.8</v>
      </c>
    </row>
    <row r="339" spans="1:3" x14ac:dyDescent="0.25">
      <c r="A339" t="s">
        <v>340</v>
      </c>
      <c r="B339">
        <v>6.2</v>
      </c>
      <c r="C339">
        <v>8.5</v>
      </c>
    </row>
    <row r="340" spans="1:3" x14ac:dyDescent="0.25">
      <c r="A340" t="s">
        <v>341</v>
      </c>
      <c r="B340">
        <v>6.9</v>
      </c>
      <c r="C340">
        <v>7.7</v>
      </c>
    </row>
    <row r="341" spans="1:3" x14ac:dyDescent="0.25">
      <c r="A341" t="s">
        <v>342</v>
      </c>
      <c r="B341">
        <v>6.4</v>
      </c>
      <c r="C341">
        <v>7.2</v>
      </c>
    </row>
    <row r="342" spans="1:3" x14ac:dyDescent="0.25">
      <c r="A342" t="s">
        <v>343</v>
      </c>
      <c r="B342">
        <v>6.8</v>
      </c>
      <c r="C342">
        <v>6.6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5"/>
  <sheetViews>
    <sheetView workbookViewId="0">
      <selection activeCell="A4" sqref="A4:A8"/>
    </sheetView>
  </sheetViews>
  <sheetFormatPr defaultRowHeight="15" x14ac:dyDescent="0.25"/>
  <cols>
    <col min="1" max="1" width="18.7109375" bestFit="1" customWidth="1"/>
  </cols>
  <sheetData>
    <row r="1" spans="1:5" x14ac:dyDescent="0.25">
      <c r="A1" s="2" t="s">
        <v>546</v>
      </c>
    </row>
    <row r="3" spans="1:5" x14ac:dyDescent="0.25">
      <c r="B3" t="s">
        <v>547</v>
      </c>
      <c r="C3" t="s">
        <v>548</v>
      </c>
    </row>
    <row r="4" spans="1:5" x14ac:dyDescent="0.25">
      <c r="A4" t="s">
        <v>549</v>
      </c>
      <c r="B4">
        <v>4.5947908559594956E-2</v>
      </c>
      <c r="C4">
        <v>3.0859911894715545E-2</v>
      </c>
    </row>
    <row r="5" spans="1:5" x14ac:dyDescent="0.25">
      <c r="A5" t="s">
        <v>550</v>
      </c>
      <c r="B5">
        <v>0.22874375366057295</v>
      </c>
      <c r="C5">
        <v>4.9339565447546786E-2</v>
      </c>
    </row>
    <row r="6" spans="1:5" x14ac:dyDescent="0.25">
      <c r="A6" t="s">
        <v>551</v>
      </c>
      <c r="B6">
        <v>4.3158792682139339E-2</v>
      </c>
      <c r="C6">
        <v>3.5258110364273315E-2</v>
      </c>
    </row>
    <row r="7" spans="1:5" x14ac:dyDescent="0.25">
      <c r="A7" t="s">
        <v>552</v>
      </c>
      <c r="B7">
        <v>-9.3268850605573491E-3</v>
      </c>
      <c r="C7">
        <v>1.7162051910621017E-2</v>
      </c>
    </row>
    <row r="8" spans="1:5" x14ac:dyDescent="0.25">
      <c r="A8" t="s">
        <v>553</v>
      </c>
      <c r="B8">
        <v>0.30852356984174989</v>
      </c>
      <c r="C8">
        <v>0.13261963961715667</v>
      </c>
    </row>
    <row r="15" spans="1:5" x14ac:dyDescent="0.25">
      <c r="E15" t="s">
        <v>554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5"/>
  <sheetViews>
    <sheetView workbookViewId="0">
      <selection activeCell="A2" sqref="A2"/>
    </sheetView>
  </sheetViews>
  <sheetFormatPr defaultRowHeight="15" x14ac:dyDescent="0.25"/>
  <cols>
    <col min="1" max="1" width="17.7109375" bestFit="1" customWidth="1"/>
  </cols>
  <sheetData>
    <row r="1" spans="1:13" x14ac:dyDescent="0.25">
      <c r="A1" s="2" t="s">
        <v>555</v>
      </c>
    </row>
    <row r="3" spans="1:13" x14ac:dyDescent="0.25">
      <c r="B3" s="14">
        <v>2014</v>
      </c>
      <c r="C3" s="14">
        <v>2015</v>
      </c>
      <c r="D3" s="14">
        <v>2016</v>
      </c>
      <c r="E3" s="14">
        <v>2017</v>
      </c>
      <c r="F3" s="14">
        <v>2018</v>
      </c>
      <c r="G3" s="14">
        <v>2019</v>
      </c>
      <c r="H3" s="14">
        <v>2020</v>
      </c>
      <c r="I3" s="14">
        <v>2021</v>
      </c>
      <c r="J3" s="14">
        <v>2022</v>
      </c>
    </row>
    <row r="4" spans="1:13" x14ac:dyDescent="0.25">
      <c r="A4" t="s">
        <v>556</v>
      </c>
      <c r="B4">
        <v>4.6144619999999996</v>
      </c>
      <c r="C4">
        <v>6.8715590000000004</v>
      </c>
      <c r="D4">
        <v>7.351108</v>
      </c>
      <c r="E4">
        <v>8.2013870000000004</v>
      </c>
      <c r="F4">
        <v>10.385196000000001</v>
      </c>
      <c r="G4">
        <v>10.887572</v>
      </c>
      <c r="H4">
        <v>11.832768</v>
      </c>
      <c r="I4">
        <v>15.324426000000001</v>
      </c>
      <c r="J4">
        <v>22.642574</v>
      </c>
    </row>
    <row r="5" spans="1:13" x14ac:dyDescent="0.25">
      <c r="A5" t="s">
        <v>557</v>
      </c>
      <c r="B5">
        <v>1.5752238916502837E-3</v>
      </c>
      <c r="C5">
        <v>1.4123567729556682E-2</v>
      </c>
      <c r="D5">
        <v>4.2774058698870727E-3</v>
      </c>
      <c r="E5">
        <v>2.6584371361889824E-3</v>
      </c>
      <c r="F5">
        <v>9.6981363577780637E-3</v>
      </c>
      <c r="G5">
        <v>6.6793144028547569E-3</v>
      </c>
      <c r="H5">
        <v>8.2390047800956021E-3</v>
      </c>
      <c r="I5">
        <v>1.3979134509725114E-2</v>
      </c>
      <c r="J5">
        <v>2.1351133178909677E-2</v>
      </c>
    </row>
    <row r="15" spans="1:13" x14ac:dyDescent="0.25">
      <c r="M15" t="s">
        <v>538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2"/>
  <sheetViews>
    <sheetView workbookViewId="0">
      <selection activeCell="M20" sqref="M20"/>
    </sheetView>
  </sheetViews>
  <sheetFormatPr defaultRowHeight="15" x14ac:dyDescent="0.25"/>
  <cols>
    <col min="1" max="1" width="48.85546875" bestFit="1" customWidth="1"/>
  </cols>
  <sheetData>
    <row r="1" spans="1:32" x14ac:dyDescent="0.25">
      <c r="A1" s="2" t="s">
        <v>558</v>
      </c>
    </row>
    <row r="3" spans="1:32" x14ac:dyDescent="0.25">
      <c r="B3" s="14">
        <v>1995</v>
      </c>
      <c r="C3" s="14">
        <v>1996</v>
      </c>
      <c r="D3" s="14">
        <v>1997</v>
      </c>
      <c r="E3" s="14">
        <v>1998</v>
      </c>
      <c r="F3" s="14">
        <v>1999</v>
      </c>
      <c r="G3" s="14">
        <v>2000</v>
      </c>
      <c r="H3" s="14">
        <v>2001</v>
      </c>
      <c r="I3" s="14">
        <v>2002</v>
      </c>
      <c r="J3" s="14">
        <v>2003</v>
      </c>
      <c r="K3" s="14">
        <v>2004</v>
      </c>
      <c r="L3" s="14">
        <v>2005</v>
      </c>
      <c r="M3" s="14">
        <v>2006</v>
      </c>
      <c r="N3" s="14">
        <v>2007</v>
      </c>
      <c r="O3" s="14">
        <v>2008</v>
      </c>
      <c r="P3" s="14">
        <v>2009</v>
      </c>
      <c r="Q3" s="14">
        <v>2010</v>
      </c>
      <c r="R3" s="14">
        <v>2011</v>
      </c>
      <c r="S3" s="14">
        <v>2012</v>
      </c>
      <c r="T3" s="14">
        <v>2013</v>
      </c>
      <c r="U3" s="14">
        <v>2014</v>
      </c>
      <c r="V3" s="14">
        <v>2015</v>
      </c>
      <c r="W3" s="14">
        <v>2016</v>
      </c>
      <c r="X3" s="14">
        <v>2017</v>
      </c>
      <c r="Y3" s="14">
        <v>2018</v>
      </c>
      <c r="Z3" s="14">
        <v>2019</v>
      </c>
      <c r="AA3" s="14">
        <v>2020</v>
      </c>
      <c r="AB3" s="14">
        <v>2021</v>
      </c>
      <c r="AC3" s="14">
        <v>2022</v>
      </c>
      <c r="AD3" s="14" t="s">
        <v>533</v>
      </c>
      <c r="AE3" s="14" t="s">
        <v>534</v>
      </c>
      <c r="AF3" s="14" t="s">
        <v>535</v>
      </c>
    </row>
    <row r="4" spans="1:32" x14ac:dyDescent="0.25">
      <c r="A4" t="s">
        <v>559</v>
      </c>
      <c r="B4">
        <v>1.4548189999999999</v>
      </c>
      <c r="C4">
        <v>1.810462</v>
      </c>
      <c r="D4">
        <v>2.1569150000000001</v>
      </c>
      <c r="E4">
        <v>2.6219250000000001</v>
      </c>
      <c r="F4">
        <v>3.4406319999999999</v>
      </c>
      <c r="G4">
        <v>3.8872710000000001</v>
      </c>
      <c r="H4">
        <v>4.1560500000000005</v>
      </c>
      <c r="I4">
        <v>4.8034650000000001</v>
      </c>
      <c r="J4">
        <v>5.1613699999999998</v>
      </c>
      <c r="K4">
        <v>5.3315959999999993</v>
      </c>
      <c r="L4">
        <v>5.4916869999999998</v>
      </c>
      <c r="M4">
        <v>6.6832470000000006</v>
      </c>
      <c r="N4">
        <v>6.390625</v>
      </c>
      <c r="O4">
        <v>5.0658940000000001</v>
      </c>
      <c r="P4">
        <v>3.9003060000000001</v>
      </c>
      <c r="Q4">
        <v>3.9236370000000003</v>
      </c>
      <c r="R4">
        <v>3.5201930000000003</v>
      </c>
      <c r="S4">
        <v>4.2156710000000004</v>
      </c>
      <c r="T4">
        <v>4.2703320000000007</v>
      </c>
      <c r="U4">
        <v>4.6144620000000005</v>
      </c>
      <c r="V4">
        <v>6.8715590000000004</v>
      </c>
      <c r="W4">
        <v>7.351108</v>
      </c>
      <c r="X4">
        <v>8.2013870000000004</v>
      </c>
      <c r="Y4">
        <v>10.385196000000001</v>
      </c>
      <c r="Z4">
        <v>10.887572</v>
      </c>
      <c r="AA4">
        <v>11.832768</v>
      </c>
      <c r="AB4">
        <v>15.324425999999999</v>
      </c>
      <c r="AC4">
        <v>22.642574</v>
      </c>
      <c r="AD4">
        <v>24.499925103469479</v>
      </c>
      <c r="AE4">
        <v>25.666208556274324</v>
      </c>
      <c r="AF4">
        <v>26.457786129352737</v>
      </c>
    </row>
    <row r="5" spans="1:32" x14ac:dyDescent="0.25">
      <c r="A5" t="s">
        <v>560</v>
      </c>
      <c r="U5">
        <v>4.6144620000000005</v>
      </c>
      <c r="V5">
        <v>5.1368662902570206</v>
      </c>
      <c r="W5">
        <v>5.4605580138315499</v>
      </c>
      <c r="X5">
        <v>5.8295394321423801</v>
      </c>
      <c r="Y5">
        <v>6.2054907455869799</v>
      </c>
      <c r="Z5">
        <v>6.8509895437994199</v>
      </c>
      <c r="AA5">
        <v>6.1806124245441199</v>
      </c>
      <c r="AB5">
        <v>7.6168327321567304</v>
      </c>
      <c r="AC5">
        <v>9.2382867980244594</v>
      </c>
      <c r="AD5">
        <v>10.1375047934332</v>
      </c>
      <c r="AE5">
        <v>10.864185530352701</v>
      </c>
      <c r="AF5">
        <v>11.4962912019797</v>
      </c>
    </row>
    <row r="6" spans="1:32" x14ac:dyDescent="0.25">
      <c r="A6" t="s">
        <v>643</v>
      </c>
      <c r="U6">
        <v>4.6144620000000005</v>
      </c>
      <c r="V6">
        <v>6.9920036417809337</v>
      </c>
      <c r="W6">
        <v>7.4061049999999993</v>
      </c>
      <c r="X6">
        <v>7.8672369999999994</v>
      </c>
      <c r="Y6">
        <v>8.3409249999999986</v>
      </c>
      <c r="Z6">
        <v>9.0616479999999999</v>
      </c>
      <c r="AA6">
        <v>8.5998279999999987</v>
      </c>
      <c r="AB6">
        <v>10.056797</v>
      </c>
      <c r="AC6">
        <v>11.635714129</v>
      </c>
      <c r="AD6">
        <v>12.589842687578003</v>
      </c>
      <c r="AE6">
        <v>13.408182462270572</v>
      </c>
      <c r="AF6">
        <v>14.159040680157723</v>
      </c>
    </row>
    <row r="7" spans="1:32" x14ac:dyDescent="0.25">
      <c r="A7" t="s">
        <v>644</v>
      </c>
      <c r="U7">
        <v>4.6144620000000005</v>
      </c>
      <c r="V7">
        <v>7.0226300759999996</v>
      </c>
      <c r="W7">
        <v>7.3711300739999999</v>
      </c>
      <c r="X7">
        <v>7.813427621999999</v>
      </c>
      <c r="Y7">
        <v>8.5558539220000007</v>
      </c>
      <c r="Z7">
        <v>9.1342974800000007</v>
      </c>
      <c r="AA7">
        <v>8.8033979879999986</v>
      </c>
      <c r="AB7">
        <v>10.535135841999999</v>
      </c>
      <c r="AC7">
        <v>12.801949159999998</v>
      </c>
      <c r="AD7">
        <v>14.696010461805239</v>
      </c>
      <c r="AE7">
        <v>15.57437229594583</v>
      </c>
      <c r="AF7">
        <v>16.264750571091973</v>
      </c>
    </row>
    <row r="8" spans="1:32" x14ac:dyDescent="0.25">
      <c r="A8" t="s">
        <v>561</v>
      </c>
      <c r="U8">
        <v>4.6144620000000005</v>
      </c>
      <c r="V8">
        <v>7.100352</v>
      </c>
      <c r="W8">
        <v>7.2955350000000001</v>
      </c>
      <c r="X8">
        <v>8.0396009999999993</v>
      </c>
      <c r="Y8">
        <v>8.8190369999999998</v>
      </c>
      <c r="Z8">
        <v>9.6310350000000007</v>
      </c>
      <c r="AA8">
        <v>10.066572000000001</v>
      </c>
      <c r="AB8">
        <v>11.509641</v>
      </c>
      <c r="AC8">
        <v>13.569741</v>
      </c>
      <c r="AD8">
        <v>15.049288416622961</v>
      </c>
      <c r="AE8">
        <v>16.096149802478141</v>
      </c>
      <c r="AF8">
        <v>17.163093374441406</v>
      </c>
    </row>
    <row r="22" spans="4:4" x14ac:dyDescent="0.25">
      <c r="D22" t="s">
        <v>562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"/>
  <sheetViews>
    <sheetView workbookViewId="0"/>
  </sheetViews>
  <sheetFormatPr defaultRowHeight="15" x14ac:dyDescent="0.25"/>
  <sheetData>
    <row r="1" spans="1:7" x14ac:dyDescent="0.25">
      <c r="A1" s="2" t="s">
        <v>563</v>
      </c>
    </row>
    <row r="4" spans="1:7" x14ac:dyDescent="0.25">
      <c r="B4" t="s">
        <v>547</v>
      </c>
      <c r="C4" t="s">
        <v>564</v>
      </c>
    </row>
    <row r="5" spans="1:7" x14ac:dyDescent="0.25">
      <c r="A5" t="s">
        <v>549</v>
      </c>
      <c r="B5">
        <v>4.5947908559594956E-2</v>
      </c>
      <c r="C5">
        <v>4.7342354593173673E-2</v>
      </c>
    </row>
    <row r="6" spans="1:7" x14ac:dyDescent="0.25">
      <c r="A6" t="s">
        <v>550</v>
      </c>
      <c r="B6">
        <v>0.22874375366057295</v>
      </c>
      <c r="C6">
        <v>0.13530255615331543</v>
      </c>
    </row>
    <row r="7" spans="1:7" x14ac:dyDescent="0.25">
      <c r="A7" t="s">
        <v>551</v>
      </c>
      <c r="B7">
        <v>4.3158792682139339E-2</v>
      </c>
      <c r="C7">
        <v>4.4468593479527051E-2</v>
      </c>
    </row>
    <row r="8" spans="1:7" x14ac:dyDescent="0.25">
      <c r="A8" t="s">
        <v>552</v>
      </c>
      <c r="B8">
        <v>-9.3268850605573491E-3</v>
      </c>
      <c r="C8">
        <v>-9.6099412057890771E-3</v>
      </c>
    </row>
    <row r="9" spans="1:7" x14ac:dyDescent="0.25">
      <c r="A9" t="s">
        <v>553</v>
      </c>
      <c r="B9">
        <v>0.30852356984174989</v>
      </c>
      <c r="C9">
        <v>0.21750356302022711</v>
      </c>
    </row>
    <row r="14" spans="1:7" x14ac:dyDescent="0.25">
      <c r="G14" t="s">
        <v>565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5"/>
  <sheetViews>
    <sheetView workbookViewId="0">
      <selection activeCell="C4" sqref="C4"/>
    </sheetView>
  </sheetViews>
  <sheetFormatPr defaultRowHeight="15" x14ac:dyDescent="0.25"/>
  <cols>
    <col min="2" max="2" width="7.5703125" customWidth="1"/>
    <col min="3" max="3" width="20.140625" bestFit="1" customWidth="1"/>
    <col min="4" max="4" width="5.42578125" customWidth="1"/>
  </cols>
  <sheetData>
    <row r="1" spans="1:9" x14ac:dyDescent="0.25">
      <c r="A1" s="2" t="s">
        <v>566</v>
      </c>
    </row>
    <row r="3" spans="1:9" x14ac:dyDescent="0.25">
      <c r="B3" s="14" t="s">
        <v>567</v>
      </c>
      <c r="C3" s="14" t="s">
        <v>640</v>
      </c>
      <c r="D3" s="14" t="s">
        <v>553</v>
      </c>
    </row>
    <row r="4" spans="1:9" x14ac:dyDescent="0.25">
      <c r="A4" t="s">
        <v>540</v>
      </c>
      <c r="B4">
        <v>0.11478225534757874</v>
      </c>
      <c r="C4">
        <v>3.7500026250018387E-2</v>
      </c>
      <c r="D4">
        <v>0.15228228159759713</v>
      </c>
    </row>
    <row r="5" spans="1:9" x14ac:dyDescent="0.25">
      <c r="A5" t="s">
        <v>541</v>
      </c>
      <c r="B5">
        <v>0.20139250386322494</v>
      </c>
      <c r="C5">
        <v>0.27615543170056062</v>
      </c>
      <c r="D5">
        <v>0.47754793556378555</v>
      </c>
    </row>
    <row r="6" spans="1:9" x14ac:dyDescent="0.25">
      <c r="A6" t="s">
        <v>542</v>
      </c>
      <c r="B6">
        <v>0.15282942656211537</v>
      </c>
      <c r="C6">
        <v>5.1809790457245375E-2</v>
      </c>
      <c r="D6">
        <v>0.20463921701936075</v>
      </c>
    </row>
    <row r="7" spans="1:9" x14ac:dyDescent="0.25">
      <c r="A7" t="s">
        <v>553</v>
      </c>
      <c r="B7">
        <v>0.12010174481308274</v>
      </c>
      <c r="C7">
        <v>9.5065230914272117E-2</v>
      </c>
      <c r="D7">
        <v>0.21516697572735485</v>
      </c>
    </row>
    <row r="15" spans="1:9" x14ac:dyDescent="0.25">
      <c r="I15" t="s">
        <v>562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0"/>
  <sheetViews>
    <sheetView workbookViewId="0"/>
  </sheetViews>
  <sheetFormatPr defaultRowHeight="15" x14ac:dyDescent="0.25"/>
  <cols>
    <col min="1" max="1" width="17.7109375" customWidth="1"/>
  </cols>
  <sheetData>
    <row r="1" spans="1:9" x14ac:dyDescent="0.25">
      <c r="A1" s="14" t="s">
        <v>568</v>
      </c>
    </row>
    <row r="3" spans="1:9" x14ac:dyDescent="0.25">
      <c r="B3">
        <v>2019</v>
      </c>
      <c r="C3">
        <v>2020</v>
      </c>
      <c r="D3">
        <v>2021</v>
      </c>
      <c r="E3">
        <v>2022</v>
      </c>
      <c r="F3">
        <v>2023</v>
      </c>
      <c r="G3">
        <v>2024</v>
      </c>
      <c r="H3">
        <v>2025</v>
      </c>
      <c r="I3">
        <v>2026</v>
      </c>
    </row>
    <row r="4" spans="1:9" x14ac:dyDescent="0.25">
      <c r="A4" t="s">
        <v>569</v>
      </c>
      <c r="B4">
        <v>5.4160102840183084E-2</v>
      </c>
      <c r="C4">
        <v>1.6709938661797513E-2</v>
      </c>
      <c r="D4">
        <v>6.476241069284433E-2</v>
      </c>
      <c r="E4">
        <v>5.8405919455843093E-2</v>
      </c>
      <c r="F4">
        <v>6.1406773353181988E-2</v>
      </c>
      <c r="G4">
        <v>5.2717415259840437E-2</v>
      </c>
      <c r="H4">
        <v>3.837811517861095E-2</v>
      </c>
      <c r="I4">
        <v>3.9241698048613487E-2</v>
      </c>
    </row>
    <row r="5" spans="1:9" x14ac:dyDescent="0.25">
      <c r="A5" t="s">
        <v>570</v>
      </c>
      <c r="B5">
        <v>0</v>
      </c>
      <c r="C5">
        <v>0.16974334799825352</v>
      </c>
      <c r="D5">
        <v>-2.2558909251489866E-2</v>
      </c>
      <c r="E5">
        <v>-4.1618450362254339E-2</v>
      </c>
      <c r="F5">
        <v>-7.4432452549311494E-3</v>
      </c>
      <c r="G5">
        <v>-5.7301538325913511E-2</v>
      </c>
      <c r="H5">
        <v>-2.6559249258554288E-3</v>
      </c>
      <c r="I5">
        <v>-1.7117425539198905E-3</v>
      </c>
    </row>
    <row r="6" spans="1:9" x14ac:dyDescent="0.25">
      <c r="A6" t="s">
        <v>571</v>
      </c>
      <c r="B6">
        <v>-8.2736243003935315E-3</v>
      </c>
      <c r="C6">
        <v>-9.1586433748980494E-3</v>
      </c>
      <c r="D6">
        <v>-5.2553727964258405E-3</v>
      </c>
      <c r="E6">
        <v>-1.6223160833959516E-4</v>
      </c>
      <c r="F6">
        <v>1.4421287681429102E-3</v>
      </c>
      <c r="G6">
        <v>3.5262485123639084E-4</v>
      </c>
      <c r="H6">
        <v>-1.3279624629277144E-3</v>
      </c>
      <c r="I6">
        <v>5.1352276617596716E-4</v>
      </c>
    </row>
    <row r="7" spans="1:9" x14ac:dyDescent="0.25">
      <c r="A7" t="s">
        <v>553</v>
      </c>
      <c r="B7">
        <v>4.5886478539789569E-2</v>
      </c>
      <c r="C7">
        <v>0.17729464328515304</v>
      </c>
      <c r="D7">
        <v>3.6948128644928635E-2</v>
      </c>
      <c r="E7">
        <v>1.6625237485249147E-2</v>
      </c>
      <c r="F7">
        <v>5.5405656866393746E-2</v>
      </c>
      <c r="G7">
        <v>-4.2314982148366903E-3</v>
      </c>
      <c r="H7">
        <v>3.4394227789827807E-2</v>
      </c>
      <c r="I7">
        <v>3.8043478260869568E-2</v>
      </c>
    </row>
    <row r="20" spans="11:11" x14ac:dyDescent="0.25">
      <c r="K20" t="s">
        <v>572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8"/>
  <sheetViews>
    <sheetView workbookViewId="0">
      <selection activeCell="E16" sqref="E16"/>
    </sheetView>
  </sheetViews>
  <sheetFormatPr defaultRowHeight="15" x14ac:dyDescent="0.25"/>
  <cols>
    <col min="1" max="1" width="43.5703125" bestFit="1" customWidth="1"/>
    <col min="2" max="2" width="26" customWidth="1"/>
  </cols>
  <sheetData>
    <row r="1" spans="1:13" x14ac:dyDescent="0.25">
      <c r="A1" s="14" t="s">
        <v>573</v>
      </c>
      <c r="B1" s="14"/>
    </row>
    <row r="2" spans="1:13" x14ac:dyDescent="0.25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  <c r="I2">
        <v>2022</v>
      </c>
      <c r="J2">
        <v>2023</v>
      </c>
      <c r="K2">
        <v>2024</v>
      </c>
      <c r="L2">
        <v>2025</v>
      </c>
    </row>
    <row r="3" spans="1:13" x14ac:dyDescent="0.25">
      <c r="A3" t="s">
        <v>574</v>
      </c>
      <c r="B3">
        <v>9.1548156874768204E-3</v>
      </c>
      <c r="C3">
        <v>2.5519861513625185E-2</v>
      </c>
      <c r="D3">
        <v>4.7037720272298716E-2</v>
      </c>
      <c r="E3">
        <v>7.5605583196960147E-2</v>
      </c>
      <c r="F3">
        <v>6.6815260482777333E-2</v>
      </c>
      <c r="G3">
        <v>4.1323320917716753E-2</v>
      </c>
      <c r="H3">
        <v>5.2550141722644203E-2</v>
      </c>
      <c r="I3">
        <v>8.5102102885827688E-2</v>
      </c>
      <c r="J3">
        <v>7.3749999999999996E-2</v>
      </c>
      <c r="K3">
        <v>5.0058207217694994E-2</v>
      </c>
      <c r="L3">
        <v>4.9889135254988913E-2</v>
      </c>
      <c r="M3">
        <v>5.0686378035902854E-2</v>
      </c>
    </row>
    <row r="4" spans="1:13" x14ac:dyDescent="0.25">
      <c r="A4" t="s">
        <v>575</v>
      </c>
      <c r="B4">
        <v>6.4000000000000001E-2</v>
      </c>
      <c r="C4">
        <v>6.4000000000000001E-2</v>
      </c>
      <c r="D4">
        <v>6.4000000000000001E-2</v>
      </c>
      <c r="E4">
        <v>6.4000000000000001E-2</v>
      </c>
      <c r="F4">
        <v>6.4000000000000001E-2</v>
      </c>
      <c r="G4">
        <v>6.4000000000000001E-2</v>
      </c>
      <c r="H4">
        <v>6.4000000000000001E-2</v>
      </c>
      <c r="I4">
        <v>6.4000000000000001E-2</v>
      </c>
      <c r="J4">
        <v>6.4000000000000001E-2</v>
      </c>
      <c r="K4">
        <v>6.4000000000000001E-2</v>
      </c>
      <c r="L4">
        <v>6.4000000000000001E-2</v>
      </c>
      <c r="M4">
        <v>6.4000000000000001E-2</v>
      </c>
    </row>
    <row r="5" spans="1:13" x14ac:dyDescent="0.25">
      <c r="A5" t="s">
        <v>576</v>
      </c>
      <c r="B5">
        <v>0.05</v>
      </c>
      <c r="C5">
        <v>0.05</v>
      </c>
      <c r="D5">
        <v>0.05</v>
      </c>
      <c r="E5">
        <v>0.05</v>
      </c>
      <c r="F5">
        <v>0.05</v>
      </c>
      <c r="G5">
        <v>0.05</v>
      </c>
      <c r="H5">
        <v>0.05</v>
      </c>
      <c r="I5">
        <v>0.05</v>
      </c>
      <c r="J5">
        <v>0.05</v>
      </c>
      <c r="K5">
        <v>0.05</v>
      </c>
      <c r="L5">
        <v>0.05</v>
      </c>
      <c r="M5">
        <v>0.05</v>
      </c>
    </row>
    <row r="18" spans="9:9" x14ac:dyDescent="0.25">
      <c r="I18" s="17" t="s">
        <v>577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9"/>
  <sheetViews>
    <sheetView workbookViewId="0">
      <selection activeCell="E20" sqref="E20"/>
    </sheetView>
  </sheetViews>
  <sheetFormatPr defaultRowHeight="15" x14ac:dyDescent="0.25"/>
  <sheetData>
    <row r="1" spans="1:13" x14ac:dyDescent="0.25">
      <c r="A1" s="2" t="s">
        <v>578</v>
      </c>
    </row>
    <row r="2" spans="1:13" x14ac:dyDescent="0.25"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  <c r="L2">
        <v>2024</v>
      </c>
      <c r="M2">
        <v>2025</v>
      </c>
    </row>
    <row r="3" spans="1:13" x14ac:dyDescent="0.25">
      <c r="A3" t="s">
        <v>579</v>
      </c>
      <c r="B3">
        <v>-4.7347257217352667E-2</v>
      </c>
      <c r="C3">
        <v>-3.2948915229414899E-2</v>
      </c>
      <c r="D3">
        <v>-1.2029126165401615E-2</v>
      </c>
      <c r="E3">
        <v>-4.7031139615758598E-3</v>
      </c>
      <c r="F3">
        <v>2.2558291834871179E-3</v>
      </c>
      <c r="G3">
        <v>7.9261457530459146E-3</v>
      </c>
      <c r="H3">
        <v>-9.3382464970058879E-2</v>
      </c>
      <c r="I3">
        <v>-2.9102634924351833E-2</v>
      </c>
      <c r="J3">
        <v>2.9682623288601211E-2</v>
      </c>
      <c r="K3">
        <v>3.3369226112437957E-2</v>
      </c>
      <c r="L3">
        <v>4.9438779766408161E-2</v>
      </c>
      <c r="M3">
        <v>4.9275442468675185E-2</v>
      </c>
    </row>
    <row r="4" spans="1:13" x14ac:dyDescent="0.25">
      <c r="A4" t="s">
        <v>580</v>
      </c>
      <c r="B4">
        <v>-4.7347257217352667E-2</v>
      </c>
      <c r="C4">
        <v>-3.7579468275183533E-2</v>
      </c>
      <c r="D4">
        <v>-1.7678741476367592E-2</v>
      </c>
      <c r="E4">
        <v>-1.1627161337921438E-2</v>
      </c>
      <c r="F4">
        <v>-1.2555007920296929E-2</v>
      </c>
      <c r="G4">
        <v>-4.6325045397388508E-3</v>
      </c>
      <c r="H4">
        <v>-0.11192871483369585</v>
      </c>
      <c r="I4">
        <v>-5.3735838991077083E-2</v>
      </c>
      <c r="J4">
        <v>-1.18496865451405E-2</v>
      </c>
      <c r="K4">
        <v>-7.2969472574751703E-3</v>
      </c>
      <c r="L4">
        <v>1.035818403776103E-2</v>
      </c>
      <c r="M4">
        <v>1.2443283641704104E-2</v>
      </c>
    </row>
    <row r="19" spans="5:5" x14ac:dyDescent="0.25">
      <c r="E19" t="s">
        <v>581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3"/>
  <sheetViews>
    <sheetView workbookViewId="0">
      <selection activeCell="J17" sqref="J17"/>
    </sheetView>
  </sheetViews>
  <sheetFormatPr defaultRowHeight="15" x14ac:dyDescent="0.25"/>
  <cols>
    <col min="1" max="1" width="41.140625" bestFit="1" customWidth="1"/>
  </cols>
  <sheetData>
    <row r="1" spans="1:8" x14ac:dyDescent="0.25">
      <c r="A1" s="14" t="s">
        <v>582</v>
      </c>
    </row>
    <row r="3" spans="1:8" x14ac:dyDescent="0.25">
      <c r="B3">
        <v>2023</v>
      </c>
      <c r="C3">
        <v>2024</v>
      </c>
      <c r="D3">
        <v>2025</v>
      </c>
      <c r="E3" t="s">
        <v>583</v>
      </c>
    </row>
    <row r="4" spans="1:8" x14ac:dyDescent="0.25">
      <c r="A4" t="s">
        <v>584</v>
      </c>
      <c r="B4">
        <v>5.5000202966280741E-3</v>
      </c>
      <c r="C4">
        <v>1.919445041080671E-2</v>
      </c>
      <c r="D4">
        <v>3.4079602182023674E-3</v>
      </c>
      <c r="E4">
        <v>2.8102430925637151E-2</v>
      </c>
    </row>
    <row r="5" spans="1:8" x14ac:dyDescent="0.25">
      <c r="A5" t="s">
        <v>585</v>
      </c>
      <c r="B5">
        <v>3.9401938005358484E-3</v>
      </c>
      <c r="C5">
        <v>2.1144141213412623E-2</v>
      </c>
      <c r="D5">
        <v>6.6247126922924521E-3</v>
      </c>
      <c r="E5">
        <v>3.1709047706240924E-2</v>
      </c>
    </row>
    <row r="6" spans="1:8" x14ac:dyDescent="0.25">
      <c r="A6" t="s">
        <v>586</v>
      </c>
      <c r="B6">
        <v>-5.9999999999999984E-3</v>
      </c>
      <c r="C6">
        <v>1.9999999999999983E-3</v>
      </c>
      <c r="D6">
        <v>5.000000000000001E-3</v>
      </c>
      <c r="E6">
        <v>1.0000000000000009E-3</v>
      </c>
    </row>
    <row r="13" spans="1:8" x14ac:dyDescent="0.25">
      <c r="H13" s="17" t="s">
        <v>587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4"/>
  <sheetViews>
    <sheetView workbookViewId="0">
      <selection activeCell="C24" sqref="C24"/>
    </sheetView>
  </sheetViews>
  <sheetFormatPr defaultRowHeight="15" x14ac:dyDescent="0.25"/>
  <cols>
    <col min="1" max="1" width="14.42578125" bestFit="1" customWidth="1"/>
  </cols>
  <sheetData>
    <row r="1" spans="1:13" x14ac:dyDescent="0.25">
      <c r="A1" s="2" t="s">
        <v>588</v>
      </c>
    </row>
    <row r="4" spans="1:13" x14ac:dyDescent="0.25">
      <c r="B4" s="14">
        <v>2015</v>
      </c>
      <c r="C4" s="14">
        <v>2016</v>
      </c>
      <c r="D4" s="14">
        <v>2017</v>
      </c>
      <c r="E4" s="14">
        <v>2018</v>
      </c>
      <c r="F4" s="14">
        <v>2019</v>
      </c>
      <c r="G4" s="14">
        <v>2020</v>
      </c>
      <c r="H4" s="14">
        <v>2021</v>
      </c>
      <c r="I4" s="14">
        <v>2022</v>
      </c>
      <c r="J4" s="14">
        <v>2023</v>
      </c>
      <c r="K4" s="14">
        <v>2024</v>
      </c>
      <c r="L4" s="14">
        <v>2025</v>
      </c>
      <c r="M4" s="14">
        <v>2026</v>
      </c>
    </row>
    <row r="5" spans="1:13" x14ac:dyDescent="0.25">
      <c r="A5" t="s">
        <v>574</v>
      </c>
      <c r="B5">
        <v>9.1548156874768204E-3</v>
      </c>
      <c r="C5">
        <v>2.5519861513625185E-2</v>
      </c>
      <c r="D5">
        <v>4.7037720272298716E-2</v>
      </c>
      <c r="E5">
        <v>7.5605583196960147E-2</v>
      </c>
      <c r="F5">
        <v>6.6815260482777333E-2</v>
      </c>
      <c r="G5">
        <v>4.1323320917716753E-2</v>
      </c>
      <c r="H5">
        <v>5.2550141722644203E-2</v>
      </c>
      <c r="I5">
        <v>8.5102102885827688E-2</v>
      </c>
      <c r="J5">
        <v>7.3749999999999996E-2</v>
      </c>
      <c r="K5">
        <v>5.0058207217694994E-2</v>
      </c>
      <c r="L5">
        <v>4.9889135254988913E-2</v>
      </c>
      <c r="M5">
        <v>5.0686378035902854E-2</v>
      </c>
    </row>
    <row r="6" spans="1:13" x14ac:dyDescent="0.25">
      <c r="A6" t="s">
        <v>589</v>
      </c>
      <c r="B6">
        <v>6.4000000000000001E-2</v>
      </c>
      <c r="C6">
        <v>6.4000000000000001E-2</v>
      </c>
      <c r="D6">
        <v>6.4000000000000001E-2</v>
      </c>
      <c r="E6">
        <v>6.4000000000000001E-2</v>
      </c>
      <c r="F6">
        <v>6.4000000000000001E-2</v>
      </c>
      <c r="G6">
        <v>6.4000000000000001E-2</v>
      </c>
      <c r="H6">
        <v>6.4000000000000001E-2</v>
      </c>
      <c r="I6">
        <v>6.4000000000000001E-2</v>
      </c>
      <c r="J6">
        <v>6.4000000000000001E-2</v>
      </c>
      <c r="K6">
        <v>6.4000000000000001E-2</v>
      </c>
      <c r="L6">
        <v>6.4000000000000001E-2</v>
      </c>
      <c r="M6">
        <v>6.4000000000000001E-2</v>
      </c>
    </row>
    <row r="7" spans="1:13" x14ac:dyDescent="0.25">
      <c r="A7" t="s">
        <v>576</v>
      </c>
      <c r="B7">
        <v>0.05</v>
      </c>
      <c r="C7">
        <v>0.05</v>
      </c>
      <c r="D7">
        <v>0.05</v>
      </c>
      <c r="E7">
        <v>0.05</v>
      </c>
      <c r="F7">
        <v>0.05</v>
      </c>
      <c r="G7">
        <v>0.05</v>
      </c>
      <c r="H7">
        <v>0.05</v>
      </c>
      <c r="I7">
        <v>0.05</v>
      </c>
      <c r="J7">
        <v>0.05</v>
      </c>
      <c r="K7">
        <v>0.05</v>
      </c>
      <c r="L7">
        <v>0.05</v>
      </c>
      <c r="M7">
        <v>0.05</v>
      </c>
    </row>
    <row r="8" spans="1:13" x14ac:dyDescent="0.25">
      <c r="A8" t="s">
        <v>590</v>
      </c>
      <c r="B8">
        <v>9.1548156874768204E-3</v>
      </c>
      <c r="C8">
        <v>2.5519861513625185E-2</v>
      </c>
      <c r="D8">
        <v>4.7037720272298716E-2</v>
      </c>
      <c r="E8">
        <v>7.5605583196960147E-2</v>
      </c>
      <c r="F8">
        <v>6.6815260482777333E-2</v>
      </c>
      <c r="G8">
        <v>4.1323320917716753E-2</v>
      </c>
      <c r="H8">
        <v>5.2550141722644203E-2</v>
      </c>
      <c r="I8">
        <v>8.5102102885827688E-2</v>
      </c>
      <c r="J8">
        <v>7.3749999999999996E-2</v>
      </c>
      <c r="K8">
        <v>6.4027939464493602E-2</v>
      </c>
      <c r="L8">
        <v>6.4004376367614885E-2</v>
      </c>
      <c r="M8">
        <v>6.4267352185089971E-2</v>
      </c>
    </row>
    <row r="24" spans="3:3" x14ac:dyDescent="0.25">
      <c r="C24" t="s">
        <v>591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5"/>
  <sheetViews>
    <sheetView workbookViewId="0">
      <selection activeCell="R31" sqref="R31"/>
    </sheetView>
  </sheetViews>
  <sheetFormatPr defaultRowHeight="15" x14ac:dyDescent="0.25"/>
  <sheetData>
    <row r="1" spans="1:9" x14ac:dyDescent="0.25">
      <c r="B1" t="s">
        <v>344</v>
      </c>
      <c r="C1" t="s">
        <v>345</v>
      </c>
    </row>
    <row r="2" spans="1:9" x14ac:dyDescent="0.25">
      <c r="A2">
        <v>1960</v>
      </c>
      <c r="B2">
        <v>5.7</v>
      </c>
      <c r="C2">
        <v>8.9</v>
      </c>
    </row>
    <row r="3" spans="1:9" x14ac:dyDescent="0.25">
      <c r="A3">
        <v>1961</v>
      </c>
      <c r="B3">
        <v>5.3</v>
      </c>
      <c r="C3">
        <v>8.9</v>
      </c>
    </row>
    <row r="4" spans="1:9" x14ac:dyDescent="0.25">
      <c r="A4">
        <v>1962</v>
      </c>
      <c r="B4">
        <v>5.2</v>
      </c>
      <c r="C4">
        <v>8.9</v>
      </c>
    </row>
    <row r="5" spans="1:9" x14ac:dyDescent="0.25">
      <c r="A5">
        <v>1963</v>
      </c>
      <c r="B5">
        <v>5.4</v>
      </c>
      <c r="C5">
        <v>8.9</v>
      </c>
    </row>
    <row r="6" spans="1:9" x14ac:dyDescent="0.25">
      <c r="A6">
        <v>1964</v>
      </c>
      <c r="B6">
        <v>5.2</v>
      </c>
      <c r="C6">
        <v>8.9</v>
      </c>
    </row>
    <row r="7" spans="1:9" x14ac:dyDescent="0.25">
      <c r="A7">
        <v>1965</v>
      </c>
      <c r="B7">
        <v>5</v>
      </c>
      <c r="C7">
        <v>8.9</v>
      </c>
    </row>
    <row r="8" spans="1:9" x14ac:dyDescent="0.25">
      <c r="A8">
        <v>1966</v>
      </c>
      <c r="B8">
        <v>5.0999999999999996</v>
      </c>
      <c r="C8">
        <v>8.9</v>
      </c>
    </row>
    <row r="9" spans="1:9" x14ac:dyDescent="0.25">
      <c r="A9">
        <v>1967</v>
      </c>
      <c r="B9">
        <v>5.5</v>
      </c>
      <c r="C9">
        <v>8.9</v>
      </c>
    </row>
    <row r="10" spans="1:9" x14ac:dyDescent="0.25">
      <c r="A10">
        <v>1968</v>
      </c>
      <c r="B10">
        <v>5.8</v>
      </c>
      <c r="C10">
        <v>8.9</v>
      </c>
    </row>
    <row r="11" spans="1:9" x14ac:dyDescent="0.25">
      <c r="A11">
        <v>1969</v>
      </c>
      <c r="B11">
        <v>5.5</v>
      </c>
      <c r="C11">
        <v>8.9</v>
      </c>
    </row>
    <row r="12" spans="1:9" x14ac:dyDescent="0.25">
      <c r="A12">
        <v>1970</v>
      </c>
      <c r="B12">
        <v>6.3</v>
      </c>
      <c r="C12">
        <v>8.9</v>
      </c>
    </row>
    <row r="13" spans="1:9" x14ac:dyDescent="0.25">
      <c r="A13">
        <v>1971</v>
      </c>
      <c r="B13">
        <v>6</v>
      </c>
      <c r="C13">
        <v>8.9</v>
      </c>
      <c r="I13" t="s">
        <v>346</v>
      </c>
    </row>
    <row r="14" spans="1:9" x14ac:dyDescent="0.25">
      <c r="A14">
        <v>1972</v>
      </c>
      <c r="B14">
        <v>6.7</v>
      </c>
      <c r="C14">
        <v>8.9</v>
      </c>
    </row>
    <row r="15" spans="1:9" x14ac:dyDescent="0.25">
      <c r="A15">
        <v>1973</v>
      </c>
      <c r="B15">
        <v>6.2</v>
      </c>
      <c r="C15">
        <v>8.9</v>
      </c>
    </row>
    <row r="16" spans="1:9" x14ac:dyDescent="0.25">
      <c r="A16">
        <v>1974</v>
      </c>
      <c r="B16">
        <v>5.8</v>
      </c>
      <c r="C16">
        <v>8.9</v>
      </c>
    </row>
    <row r="17" spans="1:3" x14ac:dyDescent="0.25">
      <c r="A17">
        <v>1975</v>
      </c>
      <c r="B17">
        <v>7.9</v>
      </c>
      <c r="C17">
        <v>8.9</v>
      </c>
    </row>
    <row r="18" spans="1:3" x14ac:dyDescent="0.25">
      <c r="A18">
        <v>1976</v>
      </c>
      <c r="B18">
        <v>9.8000000000000007</v>
      </c>
      <c r="C18">
        <v>8.9</v>
      </c>
    </row>
    <row r="19" spans="1:3" x14ac:dyDescent="0.25">
      <c r="A19">
        <v>1977</v>
      </c>
      <c r="B19">
        <v>9.6999999999999993</v>
      </c>
      <c r="C19">
        <v>8.9</v>
      </c>
    </row>
    <row r="20" spans="1:3" x14ac:dyDescent="0.25">
      <c r="A20">
        <v>1978</v>
      </c>
      <c r="B20">
        <v>9</v>
      </c>
      <c r="C20">
        <v>8.9</v>
      </c>
    </row>
    <row r="21" spans="1:3" x14ac:dyDescent="0.25">
      <c r="A21">
        <v>1979</v>
      </c>
      <c r="B21">
        <v>7.8</v>
      </c>
      <c r="C21">
        <v>8.9</v>
      </c>
    </row>
    <row r="22" spans="1:3" x14ac:dyDescent="0.25">
      <c r="A22">
        <v>1980</v>
      </c>
      <c r="B22">
        <v>8</v>
      </c>
      <c r="C22">
        <v>8.9</v>
      </c>
    </row>
    <row r="23" spans="1:3" x14ac:dyDescent="0.25">
      <c r="A23">
        <v>1981</v>
      </c>
      <c r="B23">
        <v>10.8</v>
      </c>
      <c r="C23">
        <v>8.9</v>
      </c>
    </row>
    <row r="24" spans="1:3" x14ac:dyDescent="0.25">
      <c r="A24">
        <v>1982</v>
      </c>
      <c r="B24">
        <v>12.5</v>
      </c>
      <c r="C24">
        <v>8.9</v>
      </c>
    </row>
    <row r="25" spans="1:3" x14ac:dyDescent="0.25">
      <c r="A25">
        <v>1983</v>
      </c>
      <c r="B25">
        <v>13.9</v>
      </c>
      <c r="C25">
        <v>8.9</v>
      </c>
    </row>
    <row r="26" spans="1:3" x14ac:dyDescent="0.25">
      <c r="A26">
        <v>1984</v>
      </c>
      <c r="B26">
        <v>15.5</v>
      </c>
      <c r="C26">
        <v>8.9</v>
      </c>
    </row>
    <row r="27" spans="1:3" x14ac:dyDescent="0.25">
      <c r="A27">
        <v>1985</v>
      </c>
      <c r="B27">
        <v>16.8</v>
      </c>
      <c r="C27">
        <v>8.9</v>
      </c>
    </row>
    <row r="28" spans="1:3" x14ac:dyDescent="0.25">
      <c r="A28">
        <v>1986</v>
      </c>
      <c r="B28">
        <v>16.8</v>
      </c>
      <c r="C28">
        <v>8.9</v>
      </c>
    </row>
    <row r="29" spans="1:3" x14ac:dyDescent="0.25">
      <c r="A29">
        <v>1987</v>
      </c>
      <c r="B29">
        <v>16.600000000000001</v>
      </c>
      <c r="C29">
        <v>8.9</v>
      </c>
    </row>
    <row r="30" spans="1:3" x14ac:dyDescent="0.25">
      <c r="A30">
        <v>1988</v>
      </c>
      <c r="B30">
        <v>16.2</v>
      </c>
      <c r="C30">
        <v>8.9</v>
      </c>
    </row>
    <row r="31" spans="1:3" x14ac:dyDescent="0.25">
      <c r="A31">
        <v>1989</v>
      </c>
      <c r="B31">
        <v>14.7</v>
      </c>
      <c r="C31">
        <v>8.9</v>
      </c>
    </row>
    <row r="32" spans="1:3" x14ac:dyDescent="0.25">
      <c r="A32">
        <v>1990</v>
      </c>
      <c r="B32">
        <v>13.4</v>
      </c>
      <c r="C32">
        <v>8.9</v>
      </c>
    </row>
    <row r="33" spans="1:3" x14ac:dyDescent="0.25">
      <c r="A33">
        <v>1991</v>
      </c>
      <c r="B33">
        <v>14.7</v>
      </c>
      <c r="C33">
        <v>8.9</v>
      </c>
    </row>
    <row r="34" spans="1:3" x14ac:dyDescent="0.25">
      <c r="A34">
        <v>1992</v>
      </c>
      <c r="B34">
        <v>15.4</v>
      </c>
      <c r="C34">
        <v>8.9</v>
      </c>
    </row>
    <row r="35" spans="1:3" x14ac:dyDescent="0.25">
      <c r="A35">
        <v>1993</v>
      </c>
      <c r="B35">
        <v>15.5</v>
      </c>
      <c r="C35">
        <v>8.9</v>
      </c>
    </row>
    <row r="36" spans="1:3" x14ac:dyDescent="0.25">
      <c r="A36">
        <v>1994</v>
      </c>
      <c r="B36">
        <v>14.2</v>
      </c>
      <c r="C36">
        <v>8.9</v>
      </c>
    </row>
    <row r="37" spans="1:3" x14ac:dyDescent="0.25">
      <c r="A37">
        <v>1995</v>
      </c>
      <c r="B37">
        <v>12.1</v>
      </c>
      <c r="C37">
        <v>8.9</v>
      </c>
    </row>
    <row r="38" spans="1:3" x14ac:dyDescent="0.25">
      <c r="A38">
        <v>1996</v>
      </c>
      <c r="B38">
        <v>11.6</v>
      </c>
      <c r="C38">
        <v>8.9</v>
      </c>
    </row>
    <row r="39" spans="1:3" x14ac:dyDescent="0.25">
      <c r="A39">
        <v>1997</v>
      </c>
      <c r="B39">
        <v>9.9</v>
      </c>
      <c r="C39">
        <v>8.9</v>
      </c>
    </row>
    <row r="40" spans="1:3" x14ac:dyDescent="0.25">
      <c r="A40">
        <v>1998</v>
      </c>
      <c r="B40">
        <v>7.8</v>
      </c>
      <c r="C40">
        <v>8.9</v>
      </c>
    </row>
    <row r="41" spans="1:3" x14ac:dyDescent="0.25">
      <c r="A41">
        <v>1999</v>
      </c>
      <c r="B41">
        <v>5.9</v>
      </c>
      <c r="C41">
        <v>8.9</v>
      </c>
    </row>
    <row r="42" spans="1:3" x14ac:dyDescent="0.25">
      <c r="A42">
        <v>2000</v>
      </c>
      <c r="B42">
        <v>4.5</v>
      </c>
      <c r="C42">
        <v>8.9</v>
      </c>
    </row>
    <row r="43" spans="1:3" x14ac:dyDescent="0.25">
      <c r="A43">
        <v>2001</v>
      </c>
      <c r="B43">
        <v>4.2</v>
      </c>
      <c r="C43">
        <v>8.9</v>
      </c>
    </row>
    <row r="44" spans="1:3" x14ac:dyDescent="0.25">
      <c r="A44">
        <v>2002</v>
      </c>
      <c r="B44">
        <v>4.7</v>
      </c>
      <c r="C44">
        <v>8.9</v>
      </c>
    </row>
    <row r="45" spans="1:3" x14ac:dyDescent="0.25">
      <c r="A45">
        <v>2003</v>
      </c>
      <c r="B45">
        <v>4.8</v>
      </c>
      <c r="C45">
        <v>8.9</v>
      </c>
    </row>
    <row r="46" spans="1:3" x14ac:dyDescent="0.25">
      <c r="A46">
        <v>2004</v>
      </c>
      <c r="B46">
        <v>4.7</v>
      </c>
      <c r="C46">
        <v>8.9</v>
      </c>
    </row>
    <row r="47" spans="1:3" x14ac:dyDescent="0.25">
      <c r="A47">
        <v>2005</v>
      </c>
      <c r="B47">
        <v>4.5999999999999996</v>
      </c>
      <c r="C47">
        <v>8.9</v>
      </c>
    </row>
    <row r="48" spans="1:3" x14ac:dyDescent="0.25">
      <c r="A48">
        <v>2006</v>
      </c>
      <c r="B48">
        <v>4.8</v>
      </c>
      <c r="C48">
        <v>8.9</v>
      </c>
    </row>
    <row r="49" spans="1:3" x14ac:dyDescent="0.25">
      <c r="A49">
        <v>2007</v>
      </c>
      <c r="B49">
        <v>5</v>
      </c>
      <c r="C49">
        <v>8.9</v>
      </c>
    </row>
    <row r="50" spans="1:3" x14ac:dyDescent="0.25">
      <c r="A50">
        <v>2008</v>
      </c>
      <c r="B50">
        <v>6.8</v>
      </c>
      <c r="C50">
        <v>8.9</v>
      </c>
    </row>
    <row r="51" spans="1:3" x14ac:dyDescent="0.25">
      <c r="A51">
        <v>2009</v>
      </c>
      <c r="B51">
        <v>12.6</v>
      </c>
      <c r="C51">
        <v>8.9</v>
      </c>
    </row>
    <row r="52" spans="1:3" x14ac:dyDescent="0.25">
      <c r="A52">
        <v>2010</v>
      </c>
      <c r="B52">
        <v>14.6</v>
      </c>
      <c r="C52">
        <v>8.9</v>
      </c>
    </row>
    <row r="53" spans="1:3" x14ac:dyDescent="0.25">
      <c r="A53">
        <v>2011</v>
      </c>
      <c r="B53">
        <v>15.4</v>
      </c>
      <c r="C53">
        <v>8.9</v>
      </c>
    </row>
    <row r="54" spans="1:3" x14ac:dyDescent="0.25">
      <c r="A54">
        <v>2012</v>
      </c>
      <c r="B54">
        <v>15.5</v>
      </c>
      <c r="C54">
        <v>8.9</v>
      </c>
    </row>
    <row r="55" spans="1:3" x14ac:dyDescent="0.25">
      <c r="A55">
        <v>2013</v>
      </c>
      <c r="B55">
        <v>13.8</v>
      </c>
      <c r="C55">
        <v>8.9</v>
      </c>
    </row>
    <row r="56" spans="1:3" x14ac:dyDescent="0.25">
      <c r="A56">
        <v>2014</v>
      </c>
      <c r="B56">
        <v>11.9</v>
      </c>
      <c r="C56">
        <v>8.9</v>
      </c>
    </row>
    <row r="57" spans="1:3" x14ac:dyDescent="0.25">
      <c r="A57">
        <v>2015</v>
      </c>
      <c r="B57">
        <v>9.9</v>
      </c>
      <c r="C57">
        <v>8.9</v>
      </c>
    </row>
    <row r="58" spans="1:3" x14ac:dyDescent="0.25">
      <c r="A58">
        <v>2016</v>
      </c>
      <c r="B58">
        <v>8.4</v>
      </c>
      <c r="C58">
        <v>8.9</v>
      </c>
    </row>
    <row r="59" spans="1:3" x14ac:dyDescent="0.25">
      <c r="A59">
        <v>2017</v>
      </c>
      <c r="B59">
        <v>6.7</v>
      </c>
      <c r="C59">
        <v>8.9</v>
      </c>
    </row>
    <row r="60" spans="1:3" x14ac:dyDescent="0.25">
      <c r="A60">
        <v>2018</v>
      </c>
      <c r="B60">
        <v>5.8</v>
      </c>
      <c r="C60">
        <v>8.9</v>
      </c>
    </row>
    <row r="61" spans="1:3" x14ac:dyDescent="0.25">
      <c r="A61">
        <v>2019</v>
      </c>
      <c r="B61">
        <v>5</v>
      </c>
      <c r="C61">
        <v>8.9</v>
      </c>
    </row>
    <row r="62" spans="1:3" x14ac:dyDescent="0.25">
      <c r="A62">
        <v>2020</v>
      </c>
      <c r="B62">
        <v>5.9</v>
      </c>
      <c r="C62">
        <v>8.9</v>
      </c>
    </row>
    <row r="63" spans="1:3" x14ac:dyDescent="0.25">
      <c r="A63">
        <v>2021</v>
      </c>
      <c r="B63">
        <v>6.2</v>
      </c>
      <c r="C63">
        <v>8.9</v>
      </c>
    </row>
    <row r="64" spans="1:3" x14ac:dyDescent="0.25">
      <c r="A64">
        <v>2022</v>
      </c>
      <c r="B64">
        <v>4.5</v>
      </c>
      <c r="C64">
        <v>8.9</v>
      </c>
    </row>
    <row r="65" spans="1:3" x14ac:dyDescent="0.25">
      <c r="A65">
        <v>2023</v>
      </c>
      <c r="B65">
        <v>4.3</v>
      </c>
      <c r="C65">
        <v>8.9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7"/>
  <sheetViews>
    <sheetView zoomScale="90" zoomScaleNormal="90" workbookViewId="0">
      <selection activeCell="B27" sqref="B27"/>
    </sheetView>
  </sheetViews>
  <sheetFormatPr defaultRowHeight="15" x14ac:dyDescent="0.25"/>
  <sheetData>
    <row r="1" spans="1:13" x14ac:dyDescent="0.25">
      <c r="A1" s="2" t="s">
        <v>592</v>
      </c>
    </row>
    <row r="2" spans="1:13" x14ac:dyDescent="0.25">
      <c r="B2" s="21" t="s">
        <v>593</v>
      </c>
      <c r="C2" s="21"/>
      <c r="D2" s="21" t="s">
        <v>594</v>
      </c>
      <c r="E2" s="21"/>
      <c r="F2" s="21"/>
      <c r="G2" s="21"/>
    </row>
    <row r="3" spans="1:13" x14ac:dyDescent="0.25">
      <c r="B3" t="s">
        <v>595</v>
      </c>
      <c r="C3" t="s">
        <v>596</v>
      </c>
      <c r="D3" t="s">
        <v>595</v>
      </c>
      <c r="E3" t="s">
        <v>596</v>
      </c>
    </row>
    <row r="4" spans="1:13" x14ac:dyDescent="0.25">
      <c r="A4">
        <v>2024</v>
      </c>
      <c r="B4" s="1">
        <f>'[1]Debt financed'!G2</f>
        <v>0.57079324283402999</v>
      </c>
      <c r="C4" s="1">
        <f>'[1]Balanced budget'!I2</f>
        <v>0.34284761721771401</v>
      </c>
      <c r="D4" s="1">
        <f>'[1]Debt financed'!K2</f>
        <v>0.14340800000000001</v>
      </c>
      <c r="E4" s="1">
        <f>'[1]Balanced budget'!M2</f>
        <v>0.122952249999999</v>
      </c>
      <c r="F4" s="1"/>
      <c r="L4" s="1"/>
      <c r="M4" s="1"/>
    </row>
    <row r="5" spans="1:13" x14ac:dyDescent="0.25">
      <c r="A5">
        <v>2025</v>
      </c>
      <c r="B5" s="1">
        <f>'[1]Debt financed'!G3</f>
        <v>1.45891220569157</v>
      </c>
      <c r="C5" s="1">
        <f>'[1]Balanced budget'!I3</f>
        <v>0.80879386703274303</v>
      </c>
      <c r="D5" s="1">
        <f>'[1]Debt financed'!K3</f>
        <v>0.31955574999999897</v>
      </c>
      <c r="E5" s="1">
        <f>'[1]Balanced budget'!M3</f>
        <v>0.26248274999999899</v>
      </c>
      <c r="F5" s="1"/>
      <c r="L5" s="1"/>
      <c r="M5" s="1"/>
    </row>
    <row r="6" spans="1:13" x14ac:dyDescent="0.25">
      <c r="A6">
        <v>2026</v>
      </c>
      <c r="B6" s="1">
        <f>'[1]Debt financed'!G4</f>
        <v>2.3056381044276999</v>
      </c>
      <c r="C6" s="1">
        <f>'[1]Balanced budget'!I4</f>
        <v>1.2207251656104801</v>
      </c>
      <c r="D6" s="1">
        <f>'[1]Debt financed'!K4</f>
        <v>0.346868749999999</v>
      </c>
      <c r="E6" s="1">
        <f>'[1]Balanced budget'!M4</f>
        <v>0.29193574999999999</v>
      </c>
      <c r="F6" s="1"/>
      <c r="L6" s="1"/>
      <c r="M6" s="1"/>
    </row>
    <row r="7" spans="1:13" x14ac:dyDescent="0.25">
      <c r="A7">
        <v>2027</v>
      </c>
      <c r="B7" s="1">
        <f>'[1]Debt financed'!G5</f>
        <v>2.49181799152259</v>
      </c>
      <c r="C7" s="1">
        <f>'[1]Balanced budget'!I5</f>
        <v>1.2434606663577401</v>
      </c>
      <c r="D7" s="1">
        <f>'[1]Debt financed'!K5</f>
        <v>0.16547799999999999</v>
      </c>
      <c r="E7" s="1">
        <f>'[1]Balanced budget'!M5</f>
        <v>0.148118</v>
      </c>
      <c r="F7" s="1"/>
      <c r="L7" s="1"/>
      <c r="M7" s="1"/>
    </row>
    <row r="8" spans="1:13" x14ac:dyDescent="0.25">
      <c r="A8">
        <v>2028</v>
      </c>
      <c r="B8" s="1">
        <f>'[1]Debt financed'!G6</f>
        <v>2.32139834304841</v>
      </c>
      <c r="C8" s="1">
        <f>'[1]Balanced budget'!I6</f>
        <v>1.1357693107432301</v>
      </c>
      <c r="D8" s="1">
        <f>'[1]Debt financed'!K6</f>
        <v>-6.1680999999999798E-2</v>
      </c>
      <c r="E8" s="1">
        <f>'[1]Balanced budget'!M6</f>
        <v>-3.1815749999999997E-2</v>
      </c>
      <c r="F8" s="1"/>
      <c r="L8" s="1"/>
      <c r="M8" s="1"/>
    </row>
    <row r="9" spans="1:13" x14ac:dyDescent="0.25">
      <c r="A9">
        <v>2029</v>
      </c>
      <c r="B9" s="1">
        <f>'[1]Debt financed'!G7</f>
        <v>2.1483229065204998</v>
      </c>
      <c r="C9" s="1">
        <f>'[1]Balanced budget'!I7</f>
        <v>1.0558396652389599</v>
      </c>
      <c r="D9" s="1">
        <f>'[1]Debt financed'!K7</f>
        <v>-0.13864224999999999</v>
      </c>
      <c r="E9" s="1">
        <f>'[1]Balanced budget'!M7</f>
        <v>-9.9393749999999906E-2</v>
      </c>
      <c r="F9" s="1"/>
      <c r="L9" s="1"/>
      <c r="M9" s="1"/>
    </row>
    <row r="10" spans="1:13" x14ac:dyDescent="0.25">
      <c r="A10">
        <v>2030</v>
      </c>
      <c r="B10" s="1">
        <f>'[1]Debt financed'!G8</f>
        <v>2.0099848688392701</v>
      </c>
      <c r="C10" s="1">
        <f>'[1]Balanced budget'!I8</f>
        <v>0.99029399453451605</v>
      </c>
      <c r="D10" s="1">
        <f>'[1]Debt financed'!K8</f>
        <v>-0.14255200000000001</v>
      </c>
      <c r="E10" s="1">
        <f>'[1]Balanced budget'!M8</f>
        <v>-0.11020099999999999</v>
      </c>
      <c r="F10" s="1"/>
      <c r="L10" s="1"/>
      <c r="M10" s="1"/>
    </row>
    <row r="11" spans="1:13" x14ac:dyDescent="0.25">
      <c r="B11" s="1"/>
      <c r="C11" s="1"/>
      <c r="D11" s="1"/>
      <c r="E11" s="1"/>
      <c r="F11" s="1"/>
      <c r="L11" s="1"/>
      <c r="M11" s="1"/>
    </row>
    <row r="27" spans="2:2" x14ac:dyDescent="0.25">
      <c r="B27" t="s">
        <v>591</v>
      </c>
    </row>
  </sheetData>
  <mergeCells count="3">
    <mergeCell ref="B2:C2"/>
    <mergeCell ref="D2:E2"/>
    <mergeCell ref="F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L29"/>
  <sheetViews>
    <sheetView zoomScaleNormal="100" workbookViewId="0">
      <selection activeCell="A29" sqref="A29"/>
    </sheetView>
  </sheetViews>
  <sheetFormatPr defaultColWidth="9.140625" defaultRowHeight="11.45" customHeight="1" x14ac:dyDescent="0.25"/>
  <cols>
    <col min="1" max="1" width="29.85546875" style="3" customWidth="1"/>
    <col min="2" max="2" width="7.7109375" style="3" customWidth="1"/>
    <col min="3" max="21" width="9.140625" style="3"/>
    <col min="22" max="28" width="9.28515625" style="3" bestFit="1" customWidth="1"/>
    <col min="29" max="30" width="9.5703125" style="3" bestFit="1" customWidth="1"/>
    <col min="31" max="31" width="20.7109375" style="3" bestFit="1" customWidth="1"/>
    <col min="32" max="32" width="18" style="3" bestFit="1" customWidth="1"/>
    <col min="33" max="16384" width="9.140625" style="3"/>
  </cols>
  <sheetData>
    <row r="1" spans="1:38" ht="15" x14ac:dyDescent="0.25">
      <c r="A1" s="2" t="s">
        <v>597</v>
      </c>
    </row>
    <row r="2" spans="1:38" ht="11.45" customHeight="1" x14ac:dyDescent="0.25">
      <c r="B2" s="10">
        <v>2022</v>
      </c>
      <c r="C2" s="10">
        <v>2023</v>
      </c>
      <c r="D2" s="10">
        <v>2024</v>
      </c>
      <c r="E2" s="10">
        <v>2025</v>
      </c>
      <c r="F2" s="10">
        <v>2026</v>
      </c>
      <c r="G2" s="10">
        <v>2027</v>
      </c>
      <c r="H2" s="10">
        <v>2028</v>
      </c>
      <c r="I2" s="10">
        <v>2029</v>
      </c>
      <c r="J2" s="10">
        <v>2030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38" ht="11.45" customHeight="1" x14ac:dyDescent="0.25">
      <c r="A3" s="3" t="s">
        <v>598</v>
      </c>
      <c r="B3" s="7">
        <v>-1.18496865451405E-2</v>
      </c>
      <c r="C3" s="7">
        <v>-7.2969472574751703E-3</v>
      </c>
      <c r="D3" s="7">
        <v>1.035818403776103E-2</v>
      </c>
      <c r="E3" s="7">
        <v>1.2443283641704104E-2</v>
      </c>
      <c r="F3" s="7">
        <v>1.0327429312350016E-2</v>
      </c>
      <c r="G3" s="7">
        <v>8.1231234272643709E-3</v>
      </c>
      <c r="H3" s="7">
        <v>5.8321349831253746E-3</v>
      </c>
      <c r="I3" s="7">
        <v>3.4561492364866158E-3</v>
      </c>
      <c r="J3" s="9">
        <v>9.9677077357254208E-4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38" ht="11.45" customHeight="1" x14ac:dyDescent="0.25">
      <c r="A4" s="3" t="s">
        <v>595</v>
      </c>
      <c r="B4" s="6">
        <v>-1.18496865451405E-2</v>
      </c>
      <c r="C4" s="6">
        <v>-7.2969472574751703E-3</v>
      </c>
      <c r="D4" s="6">
        <v>8.9449640377610301E-3</v>
      </c>
      <c r="E4" s="6">
        <v>9.4250561417041044E-3</v>
      </c>
      <c r="F4" s="6">
        <v>6.1748318123500262E-3</v>
      </c>
      <c r="G4" s="6">
        <v>4.4835509272643705E-3</v>
      </c>
      <c r="H4" s="6">
        <v>2.9694649831253747E-3</v>
      </c>
      <c r="I4" s="6">
        <v>8.8508173648662583E-4</v>
      </c>
      <c r="J4" s="6">
        <v>-1.4783417264274579E-3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38" ht="11.45" customHeight="1" x14ac:dyDescent="0.25"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8" ht="11.45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8" spans="1:38" ht="11.45" customHeigh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8" ht="11.45" customHeight="1" x14ac:dyDescent="0.25">
      <c r="AL9" s="7"/>
    </row>
    <row r="10" spans="1:38" ht="11.4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8" ht="11.45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8" ht="11.45" customHeight="1" x14ac:dyDescent="0.25">
      <c r="AL12" s="6"/>
    </row>
    <row r="13" spans="1:38" ht="11.45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5" spans="1:38" ht="11.45" customHeight="1" x14ac:dyDescent="0.25">
      <c r="AE15" s="5"/>
      <c r="AF15" s="5"/>
      <c r="AG15" s="5"/>
      <c r="AH15" s="5"/>
      <c r="AI15" s="5"/>
      <c r="AJ15" s="5"/>
      <c r="AK15" s="5"/>
      <c r="AL15" s="5"/>
    </row>
    <row r="16" spans="1:38" ht="11.45" customHeight="1" x14ac:dyDescent="0.25">
      <c r="AE16" s="5"/>
      <c r="AF16" s="5"/>
      <c r="AG16" s="5"/>
      <c r="AH16" s="5"/>
      <c r="AI16" s="5"/>
      <c r="AJ16" s="5"/>
      <c r="AK16" s="5"/>
      <c r="AL16" s="5"/>
    </row>
    <row r="17" spans="1:38" ht="11.45" customHeight="1" x14ac:dyDescent="0.25">
      <c r="AE17" s="4"/>
      <c r="AF17" s="4"/>
      <c r="AG17" s="4"/>
      <c r="AH17" s="4"/>
      <c r="AI17" s="4"/>
      <c r="AJ17" s="4"/>
      <c r="AK17" s="4"/>
      <c r="AL17" s="4"/>
    </row>
    <row r="18" spans="1:38" ht="11.45" customHeight="1" x14ac:dyDescent="0.25">
      <c r="AE18" s="4"/>
      <c r="AF18" s="4"/>
      <c r="AG18" s="4"/>
      <c r="AH18" s="4"/>
      <c r="AI18" s="4"/>
      <c r="AJ18" s="4"/>
      <c r="AK18" s="4"/>
      <c r="AL18" s="4"/>
    </row>
    <row r="29" spans="1:38" ht="11.45" customHeight="1" x14ac:dyDescent="0.25">
      <c r="A29" t="s">
        <v>591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26"/>
  <sheetViews>
    <sheetView zoomScale="60" zoomScaleNormal="60" workbookViewId="0">
      <selection activeCell="B26" sqref="B26"/>
    </sheetView>
  </sheetViews>
  <sheetFormatPr defaultRowHeight="15" x14ac:dyDescent="0.25"/>
  <sheetData>
    <row r="1" spans="1:18" x14ac:dyDescent="0.25">
      <c r="A1" s="2" t="s">
        <v>599</v>
      </c>
    </row>
    <row r="2" spans="1:18" x14ac:dyDescent="0.25">
      <c r="B2" s="21" t="s">
        <v>593</v>
      </c>
      <c r="C2" s="21"/>
      <c r="D2" s="21" t="s">
        <v>594</v>
      </c>
      <c r="E2" s="21"/>
      <c r="F2" s="20"/>
    </row>
    <row r="3" spans="1:18" x14ac:dyDescent="0.25">
      <c r="B3" t="s">
        <v>642</v>
      </c>
      <c r="C3" t="s">
        <v>641</v>
      </c>
      <c r="D3" t="s">
        <v>642</v>
      </c>
      <c r="E3" t="s">
        <v>641</v>
      </c>
    </row>
    <row r="4" spans="1:18" x14ac:dyDescent="0.25">
      <c r="A4">
        <v>2024</v>
      </c>
      <c r="B4" s="1">
        <f>'[1]Debt financed'!G2</f>
        <v>0.57079324283402999</v>
      </c>
      <c r="C4" s="1">
        <v>0.27656558056508002</v>
      </c>
      <c r="D4" s="1">
        <f>'[1]Debt financed'!K2</f>
        <v>0.14340800000000001</v>
      </c>
      <c r="E4" s="1">
        <v>1.6152000000000302E-2</v>
      </c>
      <c r="F4" s="1"/>
      <c r="G4" s="1"/>
      <c r="H4" s="1"/>
      <c r="I4" s="1"/>
      <c r="J4" s="1"/>
      <c r="K4" s="1"/>
      <c r="L4" s="1"/>
      <c r="P4" s="1"/>
      <c r="Q4" s="1"/>
      <c r="R4" s="1"/>
    </row>
    <row r="5" spans="1:18" x14ac:dyDescent="0.25">
      <c r="A5">
        <v>2025</v>
      </c>
      <c r="B5" s="1">
        <f>'[1]Debt financed'!G3</f>
        <v>1.45891220569157</v>
      </c>
      <c r="C5" s="1">
        <v>0.81979318205718499</v>
      </c>
      <c r="D5" s="1">
        <f>'[1]Debt financed'!K3</f>
        <v>0.31955574999999897</v>
      </c>
      <c r="E5" s="1">
        <v>5.0292749999999803E-2</v>
      </c>
      <c r="F5" s="1"/>
      <c r="G5" s="1"/>
      <c r="H5" s="1"/>
      <c r="I5" s="1"/>
      <c r="J5" s="1"/>
      <c r="K5" s="1"/>
      <c r="L5" s="1"/>
      <c r="P5" s="1"/>
      <c r="Q5" s="1"/>
      <c r="R5" s="1"/>
    </row>
    <row r="6" spans="1:18" x14ac:dyDescent="0.25">
      <c r="A6">
        <v>2026</v>
      </c>
      <c r="B6" s="1">
        <f>'[1]Debt financed'!G4</f>
        <v>2.3056381044276999</v>
      </c>
      <c r="C6" s="1">
        <v>1.47706740352718</v>
      </c>
      <c r="D6" s="1">
        <f>'[1]Debt financed'!K4</f>
        <v>0.346868749999999</v>
      </c>
      <c r="E6" s="1">
        <v>6.0274249999999897E-2</v>
      </c>
      <c r="F6" s="1"/>
      <c r="G6" s="1"/>
      <c r="H6" s="1"/>
      <c r="I6" s="1"/>
      <c r="J6" s="1"/>
      <c r="K6" s="1"/>
      <c r="L6" s="1"/>
      <c r="P6" s="1"/>
      <c r="Q6" s="1"/>
      <c r="R6" s="1"/>
    </row>
    <row r="7" spans="1:18" x14ac:dyDescent="0.25">
      <c r="A7">
        <v>2027</v>
      </c>
      <c r="B7" s="1">
        <f>'[1]Debt financed'!G5</f>
        <v>2.49181799152259</v>
      </c>
      <c r="C7" s="1">
        <v>1.87366470105512</v>
      </c>
      <c r="D7" s="1">
        <f>'[1]Debt financed'!K5</f>
        <v>0.16547799999999999</v>
      </c>
      <c r="E7" s="1">
        <v>3.8663499999999899E-2</v>
      </c>
      <c r="F7" s="1"/>
      <c r="G7" s="1"/>
      <c r="H7" s="1"/>
      <c r="I7" s="1"/>
      <c r="J7" s="1"/>
      <c r="K7" s="1"/>
      <c r="L7" s="1"/>
      <c r="P7" s="1"/>
      <c r="Q7" s="1"/>
      <c r="R7" s="1"/>
    </row>
    <row r="8" spans="1:18" x14ac:dyDescent="0.25">
      <c r="A8">
        <v>2028</v>
      </c>
      <c r="B8" s="1">
        <f>'[1]Debt financed'!G6</f>
        <v>2.32139834304841</v>
      </c>
      <c r="C8" s="1">
        <v>1.9636408699763299</v>
      </c>
      <c r="D8" s="1">
        <f>'[1]Debt financed'!K6</f>
        <v>-6.1680999999999798E-2</v>
      </c>
      <c r="E8" s="1">
        <v>-1.10085000000002E-2</v>
      </c>
      <c r="F8" s="1"/>
      <c r="G8" s="1"/>
      <c r="H8" s="1"/>
      <c r="I8" s="1"/>
      <c r="J8" s="1"/>
      <c r="K8" s="1"/>
      <c r="L8" s="1"/>
      <c r="P8" s="1"/>
      <c r="Q8" s="1"/>
      <c r="R8" s="1"/>
    </row>
    <row r="9" spans="1:18" x14ac:dyDescent="0.25">
      <c r="A9">
        <v>2029</v>
      </c>
      <c r="B9" s="1">
        <f>'[1]Debt financed'!G7</f>
        <v>2.1483229065204998</v>
      </c>
      <c r="C9" s="1">
        <v>1.8978470857327501</v>
      </c>
      <c r="D9" s="1">
        <f>'[1]Debt financed'!K7</f>
        <v>-0.13864224999999999</v>
      </c>
      <c r="E9" s="1">
        <v>-4.49137499999996E-2</v>
      </c>
      <c r="F9" s="1"/>
      <c r="G9" s="1"/>
      <c r="H9" s="1"/>
      <c r="I9" s="1"/>
      <c r="J9" s="1"/>
      <c r="K9" s="1"/>
      <c r="L9" s="1"/>
      <c r="P9" s="1"/>
      <c r="Q9" s="1"/>
      <c r="R9" s="1"/>
    </row>
    <row r="10" spans="1:18" x14ac:dyDescent="0.25">
      <c r="A10">
        <v>2030</v>
      </c>
      <c r="B10" s="1">
        <f>'[1]Debt financed'!G8</f>
        <v>2.0099848688392701</v>
      </c>
      <c r="C10" s="1">
        <v>1.7755145833577599</v>
      </c>
      <c r="D10" s="1">
        <f>'[1]Debt financed'!K8</f>
        <v>-0.14255200000000001</v>
      </c>
      <c r="E10" s="1">
        <v>-6.1074000000000003E-2</v>
      </c>
      <c r="F10" s="1"/>
      <c r="G10" s="1"/>
      <c r="H10" s="1"/>
      <c r="I10" s="1"/>
      <c r="J10" s="1"/>
      <c r="K10" s="1"/>
      <c r="L10" s="1"/>
      <c r="P10" s="1"/>
      <c r="Q10" s="1"/>
      <c r="R10" s="1"/>
    </row>
    <row r="11" spans="1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P11" s="1"/>
      <c r="Q11" s="1"/>
      <c r="R11" s="1"/>
    </row>
    <row r="15" spans="1:18" x14ac:dyDescent="0.25">
      <c r="P15" s="11"/>
    </row>
    <row r="16" spans="1:18" x14ac:dyDescent="0.25">
      <c r="P16" s="11"/>
    </row>
    <row r="17" spans="2:16" x14ac:dyDescent="0.25">
      <c r="P17" s="11"/>
    </row>
    <row r="26" spans="2:16" x14ac:dyDescent="0.25">
      <c r="B26" t="s">
        <v>591</v>
      </c>
    </row>
  </sheetData>
  <mergeCells count="2">
    <mergeCell ref="B2:C2"/>
    <mergeCell ref="D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L28"/>
  <sheetViews>
    <sheetView zoomScaleNormal="100" workbookViewId="0">
      <selection activeCell="F39" sqref="F39"/>
    </sheetView>
  </sheetViews>
  <sheetFormatPr defaultColWidth="9.140625" defaultRowHeight="11.45" customHeight="1" x14ac:dyDescent="0.25"/>
  <cols>
    <col min="1" max="1" width="29.85546875" style="3" customWidth="1"/>
    <col min="2" max="2" width="7.7109375" style="3" customWidth="1"/>
    <col min="3" max="21" width="9.140625" style="3"/>
    <col min="22" max="28" width="9.28515625" style="3" bestFit="1" customWidth="1"/>
    <col min="29" max="30" width="9.5703125" style="3" bestFit="1" customWidth="1"/>
    <col min="31" max="31" width="20.7109375" style="3" bestFit="1" customWidth="1"/>
    <col min="32" max="32" width="18" style="3" bestFit="1" customWidth="1"/>
    <col min="33" max="16384" width="9.140625" style="3"/>
  </cols>
  <sheetData>
    <row r="1" spans="1:38" ht="15" x14ac:dyDescent="0.25">
      <c r="A1" s="2" t="s">
        <v>601</v>
      </c>
    </row>
    <row r="2" spans="1:38" ht="11.45" customHeight="1" x14ac:dyDescent="0.25">
      <c r="B2" s="10">
        <v>2022</v>
      </c>
      <c r="C2" s="10">
        <v>2023</v>
      </c>
      <c r="D2" s="10">
        <v>2024</v>
      </c>
      <c r="E2" s="10">
        <v>2025</v>
      </c>
      <c r="F2" s="10">
        <v>2026</v>
      </c>
      <c r="G2" s="10">
        <v>2027</v>
      </c>
      <c r="H2" s="10">
        <v>2028</v>
      </c>
      <c r="I2" s="10">
        <v>2029</v>
      </c>
      <c r="J2" s="10">
        <v>2030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L2" s="12"/>
    </row>
    <row r="3" spans="1:38" ht="11.45" customHeight="1" x14ac:dyDescent="0.25">
      <c r="A3" s="3" t="s">
        <v>598</v>
      </c>
      <c r="B3" s="7">
        <v>-1.18496865451405E-2</v>
      </c>
      <c r="C3" s="7">
        <v>-7.2969472574751703E-3</v>
      </c>
      <c r="D3" s="7">
        <v>1.035818403776103E-2</v>
      </c>
      <c r="E3" s="7">
        <v>1.2443283641704104E-2</v>
      </c>
      <c r="F3" s="7">
        <v>1.0327429312350016E-2</v>
      </c>
      <c r="G3" s="7">
        <v>8.1231234272643709E-3</v>
      </c>
      <c r="H3" s="7">
        <v>5.8321349831253746E-3</v>
      </c>
      <c r="I3" s="7">
        <v>3.4561492364866158E-3</v>
      </c>
      <c r="J3" s="7">
        <v>9.9677077357254208E-4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38" ht="11.45" customHeight="1" x14ac:dyDescent="0.25">
      <c r="A4" s="3" t="s">
        <v>595</v>
      </c>
      <c r="B4" s="6">
        <v>-1.18496865451405E-2</v>
      </c>
      <c r="C4" s="6">
        <v>-7.2969472574751703E-3</v>
      </c>
      <c r="D4" s="6">
        <v>8.9449640377610301E-3</v>
      </c>
      <c r="E4" s="6">
        <v>9.4250561417041044E-3</v>
      </c>
      <c r="F4" s="6">
        <v>6.1748318123500262E-3</v>
      </c>
      <c r="G4" s="6">
        <v>4.4835509272643705E-3</v>
      </c>
      <c r="H4" s="6">
        <v>2.9694649831253747E-3</v>
      </c>
      <c r="I4" s="6">
        <v>8.8508173648662583E-4</v>
      </c>
      <c r="J4" s="6">
        <v>-1.4783417264274579E-3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38" ht="11.45" customHeight="1" x14ac:dyDescent="0.25">
      <c r="A5" s="3" t="s">
        <v>600</v>
      </c>
      <c r="B5" s="6">
        <v>-1.18496865451405E-2</v>
      </c>
      <c r="C5" s="6">
        <v>-7.2969472574751703E-3</v>
      </c>
      <c r="D5" s="6">
        <v>8.0305065377610403E-3</v>
      </c>
      <c r="E5" s="6">
        <v>6.6621836417041043E-3</v>
      </c>
      <c r="F5" s="6">
        <v>1.3659293123500157E-3</v>
      </c>
      <c r="G5" s="6">
        <v>-1.4617490727356196E-3</v>
      </c>
      <c r="H5" s="6">
        <v>-3.2539775168746255E-3</v>
      </c>
      <c r="I5" s="6">
        <v>-5.4051132635133843E-3</v>
      </c>
      <c r="J5" s="6">
        <v>-7.7475017264274585E-3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38" ht="11.45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8" spans="1:38" ht="11.45" customHeigh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8" ht="11.45" customHeight="1" x14ac:dyDescent="0.25">
      <c r="AL9" s="7"/>
    </row>
    <row r="10" spans="1:38" ht="11.4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8" ht="11.45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8" ht="11.45" customHeight="1" x14ac:dyDescent="0.25">
      <c r="AL12" s="6"/>
    </row>
    <row r="13" spans="1:38" ht="11.45" customHeight="1" x14ac:dyDescent="0.25">
      <c r="AL13" s="6"/>
    </row>
    <row r="15" spans="1:38" ht="11.45" customHeight="1" x14ac:dyDescent="0.25">
      <c r="AE15" s="5"/>
      <c r="AF15" s="5"/>
      <c r="AG15" s="5"/>
      <c r="AH15" s="5"/>
      <c r="AI15" s="5"/>
      <c r="AJ15" s="5"/>
      <c r="AK15" s="5"/>
      <c r="AL15" s="5"/>
    </row>
    <row r="16" spans="1:38" ht="11.45" customHeight="1" x14ac:dyDescent="0.25">
      <c r="AE16" s="5"/>
      <c r="AF16" s="5"/>
      <c r="AG16" s="5"/>
      <c r="AH16" s="5"/>
      <c r="AI16" s="5"/>
      <c r="AJ16" s="5"/>
      <c r="AK16" s="5"/>
      <c r="AL16" s="5"/>
    </row>
    <row r="17" spans="2:38" ht="11.45" customHeight="1" x14ac:dyDescent="0.25">
      <c r="AE17" s="4"/>
      <c r="AF17" s="4"/>
      <c r="AG17" s="4"/>
      <c r="AH17" s="4"/>
      <c r="AI17" s="4"/>
      <c r="AJ17" s="4"/>
      <c r="AK17" s="4"/>
      <c r="AL17" s="4"/>
    </row>
    <row r="18" spans="2:38" ht="11.45" customHeight="1" x14ac:dyDescent="0.25">
      <c r="AE18" s="4"/>
      <c r="AF18" s="4"/>
      <c r="AG18" s="4"/>
      <c r="AH18" s="4"/>
      <c r="AI18" s="4"/>
      <c r="AJ18" s="4"/>
      <c r="AK18" s="4"/>
      <c r="AL18" s="4"/>
    </row>
    <row r="28" spans="2:38" ht="11.45" customHeight="1" x14ac:dyDescent="0.25">
      <c r="B28" t="s">
        <v>591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1"/>
  <sheetViews>
    <sheetView workbookViewId="0">
      <selection activeCell="M4" sqref="M4"/>
    </sheetView>
  </sheetViews>
  <sheetFormatPr defaultRowHeight="15" x14ac:dyDescent="0.25"/>
  <sheetData>
    <row r="1" spans="1:19" x14ac:dyDescent="0.25">
      <c r="A1" s="2" t="s">
        <v>602</v>
      </c>
    </row>
    <row r="3" spans="1:19" x14ac:dyDescent="0.25">
      <c r="B3" s="14" t="s">
        <v>447</v>
      </c>
      <c r="C3" s="14" t="s">
        <v>603</v>
      </c>
      <c r="D3" s="14" t="s">
        <v>604</v>
      </c>
      <c r="E3" s="14" t="s">
        <v>605</v>
      </c>
      <c r="F3" s="14" t="s">
        <v>606</v>
      </c>
      <c r="G3" s="14" t="s">
        <v>607</v>
      </c>
      <c r="H3" s="14" t="s">
        <v>608</v>
      </c>
      <c r="I3" s="14" t="s">
        <v>609</v>
      </c>
      <c r="J3" s="14" t="s">
        <v>610</v>
      </c>
      <c r="K3" s="14" t="s">
        <v>611</v>
      </c>
      <c r="L3" s="14" t="s">
        <v>612</v>
      </c>
      <c r="M3" s="14" t="s">
        <v>613</v>
      </c>
      <c r="N3" s="14" t="s">
        <v>614</v>
      </c>
      <c r="O3" s="14" t="s">
        <v>615</v>
      </c>
      <c r="P3" s="14" t="s">
        <v>616</v>
      </c>
      <c r="Q3" s="14" t="s">
        <v>617</v>
      </c>
      <c r="R3" s="14" t="s">
        <v>618</v>
      </c>
      <c r="S3" s="14" t="s">
        <v>619</v>
      </c>
    </row>
    <row r="4" spans="1:19" x14ac:dyDescent="0.25">
      <c r="A4" t="s">
        <v>620</v>
      </c>
      <c r="B4">
        <v>33</v>
      </c>
      <c r="C4">
        <v>33.299999999999997</v>
      </c>
      <c r="D4">
        <v>34.4</v>
      </c>
      <c r="E4">
        <v>38</v>
      </c>
      <c r="F4">
        <v>42</v>
      </c>
      <c r="G4">
        <v>45.4</v>
      </c>
      <c r="H4">
        <v>48.2</v>
      </c>
      <c r="I4">
        <v>50.4</v>
      </c>
      <c r="J4">
        <v>52.1</v>
      </c>
      <c r="K4">
        <v>53</v>
      </c>
      <c r="L4">
        <v>53.4</v>
      </c>
      <c r="M4">
        <v>54.1</v>
      </c>
      <c r="N4">
        <v>55.5</v>
      </c>
      <c r="O4">
        <v>57</v>
      </c>
      <c r="P4">
        <v>58.2</v>
      </c>
      <c r="Q4">
        <v>58.7</v>
      </c>
      <c r="R4">
        <v>59.2</v>
      </c>
      <c r="S4">
        <v>59.7</v>
      </c>
    </row>
    <row r="5" spans="1:19" x14ac:dyDescent="0.25">
      <c r="A5" t="s">
        <v>621</v>
      </c>
      <c r="B5">
        <v>23.1</v>
      </c>
      <c r="C5">
        <v>23.2</v>
      </c>
      <c r="D5">
        <v>24.1</v>
      </c>
      <c r="E5">
        <v>26.8</v>
      </c>
      <c r="F5">
        <v>29.6</v>
      </c>
      <c r="G5">
        <v>33.6</v>
      </c>
      <c r="H5">
        <v>38.5</v>
      </c>
      <c r="I5">
        <v>43.2</v>
      </c>
      <c r="J5">
        <v>45.6</v>
      </c>
      <c r="K5">
        <v>46.7</v>
      </c>
      <c r="L5">
        <v>48.2</v>
      </c>
      <c r="M5">
        <v>50.6</v>
      </c>
      <c r="N5">
        <v>54.4</v>
      </c>
      <c r="O5">
        <v>58.3</v>
      </c>
      <c r="P5">
        <v>60.8</v>
      </c>
      <c r="Q5">
        <v>61.3</v>
      </c>
      <c r="R5">
        <v>60.9</v>
      </c>
      <c r="S5">
        <v>60.9</v>
      </c>
    </row>
    <row r="21" spans="8:8" x14ac:dyDescent="0.25">
      <c r="H21" s="17" t="s">
        <v>622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1"/>
  <sheetViews>
    <sheetView workbookViewId="0">
      <selection activeCell="A9" sqref="A9"/>
    </sheetView>
  </sheetViews>
  <sheetFormatPr defaultRowHeight="15" x14ac:dyDescent="0.25"/>
  <cols>
    <col min="1" max="1" width="57.5703125" bestFit="1" customWidth="1"/>
  </cols>
  <sheetData>
    <row r="1" spans="1:6" x14ac:dyDescent="0.25">
      <c r="A1" s="14" t="s">
        <v>623</v>
      </c>
    </row>
    <row r="3" spans="1:6" x14ac:dyDescent="0.25">
      <c r="B3">
        <v>2021</v>
      </c>
      <c r="C3" t="s">
        <v>624</v>
      </c>
      <c r="D3" t="s">
        <v>625</v>
      </c>
      <c r="E3" t="s">
        <v>626</v>
      </c>
      <c r="F3" t="s">
        <v>627</v>
      </c>
    </row>
    <row r="4" spans="1:6" x14ac:dyDescent="0.25">
      <c r="A4" t="s">
        <v>628</v>
      </c>
      <c r="B4">
        <v>3.4670766312235646</v>
      </c>
      <c r="C4">
        <v>7.8572602019747695</v>
      </c>
      <c r="D4">
        <v>5.8527649573876905</v>
      </c>
      <c r="E4">
        <v>3.6718480250938601</v>
      </c>
      <c r="F4">
        <v>3.7659087918500811</v>
      </c>
    </row>
    <row r="5" spans="1:6" x14ac:dyDescent="0.25">
      <c r="A5" t="s">
        <v>629</v>
      </c>
      <c r="B5">
        <v>3.1744495201158296</v>
      </c>
      <c r="C5">
        <v>1.9605073043548638</v>
      </c>
      <c r="D5">
        <v>1.9095917595701728</v>
      </c>
      <c r="E5">
        <v>1.9095917595701728</v>
      </c>
      <c r="F5">
        <v>1.9095917595701728</v>
      </c>
    </row>
    <row r="19" spans="9:9" x14ac:dyDescent="0.25">
      <c r="I19" s="18" t="s">
        <v>572</v>
      </c>
    </row>
    <row r="20" spans="9:9" x14ac:dyDescent="0.25">
      <c r="I20" s="18" t="s">
        <v>630</v>
      </c>
    </row>
    <row r="21" spans="9:9" x14ac:dyDescent="0.25">
      <c r="I21" s="17" t="s">
        <v>631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"/>
  <sheetViews>
    <sheetView workbookViewId="0">
      <selection activeCell="D7" sqref="D7"/>
    </sheetView>
  </sheetViews>
  <sheetFormatPr defaultRowHeight="15" x14ac:dyDescent="0.25"/>
  <cols>
    <col min="1" max="1" width="36.140625" customWidth="1"/>
  </cols>
  <sheetData>
    <row r="1" spans="1:10" x14ac:dyDescent="0.25">
      <c r="A1" s="14" t="s">
        <v>632</v>
      </c>
    </row>
    <row r="3" spans="1:10" x14ac:dyDescent="0.25">
      <c r="B3" s="14">
        <v>2020</v>
      </c>
      <c r="C3" s="14">
        <v>2021</v>
      </c>
      <c r="D3" s="14" t="s">
        <v>624</v>
      </c>
      <c r="E3" s="14" t="s">
        <v>625</v>
      </c>
      <c r="F3" s="14" t="s">
        <v>626</v>
      </c>
      <c r="G3" s="14" t="s">
        <v>627</v>
      </c>
    </row>
    <row r="4" spans="1:10" x14ac:dyDescent="0.25">
      <c r="A4" t="s">
        <v>633</v>
      </c>
      <c r="B4">
        <v>8638</v>
      </c>
      <c r="C4">
        <v>8417.1702570089419</v>
      </c>
      <c r="D4">
        <v>8942.9124382426144</v>
      </c>
      <c r="E4">
        <v>9282.2843141451049</v>
      </c>
      <c r="F4">
        <v>9839.4865703399919</v>
      </c>
      <c r="G4">
        <v>10387.346704956428</v>
      </c>
    </row>
    <row r="5" spans="1:10" x14ac:dyDescent="0.25">
      <c r="A5" t="s">
        <v>634</v>
      </c>
      <c r="B5">
        <v>9795</v>
      </c>
      <c r="C5">
        <v>10763.32372176589</v>
      </c>
      <c r="D5">
        <v>11687.574306862276</v>
      </c>
      <c r="E5">
        <v>12457.321773922969</v>
      </c>
      <c r="F5">
        <v>13134.623528652914</v>
      </c>
      <c r="G5">
        <v>13328.601002250729</v>
      </c>
    </row>
    <row r="14" spans="1:10" ht="15.75" thickBot="1" x14ac:dyDescent="0.3"/>
    <row r="15" spans="1:10" ht="15.75" thickBot="1" x14ac:dyDescent="0.3">
      <c r="J15" s="19" t="s">
        <v>635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4"/>
  <sheetViews>
    <sheetView zoomScaleNormal="100" workbookViewId="0">
      <selection activeCell="I34" sqref="I34"/>
    </sheetView>
  </sheetViews>
  <sheetFormatPr defaultRowHeight="15" x14ac:dyDescent="0.25"/>
  <cols>
    <col min="1" max="3" width="9.140625" style="13"/>
    <col min="4" max="4" width="9.85546875" style="13" bestFit="1" customWidth="1"/>
    <col min="5" max="6" width="9.140625" style="13"/>
    <col min="7" max="7" width="9.85546875" style="13" bestFit="1" customWidth="1"/>
    <col min="8" max="9" width="12" bestFit="1" customWidth="1"/>
    <col min="12" max="14" width="12" bestFit="1" customWidth="1"/>
    <col min="16" max="16" width="15.42578125" bestFit="1" customWidth="1"/>
  </cols>
  <sheetData>
    <row r="1" spans="1:7" x14ac:dyDescent="0.25">
      <c r="A1" s="14" t="s">
        <v>636</v>
      </c>
      <c r="B1"/>
      <c r="C1"/>
      <c r="D1"/>
      <c r="E1"/>
      <c r="F1"/>
      <c r="G1"/>
    </row>
    <row r="2" spans="1:7" x14ac:dyDescent="0.25">
      <c r="A2"/>
      <c r="B2" s="21" t="s">
        <v>595</v>
      </c>
      <c r="C2" s="21"/>
      <c r="D2" s="21"/>
      <c r="E2" s="21" t="s">
        <v>596</v>
      </c>
      <c r="F2" s="21"/>
      <c r="G2" s="21"/>
    </row>
    <row r="3" spans="1:7" x14ac:dyDescent="0.25">
      <c r="A3" t="s">
        <v>637</v>
      </c>
      <c r="B3" t="s">
        <v>638</v>
      </c>
      <c r="C3" t="s">
        <v>594</v>
      </c>
      <c r="D3" t="s">
        <v>639</v>
      </c>
      <c r="E3" t="s">
        <v>638</v>
      </c>
      <c r="F3" t="s">
        <v>594</v>
      </c>
      <c r="G3" t="s">
        <v>639</v>
      </c>
    </row>
    <row r="4" spans="1:7" x14ac:dyDescent="0.25">
      <c r="A4">
        <v>0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</row>
    <row r="5" spans="1:7" x14ac:dyDescent="0.25">
      <c r="A5">
        <v>1</v>
      </c>
      <c r="B5" s="11">
        <v>0.19576276871415832</v>
      </c>
      <c r="C5" s="11">
        <v>3.0148594120005257E-2</v>
      </c>
      <c r="D5" s="11">
        <v>0</v>
      </c>
      <c r="E5" s="11">
        <v>0.17675439757864897</v>
      </c>
      <c r="F5" s="11">
        <v>3.6551321082001209E-2</v>
      </c>
      <c r="G5" s="11">
        <v>0</v>
      </c>
    </row>
    <row r="6" spans="1:7" x14ac:dyDescent="0.25">
      <c r="A6">
        <v>2</v>
      </c>
      <c r="B6" s="11">
        <v>0.16815934871274862</v>
      </c>
      <c r="C6" s="11">
        <v>6.3893577589002604E-2</v>
      </c>
      <c r="D6" s="11">
        <v>6.0192730026220609E-2</v>
      </c>
      <c r="E6" s="11">
        <v>0.13399678978318619</v>
      </c>
      <c r="F6" s="11">
        <v>7.9720192780996513E-2</v>
      </c>
      <c r="G6" s="11">
        <v>-6.0986419287800686E-2</v>
      </c>
    </row>
    <row r="7" spans="1:7" x14ac:dyDescent="0.25">
      <c r="A7">
        <v>3</v>
      </c>
      <c r="B7" s="11">
        <v>0.1438001161596425</v>
      </c>
      <c r="C7" s="11">
        <v>9.1110346140998999E-2</v>
      </c>
      <c r="D7" s="11">
        <v>0.11863703478196541</v>
      </c>
      <c r="E7" s="11">
        <v>9.7232105257472057E-2</v>
      </c>
      <c r="F7" s="11">
        <v>0.11752682107499801</v>
      </c>
      <c r="G7" s="11">
        <v>-0.11926940313717882</v>
      </c>
    </row>
    <row r="8" spans="1:7" x14ac:dyDescent="0.25">
      <c r="A8">
        <v>4</v>
      </c>
      <c r="B8" s="11">
        <v>0.12624062241028966</v>
      </c>
      <c r="C8" s="11">
        <v>0.10881518952599034</v>
      </c>
      <c r="D8" s="11">
        <v>0.18385522981687608</v>
      </c>
      <c r="E8" s="11">
        <v>6.8998047028379084E-2</v>
      </c>
      <c r="F8" s="11">
        <v>0.14586289810700759</v>
      </c>
      <c r="G8" s="11">
        <v>-0.16219134754152931</v>
      </c>
    </row>
    <row r="9" spans="1:7" x14ac:dyDescent="0.25">
      <c r="A9">
        <v>5</v>
      </c>
      <c r="B9" s="11">
        <v>0.11612522244222045</v>
      </c>
      <c r="C9" s="11">
        <v>8.7228769152991603E-2</v>
      </c>
      <c r="D9" s="11">
        <v>0.25649241591347849</v>
      </c>
      <c r="E9" s="11">
        <v>4.9410755761902792E-2</v>
      </c>
      <c r="F9" s="11">
        <v>0.1278103822530019</v>
      </c>
      <c r="G9" s="11">
        <v>-0.1873578114261476</v>
      </c>
    </row>
    <row r="10" spans="1:7" x14ac:dyDescent="0.25">
      <c r="A10">
        <v>6</v>
      </c>
      <c r="B10" s="11">
        <v>0.11277193854228873</v>
      </c>
      <c r="C10" s="11">
        <v>5.4046588881995206E-2</v>
      </c>
      <c r="D10" s="11">
        <v>0.33422801417599679</v>
      </c>
      <c r="E10" s="11">
        <v>3.7637399583023701E-2</v>
      </c>
      <c r="F10" s="11">
        <v>9.4023110701990653E-2</v>
      </c>
      <c r="G10" s="11">
        <v>-0.19674777960534406</v>
      </c>
    </row>
    <row r="11" spans="1:7" x14ac:dyDescent="0.25">
      <c r="A11">
        <v>7</v>
      </c>
      <c r="B11" s="11">
        <v>0.11503081097308243</v>
      </c>
      <c r="C11" s="11">
        <v>2.1300820662006892E-2</v>
      </c>
      <c r="D11" s="11">
        <v>0.41401889416798898</v>
      </c>
      <c r="E11" s="11">
        <v>3.2559867121806363E-2</v>
      </c>
      <c r="F11" s="11">
        <v>5.8156377065987641E-2</v>
      </c>
      <c r="G11" s="11">
        <v>-0.19381482200535594</v>
      </c>
    </row>
    <row r="12" spans="1:7" x14ac:dyDescent="0.25">
      <c r="A12">
        <v>8</v>
      </c>
      <c r="B12" s="11">
        <v>0.12172794982354684</v>
      </c>
      <c r="C12" s="11">
        <v>-6.4516146130122465E-3</v>
      </c>
      <c r="D12" s="11">
        <v>0.49305425474064357</v>
      </c>
      <c r="E12" s="11">
        <v>3.3083207369566381E-2</v>
      </c>
      <c r="F12" s="11">
        <v>2.5798802354004557E-2</v>
      </c>
      <c r="G12" s="11">
        <v>-0.18214097392578177</v>
      </c>
    </row>
    <row r="13" spans="1:7" x14ac:dyDescent="0.25">
      <c r="A13">
        <v>9</v>
      </c>
      <c r="B13" s="11">
        <v>0.12305569806914107</v>
      </c>
      <c r="C13" s="11">
        <v>-2.8173452593005521E-2</v>
      </c>
      <c r="D13" s="11">
        <v>0.56911200899683045</v>
      </c>
      <c r="E13" s="11">
        <v>2.9550422357371708E-2</v>
      </c>
      <c r="F13" s="11">
        <v>-1.2878504550117853E-3</v>
      </c>
      <c r="G13" s="11">
        <v>-0.16485649255812973</v>
      </c>
    </row>
    <row r="14" spans="1:7" x14ac:dyDescent="0.25">
      <c r="A14">
        <v>10</v>
      </c>
      <c r="B14" s="11">
        <v>0.13543978897709863</v>
      </c>
      <c r="C14" s="11">
        <v>-4.3945256835997704E-2</v>
      </c>
      <c r="D14" s="11">
        <v>0.63714606939899721</v>
      </c>
      <c r="E14" s="11">
        <v>3.8197822799079795E-2</v>
      </c>
      <c r="F14" s="11">
        <v>-2.2664741179001524E-2</v>
      </c>
      <c r="G14" s="11">
        <v>-0.14343205494317113</v>
      </c>
    </row>
    <row r="15" spans="1:7" x14ac:dyDescent="0.25">
      <c r="A15">
        <v>11</v>
      </c>
      <c r="B15" s="11">
        <v>0.14951798629154744</v>
      </c>
      <c r="C15" s="11">
        <v>-5.4762304937994166E-2</v>
      </c>
      <c r="D15" s="11">
        <v>0.69948032894129319</v>
      </c>
      <c r="E15" s="11">
        <v>4.9609671324257754E-2</v>
      </c>
      <c r="F15" s="11">
        <v>-3.8970472939992007E-2</v>
      </c>
      <c r="G15" s="11">
        <v>-0.12131938246595642</v>
      </c>
    </row>
    <row r="16" spans="1:7" x14ac:dyDescent="0.25">
      <c r="A16">
        <v>12</v>
      </c>
      <c r="B16" s="11">
        <v>0.16503661136566539</v>
      </c>
      <c r="C16" s="11">
        <v>-6.1899641194007593E-2</v>
      </c>
      <c r="D16" s="11">
        <v>0.75567085905046127</v>
      </c>
      <c r="E16" s="11">
        <v>6.3528749730967782E-2</v>
      </c>
      <c r="F16" s="11">
        <v>-5.1250183591999843E-2</v>
      </c>
      <c r="G16" s="11">
        <v>-9.9819201551820669E-2</v>
      </c>
    </row>
    <row r="17" spans="1:7" x14ac:dyDescent="0.25">
      <c r="A17">
        <v>13</v>
      </c>
      <c r="B17" s="11">
        <v>0.15553808623773868</v>
      </c>
      <c r="C17" s="11">
        <v>-6.6630062000005985E-2</v>
      </c>
      <c r="D17" s="11">
        <v>0.80576201351174603</v>
      </c>
      <c r="E17" s="11">
        <v>5.3785348924417775E-2</v>
      </c>
      <c r="F17" s="11">
        <v>-6.0638892255004961E-2</v>
      </c>
      <c r="G17" s="11">
        <v>-7.96159252953621E-2</v>
      </c>
    </row>
    <row r="18" spans="1:7" x14ac:dyDescent="0.25">
      <c r="A18">
        <v>14</v>
      </c>
      <c r="B18" s="11">
        <v>0.17268612001171135</v>
      </c>
      <c r="C18" s="11">
        <v>-6.9191129609991187E-2</v>
      </c>
      <c r="D18" s="11">
        <v>0.83962472157572687</v>
      </c>
      <c r="E18" s="11">
        <v>7.1423860458885713E-2</v>
      </c>
      <c r="F18" s="11">
        <v>-6.7300076394993802E-2</v>
      </c>
      <c r="G18" s="11">
        <v>-5.792834958285864E-2</v>
      </c>
    </row>
    <row r="19" spans="1:7" x14ac:dyDescent="0.25">
      <c r="A19">
        <v>15</v>
      </c>
      <c r="B19" s="11">
        <v>0.19013710659319116</v>
      </c>
      <c r="C19" s="11">
        <v>-7.0257955988006771E-2</v>
      </c>
      <c r="D19" s="11">
        <v>0.86757332164288936</v>
      </c>
      <c r="E19" s="11">
        <v>8.9996313199902644E-2</v>
      </c>
      <c r="F19" s="11">
        <v>-7.1879921159001547E-2</v>
      </c>
      <c r="G19" s="11">
        <v>-3.9575920444534507E-2</v>
      </c>
    </row>
    <row r="20" spans="1:7" x14ac:dyDescent="0.25">
      <c r="A20">
        <v>16</v>
      </c>
      <c r="B20" s="11">
        <v>0.20826471579287187</v>
      </c>
      <c r="C20" s="11">
        <v>-7.0602956338006173E-2</v>
      </c>
      <c r="D20" s="11">
        <v>0.89018854172877582</v>
      </c>
      <c r="E20" s="11">
        <v>0.10998686829324367</v>
      </c>
      <c r="F20" s="11">
        <v>-7.5139554234993078E-2</v>
      </c>
      <c r="G20" s="11">
        <v>-2.4474853720413137E-2</v>
      </c>
    </row>
    <row r="21" spans="1:7" x14ac:dyDescent="0.25">
      <c r="A21">
        <v>17</v>
      </c>
      <c r="B21" s="11">
        <v>0.12550249925546986</v>
      </c>
      <c r="C21" s="11">
        <v>-7.0972145080006044E-2</v>
      </c>
      <c r="D21" s="11">
        <v>0.90837571871889011</v>
      </c>
      <c r="E21" s="11">
        <v>3.1064203496122822E-2</v>
      </c>
      <c r="F21" s="11">
        <v>-7.7808877449991876E-2</v>
      </c>
      <c r="G21" s="11">
        <v>-1.1999312168808896E-2</v>
      </c>
    </row>
    <row r="22" spans="1:7" x14ac:dyDescent="0.25">
      <c r="A22">
        <v>18</v>
      </c>
      <c r="B22" s="11">
        <v>0.14130993005339043</v>
      </c>
      <c r="C22" s="11">
        <v>-6.8087546708994751E-2</v>
      </c>
      <c r="D22" s="11">
        <v>0.88266254298714486</v>
      </c>
      <c r="E22" s="11">
        <v>5.0388503688525432E-2</v>
      </c>
      <c r="F22" s="11">
        <v>-7.6594559016007757E-2</v>
      </c>
      <c r="G22" s="11">
        <v>1.0019854296228203E-2</v>
      </c>
    </row>
    <row r="23" spans="1:7" x14ac:dyDescent="0.25">
      <c r="A23">
        <v>19</v>
      </c>
      <c r="B23" s="11">
        <v>0.15336668020857758</v>
      </c>
      <c r="C23" s="11">
        <v>-6.1057284505006137E-2</v>
      </c>
      <c r="D23" s="11">
        <v>0.85178202620899146</v>
      </c>
      <c r="E23" s="11">
        <v>6.5210544451521635E-2</v>
      </c>
      <c r="F23" s="11">
        <v>-7.0626941563012302E-2</v>
      </c>
      <c r="G23" s="11">
        <v>2.4147953561381996E-2</v>
      </c>
    </row>
    <row r="24" spans="1:7" x14ac:dyDescent="0.25">
      <c r="A24">
        <v>20</v>
      </c>
      <c r="B24" s="11">
        <v>0.16203775546799193</v>
      </c>
      <c r="C24" s="11">
        <v>-4.9844112957009301E-2</v>
      </c>
      <c r="D24" s="11">
        <v>0.81645385004414095</v>
      </c>
      <c r="E24" s="11">
        <v>7.6048757177726856E-2</v>
      </c>
      <c r="F24" s="11">
        <v>-5.9920731824991691E-2</v>
      </c>
      <c r="G24" s="11">
        <v>3.0537950185283158E-2</v>
      </c>
    </row>
    <row r="25" spans="1:7" x14ac:dyDescent="0.25">
      <c r="A25">
        <v>21</v>
      </c>
      <c r="B25" s="11">
        <v>0.16800206288212216</v>
      </c>
      <c r="C25" s="11">
        <v>-3.4574638562001603E-2</v>
      </c>
      <c r="D25" s="11">
        <v>0.77848270131370967</v>
      </c>
      <c r="E25" s="11">
        <v>8.3822075035122623E-2</v>
      </c>
      <c r="F25" s="11">
        <v>-4.4689567699007782E-2</v>
      </c>
      <c r="G25" s="11">
        <v>3.0662921623236805E-2</v>
      </c>
    </row>
    <row r="26" spans="1:7" x14ac:dyDescent="0.25">
      <c r="A26">
        <v>22</v>
      </c>
      <c r="B26" s="11">
        <v>0.17196420811611546</v>
      </c>
      <c r="C26" s="11">
        <v>-2.0586120459009649E-2</v>
      </c>
      <c r="D26" s="11">
        <v>0.73969151265578237</v>
      </c>
      <c r="E26" s="11">
        <v>8.9400734113787017E-2</v>
      </c>
      <c r="F26" s="11">
        <v>-3.0380187503009637E-2</v>
      </c>
      <c r="G26" s="11">
        <v>2.6279618089763979E-2</v>
      </c>
    </row>
    <row r="27" spans="1:7" x14ac:dyDescent="0.25">
      <c r="A27">
        <v>23</v>
      </c>
      <c r="B27" s="11">
        <v>0.17454529844320721</v>
      </c>
      <c r="C27" s="11">
        <v>-9.642587531000224E-3</v>
      </c>
      <c r="D27" s="11">
        <v>0.70156181186211697</v>
      </c>
      <c r="E27" s="11">
        <v>9.3487410093895384E-2</v>
      </c>
      <c r="F27" s="11">
        <v>-1.8844131592010704E-2</v>
      </c>
      <c r="G27" s="11">
        <v>1.8995588528047946E-2</v>
      </c>
    </row>
    <row r="28" spans="1:7" x14ac:dyDescent="0.25">
      <c r="A28">
        <v>24</v>
      </c>
      <c r="B28" s="11">
        <v>0.17624967037206396</v>
      </c>
      <c r="C28" s="11">
        <v>-1.9660470500060256E-3</v>
      </c>
      <c r="D28" s="11">
        <v>0.66516118115280687</v>
      </c>
      <c r="E28" s="11">
        <v>9.6617129310527794E-2</v>
      </c>
      <c r="F28" s="11">
        <v>-1.038877658199322E-2</v>
      </c>
      <c r="G28" s="11">
        <v>1.0116587361608254E-2</v>
      </c>
    </row>
    <row r="29" spans="1:7" x14ac:dyDescent="0.25">
      <c r="A29">
        <v>25</v>
      </c>
      <c r="B29" s="11">
        <v>0.17746598658461288</v>
      </c>
      <c r="C29" s="11">
        <v>2.8346373639909217E-3</v>
      </c>
      <c r="D29" s="11">
        <v>0.63117917814581315</v>
      </c>
      <c r="E29" s="11">
        <v>9.9189893701656651E-2</v>
      </c>
      <c r="F29" s="11">
        <v>-4.7126814110010073E-3</v>
      </c>
      <c r="G29" s="11">
        <v>6.2328270207245851E-4</v>
      </c>
    </row>
    <row r="30" spans="1:7" x14ac:dyDescent="0.25">
      <c r="A30">
        <v>26</v>
      </c>
      <c r="B30" s="11">
        <v>0.17848349897757743</v>
      </c>
      <c r="C30" s="11">
        <v>5.3374007269901824E-3</v>
      </c>
      <c r="D30" s="11">
        <v>0.59999790849269985</v>
      </c>
      <c r="E30" s="11">
        <v>0.10150566853903698</v>
      </c>
      <c r="F30" s="11">
        <v>-1.3251666709956922E-3</v>
      </c>
      <c r="G30" s="11">
        <v>-8.7954616407204256E-3</v>
      </c>
    </row>
    <row r="31" spans="1:7" x14ac:dyDescent="0.25">
      <c r="A31">
        <v>27</v>
      </c>
      <c r="B31" s="11">
        <v>0.17951353417993143</v>
      </c>
      <c r="C31" s="11">
        <v>6.1158186940080128E-3</v>
      </c>
      <c r="D31" s="11">
        <v>0.57176691263003399</v>
      </c>
      <c r="E31" s="11">
        <v>0.10379339406001442</v>
      </c>
      <c r="F31" s="11">
        <v>2.7212174900093089E-4</v>
      </c>
      <c r="G31" s="11">
        <v>-1.7689041317392462E-2</v>
      </c>
    </row>
    <row r="32" spans="1:7" x14ac:dyDescent="0.25">
      <c r="A32">
        <v>28</v>
      </c>
      <c r="B32" s="11">
        <v>0.18071117679707704</v>
      </c>
      <c r="C32" s="11">
        <v>5.6602554699969332E-3</v>
      </c>
      <c r="D32" s="11">
        <v>0.54647055957834922</v>
      </c>
      <c r="E32" s="11">
        <v>0.10623365579252031</v>
      </c>
      <c r="F32" s="11">
        <v>5.1273099399562483E-4</v>
      </c>
      <c r="G32" s="11">
        <v>-2.5789049109425921E-2</v>
      </c>
    </row>
    <row r="33" spans="1:9" x14ac:dyDescent="0.25">
      <c r="A33">
        <v>29</v>
      </c>
      <c r="B33" s="11">
        <v>0.182194911903788</v>
      </c>
      <c r="C33" s="11">
        <v>4.3527316069935651E-3</v>
      </c>
      <c r="D33" s="11">
        <v>0.52398403064319865</v>
      </c>
      <c r="E33" s="11">
        <v>0.1089767395152208</v>
      </c>
      <c r="F33" s="11">
        <v>-2.5780359800275932E-4</v>
      </c>
      <c r="G33" s="11">
        <v>-3.2958595990817408E-2</v>
      </c>
    </row>
    <row r="34" spans="1:9" x14ac:dyDescent="0.25">
      <c r="A34">
        <v>30</v>
      </c>
      <c r="B34" s="11">
        <v>0.1840634834389121</v>
      </c>
      <c r="C34" s="11">
        <v>2.4665818580071885E-3</v>
      </c>
      <c r="D34" s="11">
        <v>0.50411736712765443</v>
      </c>
      <c r="E34" s="11">
        <v>0.11215784632221393</v>
      </c>
      <c r="F34" s="11">
        <v>-1.7835756030093464E-3</v>
      </c>
      <c r="G34" s="11">
        <v>-3.914975164933665E-2</v>
      </c>
      <c r="I34" t="s">
        <v>591</v>
      </c>
    </row>
    <row r="35" spans="1:9" x14ac:dyDescent="0.25">
      <c r="A35">
        <v>31</v>
      </c>
      <c r="B35" s="11">
        <v>0.18640998640773176</v>
      </c>
      <c r="C35" s="11">
        <v>1.7623682899703397E-4</v>
      </c>
      <c r="D35" s="11">
        <v>0.4866484422409556</v>
      </c>
      <c r="E35" s="11">
        <v>0.11591093672658204</v>
      </c>
      <c r="F35" s="11">
        <v>-3.8911888140091833E-3</v>
      </c>
      <c r="G35" s="11">
        <v>-4.4369178652980956E-2</v>
      </c>
    </row>
    <row r="36" spans="1:9" x14ac:dyDescent="0.25">
      <c r="A36">
        <v>32</v>
      </c>
      <c r="B36" s="11">
        <v>0.18933336702211534</v>
      </c>
      <c r="C36" s="11">
        <v>-2.4303864400110342E-3</v>
      </c>
      <c r="D36" s="11">
        <v>0.47134612230019801</v>
      </c>
      <c r="E36" s="11">
        <v>0.12038289264910684</v>
      </c>
      <c r="F36" s="11">
        <v>-6.4799351830124863E-3</v>
      </c>
      <c r="G36" s="11">
        <v>-4.8650638803793278E-2</v>
      </c>
    </row>
    <row r="37" spans="1:9" x14ac:dyDescent="0.25">
      <c r="A37">
        <v>33</v>
      </c>
      <c r="B37" s="11">
        <v>0.18486222547779985</v>
      </c>
      <c r="C37" s="11">
        <v>-5.3407433699970142E-3</v>
      </c>
      <c r="D37" s="11">
        <v>0.45798470207989439</v>
      </c>
      <c r="E37" s="11">
        <v>0.11774327210982705</v>
      </c>
      <c r="F37" s="11">
        <v>-9.5121651140006591E-3</v>
      </c>
      <c r="G37" s="11">
        <v>-5.2032197015883241E-2</v>
      </c>
    </row>
    <row r="38" spans="1:9" x14ac:dyDescent="0.25">
      <c r="A38">
        <v>34</v>
      </c>
      <c r="B38" s="11">
        <v>0.18159370257484486</v>
      </c>
      <c r="C38" s="11">
        <v>-8.1857583789979316E-3</v>
      </c>
      <c r="D38" s="11">
        <v>0.44315739518236974</v>
      </c>
      <c r="E38" s="11">
        <v>0.11653076730260281</v>
      </c>
      <c r="F38" s="11">
        <v>-1.2584039904006694E-2</v>
      </c>
      <c r="G38" s="11">
        <v>-5.358055540973794E-2</v>
      </c>
    </row>
    <row r="39" spans="1:9" x14ac:dyDescent="0.25">
      <c r="A39">
        <v>35</v>
      </c>
      <c r="B39" s="11">
        <v>0.1791483432930896</v>
      </c>
      <c r="C39" s="11">
        <v>-1.0537027440005176E-2</v>
      </c>
      <c r="D39" s="11">
        <v>0.42679838128869552</v>
      </c>
      <c r="E39" s="11">
        <v>0.11627880731250873</v>
      </c>
      <c r="F39" s="11">
        <v>-1.5228758490004601E-2</v>
      </c>
      <c r="G39" s="11">
        <v>-5.39578029805865E-2</v>
      </c>
    </row>
    <row r="40" spans="1:9" x14ac:dyDescent="0.25">
      <c r="A40">
        <v>36</v>
      </c>
      <c r="B40" s="11">
        <v>0.17720037383510689</v>
      </c>
      <c r="C40" s="11">
        <v>-1.2011056778993279E-2</v>
      </c>
      <c r="D40" s="11">
        <v>0.4088544271998229</v>
      </c>
      <c r="E40" s="11">
        <v>0.11659594403288231</v>
      </c>
      <c r="F40" s="11">
        <v>-1.7025097178002824E-2</v>
      </c>
      <c r="G40" s="11">
        <v>-5.3790236152351234E-2</v>
      </c>
    </row>
    <row r="41" spans="1:9" x14ac:dyDescent="0.25">
      <c r="A41">
        <v>37</v>
      </c>
      <c r="B41" s="11">
        <v>0.17550039213680702</v>
      </c>
      <c r="C41" s="11">
        <v>-1.2289153248001838E-2</v>
      </c>
      <c r="D41" s="11">
        <v>0.38938186557755383</v>
      </c>
      <c r="E41" s="11">
        <v>0.11719322638683582</v>
      </c>
      <c r="F41" s="11">
        <v>-1.7621260391997851E-2</v>
      </c>
      <c r="G41" s="11">
        <v>-5.3558156740063367E-2</v>
      </c>
    </row>
    <row r="42" spans="1:9" x14ac:dyDescent="0.25">
      <c r="A42">
        <v>38</v>
      </c>
      <c r="B42" s="11">
        <v>0.17387240438204721</v>
      </c>
      <c r="C42" s="11">
        <v>-1.1525358486008663E-2</v>
      </c>
      <c r="D42" s="11">
        <v>0.36854755284547736</v>
      </c>
      <c r="E42" s="11">
        <v>0.11787218309897707</v>
      </c>
      <c r="F42" s="11">
        <v>-1.714511245500816E-2</v>
      </c>
      <c r="G42" s="11">
        <v>-5.3579503260481331E-2</v>
      </c>
    </row>
    <row r="43" spans="1:9" x14ac:dyDescent="0.25">
      <c r="A43">
        <v>39</v>
      </c>
      <c r="B43" s="11">
        <v>0.17220192711562277</v>
      </c>
      <c r="C43" s="11">
        <v>-1.0015137536001362E-2</v>
      </c>
      <c r="D43" s="11">
        <v>0.34659905402558699</v>
      </c>
      <c r="E43" s="11">
        <v>0.1185040705483198</v>
      </c>
      <c r="F43" s="11">
        <v>-1.5871624168006804E-2</v>
      </c>
      <c r="G43" s="11">
        <v>-5.4030865866261379E-2</v>
      </c>
    </row>
    <row r="44" spans="1:9" x14ac:dyDescent="0.25">
      <c r="A44">
        <v>40</v>
      </c>
      <c r="B44" s="11">
        <v>0.17042202634782733</v>
      </c>
      <c r="C44" s="11">
        <v>-8.0562691630037264E-3</v>
      </c>
      <c r="D44" s="11">
        <v>0.3238300002995631</v>
      </c>
      <c r="E44" s="11">
        <v>0.11901060328232127</v>
      </c>
      <c r="F44" s="11">
        <v>-1.4084126447011514E-2</v>
      </c>
      <c r="G44" s="11">
        <v>-5.498001114272455E-2</v>
      </c>
    </row>
    <row r="45" spans="1:9" x14ac:dyDescent="0.25">
      <c r="A45">
        <v>41</v>
      </c>
      <c r="B45" s="11">
        <v>0.16850030342432376</v>
      </c>
      <c r="C45" s="11">
        <v>-5.8967508220097997E-3</v>
      </c>
      <c r="D45" s="11">
        <v>0.30055000267270593</v>
      </c>
      <c r="E45" s="11">
        <v>0.11934883655182471</v>
      </c>
      <c r="F45" s="11">
        <v>-1.2022899003993892E-2</v>
      </c>
      <c r="G45" s="11">
        <v>-5.6418438445171581E-2</v>
      </c>
    </row>
    <row r="46" spans="1:9" x14ac:dyDescent="0.25">
      <c r="A46">
        <v>42</v>
      </c>
      <c r="B46" s="11">
        <v>0.16642801601234325</v>
      </c>
      <c r="C46" s="11">
        <v>-3.72180486700735E-3</v>
      </c>
      <c r="D46" s="11">
        <v>0.27706175124264654</v>
      </c>
      <c r="E46" s="11">
        <v>0.11949992682480648</v>
      </c>
      <c r="F46" s="11">
        <v>-9.872063213012261E-3</v>
      </c>
      <c r="G46" s="11">
        <v>-5.8289237707520591E-2</v>
      </c>
    </row>
    <row r="47" spans="1:9" x14ac:dyDescent="0.25">
      <c r="A47">
        <v>43</v>
      </c>
      <c r="B47" s="11">
        <v>0.16421154794352688</v>
      </c>
      <c r="C47" s="11">
        <v>-1.6576619590091823E-3</v>
      </c>
      <c r="D47" s="11">
        <v>0.25364526112146013</v>
      </c>
      <c r="E47" s="11">
        <v>0.11946103330982005</v>
      </c>
      <c r="F47" s="11">
        <v>-7.7623147439975781E-3</v>
      </c>
      <c r="G47" s="11">
        <v>-6.0508869892916817E-2</v>
      </c>
    </row>
    <row r="48" spans="1:9" x14ac:dyDescent="0.25">
      <c r="A48">
        <v>44</v>
      </c>
      <c r="B48" s="11">
        <v>0.16186609833783727</v>
      </c>
      <c r="C48" s="11">
        <v>2.184028689899975E-4</v>
      </c>
      <c r="D48" s="11">
        <v>0.23054821898633726</v>
      </c>
      <c r="E48" s="11">
        <v>0.11923942080607208</v>
      </c>
      <c r="F48" s="11">
        <v>-5.7793459760091537E-3</v>
      </c>
      <c r="G48" s="11">
        <v>-6.2983087738821553E-2</v>
      </c>
    </row>
    <row r="49" spans="1:7" x14ac:dyDescent="0.25">
      <c r="A49">
        <v>45</v>
      </c>
      <c r="B49" s="11">
        <v>0.15941121193083774</v>
      </c>
      <c r="C49" s="11">
        <v>1.8667134390026874E-3</v>
      </c>
      <c r="D49" s="11">
        <v>0.20798115707787446</v>
      </c>
      <c r="E49" s="11">
        <v>0.11884831608834912</v>
      </c>
      <c r="F49" s="11">
        <v>-3.9734952999914697E-3</v>
      </c>
      <c r="G49" s="11">
        <v>-6.5617824324459839E-2</v>
      </c>
    </row>
    <row r="50" spans="1:7" x14ac:dyDescent="0.25">
      <c r="A50">
        <v>46</v>
      </c>
      <c r="B50" s="11">
        <v>0.15686776341166109</v>
      </c>
      <c r="C50" s="11">
        <v>3.274705999989358E-3</v>
      </c>
      <c r="D50" s="11">
        <v>0.18611619871473639</v>
      </c>
      <c r="E50" s="11">
        <v>0.11830389781950501</v>
      </c>
      <c r="F50" s="11">
        <v>-2.3687552489937147E-3</v>
      </c>
      <c r="G50" s="11">
        <v>-6.8326085620873389E-2</v>
      </c>
    </row>
    <row r="51" spans="1:7" x14ac:dyDescent="0.25">
      <c r="A51">
        <v>47</v>
      </c>
      <c r="B51" s="11">
        <v>0.15425602357153068</v>
      </c>
      <c r="C51" s="11">
        <v>4.4481439460009042E-3</v>
      </c>
      <c r="D51" s="11">
        <v>0.16508829428032445</v>
      </c>
      <c r="E51" s="11">
        <v>0.11762338077470069</v>
      </c>
      <c r="F51" s="11">
        <v>-9.7043883200420566E-4</v>
      </c>
      <c r="G51" s="11">
        <v>-7.1031838743274012E-2</v>
      </c>
    </row>
    <row r="52" spans="1:7" x14ac:dyDescent="0.25">
      <c r="A52">
        <v>48</v>
      </c>
      <c r="B52" s="11">
        <v>0.1515945499206639</v>
      </c>
      <c r="C52" s="11">
        <v>5.4042102680007531E-3</v>
      </c>
      <c r="D52" s="11">
        <v>0.14499805661323251</v>
      </c>
      <c r="E52" s="11">
        <v>0.11682355980873194</v>
      </c>
      <c r="F52" s="11">
        <v>2.2863224899971613E-4</v>
      </c>
      <c r="G52" s="11">
        <v>-7.367171662440164E-2</v>
      </c>
    </row>
    <row r="53" spans="1:7" x14ac:dyDescent="0.25">
      <c r="A53">
        <v>49</v>
      </c>
      <c r="B53" s="11">
        <v>0.1488996071645321</v>
      </c>
      <c r="C53" s="11">
        <v>6.1663291559987954E-3</v>
      </c>
      <c r="D53" s="11">
        <v>0.12591550756633207</v>
      </c>
      <c r="E53" s="11">
        <v>0.11592015239285658</v>
      </c>
      <c r="F53" s="11">
        <v>1.2433442119874627E-3</v>
      </c>
      <c r="G53" s="11">
        <v>-7.6195274731805096E-2</v>
      </c>
    </row>
    <row r="54" spans="1:7" x14ac:dyDescent="0.25">
      <c r="A54">
        <v>50</v>
      </c>
      <c r="B54" s="11">
        <v>0.14618498582434913</v>
      </c>
      <c r="C54" s="11">
        <v>6.7604736430082468E-3</v>
      </c>
      <c r="D54" s="11">
        <v>0.10788423101650846</v>
      </c>
      <c r="E54" s="11">
        <v>0.11492725650130708</v>
      </c>
      <c r="F54" s="11">
        <v>2.0927363920009157E-3</v>
      </c>
      <c r="G54" s="11">
        <v>-7.8564273434100773E-2</v>
      </c>
    </row>
    <row r="55" spans="1:7" x14ac:dyDescent="0.25">
      <c r="A55">
        <v>51</v>
      </c>
      <c r="B55" s="11">
        <v>0.14346205893152053</v>
      </c>
      <c r="C55" s="11">
        <v>7.2126610239919842E-3</v>
      </c>
      <c r="D55" s="11">
        <v>9.092556065195545E-2</v>
      </c>
      <c r="E55" s="11">
        <v>0.11385725301353844</v>
      </c>
      <c r="F55" s="11">
        <v>2.7974619470017004E-3</v>
      </c>
      <c r="G55" s="11">
        <v>-8.0751434801029642E-2</v>
      </c>
    </row>
    <row r="56" spans="1:7" x14ac:dyDescent="0.25">
      <c r="A56">
        <v>52</v>
      </c>
      <c r="B56" s="11">
        <v>0.14073997613561762</v>
      </c>
      <c r="C56" s="11">
        <v>7.5473635279932338E-3</v>
      </c>
      <c r="D56" s="11">
        <v>7.5042574022354813E-2</v>
      </c>
      <c r="E56" s="11">
        <v>0.1127207856549628</v>
      </c>
      <c r="F56" s="11">
        <v>3.3780613790002079E-3</v>
      </c>
      <c r="G56" s="11">
        <v>-8.2738920381275616E-2</v>
      </c>
    </row>
    <row r="57" spans="1:7" x14ac:dyDescent="0.25">
      <c r="A57">
        <v>53</v>
      </c>
      <c r="B57" s="11">
        <v>0.13802593897644932</v>
      </c>
      <c r="C57" s="11">
        <v>7.7866039809970644E-3</v>
      </c>
      <c r="D57" s="11">
        <v>6.022373929897018E-2</v>
      </c>
      <c r="E57" s="11">
        <v>0.11152687315452159</v>
      </c>
      <c r="F57" s="11">
        <v>3.8538634489881929E-3</v>
      </c>
      <c r="G57" s="11">
        <v>-8.4516748840213207E-2</v>
      </c>
    </row>
    <row r="58" spans="1:7" x14ac:dyDescent="0.25">
      <c r="A58">
        <v>54</v>
      </c>
      <c r="B58" s="11">
        <v>0.13532551247379399</v>
      </c>
      <c r="C58" s="11">
        <v>7.9495413940033899E-3</v>
      </c>
      <c r="D58" s="11">
        <v>4.6446148195000703E-2</v>
      </c>
      <c r="E58" s="11">
        <v>0.11028308502027961</v>
      </c>
      <c r="F58" s="11">
        <v>4.242355021988331E-3</v>
      </c>
      <c r="G58" s="11">
        <v>-8.6081264673454339E-2</v>
      </c>
    </row>
    <row r="59" spans="1:7" x14ac:dyDescent="0.25">
      <c r="A59">
        <v>55</v>
      </c>
      <c r="B59" s="11">
        <v>0.13264291264538652</v>
      </c>
      <c r="C59" s="11">
        <v>8.0523836009982475E-3</v>
      </c>
      <c r="D59" s="11">
        <v>3.367830030711616E-2</v>
      </c>
      <c r="E59" s="11">
        <v>0.10899579198460074</v>
      </c>
      <c r="F59" s="11">
        <v>4.5588904820093035E-3</v>
      </c>
      <c r="G59" s="11">
        <v>-8.7433745696563481E-2</v>
      </c>
    </row>
    <row r="60" spans="1:7" x14ac:dyDescent="0.25">
      <c r="A60">
        <v>56</v>
      </c>
      <c r="B60" s="11">
        <v>0.12998129046601914</v>
      </c>
      <c r="C60" s="11">
        <v>8.1085214010068185E-3</v>
      </c>
      <c r="D60" s="11">
        <v>2.1882457819111245E-2</v>
      </c>
      <c r="E60" s="11">
        <v>0.10767025645903594</v>
      </c>
      <c r="F60" s="11">
        <v>4.8166248259873257E-3</v>
      </c>
      <c r="G60" s="11">
        <v>-8.8579175770842067E-2</v>
      </c>
    </row>
    <row r="61" spans="1:7" x14ac:dyDescent="0.25">
      <c r="A61">
        <v>57</v>
      </c>
      <c r="B61" s="11">
        <v>0.12734297547616347</v>
      </c>
      <c r="C61" s="11">
        <v>8.1287820000053301E-3</v>
      </c>
      <c r="D61" s="11">
        <v>1.1016587472356676E-2</v>
      </c>
      <c r="E61" s="11">
        <v>0.10631094555761944</v>
      </c>
      <c r="F61" s="11">
        <v>5.0266057930015151E-3</v>
      </c>
      <c r="G61" s="11">
        <v>-8.9525216548658193E-2</v>
      </c>
    </row>
    <row r="62" spans="1:7" x14ac:dyDescent="0.25">
      <c r="A62">
        <v>58</v>
      </c>
      <c r="B62" s="11">
        <v>0.12472967715735361</v>
      </c>
      <c r="C62" s="11">
        <v>8.1217494090068953E-3</v>
      </c>
      <c r="D62" s="11">
        <v>1.0359370700818715E-3</v>
      </c>
      <c r="E62" s="11">
        <v>0.1049216373143258</v>
      </c>
      <c r="F62" s="11">
        <v>5.1979514789968206E-3</v>
      </c>
      <c r="G62" s="11">
        <v>-9.0281345253551137E-2</v>
      </c>
    </row>
    <row r="63" spans="1:7" x14ac:dyDescent="0.25">
      <c r="A63">
        <v>59</v>
      </c>
      <c r="B63" s="11">
        <v>0.12214265804015856</v>
      </c>
      <c r="C63" s="11">
        <v>8.0941022849945199E-3</v>
      </c>
      <c r="D63" s="11">
        <v>-8.1057055918098975E-3</v>
      </c>
      <c r="E63" s="11">
        <v>0.10350556618747841</v>
      </c>
      <c r="F63" s="11">
        <v>5.3380738850083986E-3</v>
      </c>
      <c r="G63" s="11">
        <v>-9.0858176462860207E-2</v>
      </c>
    </row>
    <row r="64" spans="1:7" x14ac:dyDescent="0.25">
      <c r="A64">
        <v>60</v>
      </c>
      <c r="B64" s="11">
        <v>0.11958287132431966</v>
      </c>
      <c r="C64" s="11">
        <v>8.0509419960073103E-3</v>
      </c>
      <c r="D64" s="11">
        <v>-1.6455033056972379E-2</v>
      </c>
      <c r="E64" s="11">
        <v>0.10206557562020269</v>
      </c>
      <c r="F64" s="11">
        <v>5.4529161940042314E-3</v>
      </c>
      <c r="G64" s="11">
        <v>-9.1266923979937964E-2</v>
      </c>
    </row>
    <row r="65" spans="1:7" x14ac:dyDescent="0.25">
      <c r="A65">
        <v>61</v>
      </c>
      <c r="B65" s="11">
        <v>0.11705105537980209</v>
      </c>
      <c r="C65" s="11">
        <v>7.9960945670087824E-3</v>
      </c>
      <c r="D65" s="11">
        <v>-2.4058463049636547E-2</v>
      </c>
      <c r="E65" s="11">
        <v>0.10060420211794874</v>
      </c>
      <c r="F65" s="11">
        <v>5.5471887489888516E-3</v>
      </c>
      <c r="G65" s="11">
        <v>-9.1519003230555729E-2</v>
      </c>
    </row>
    <row r="66" spans="1:7" x14ac:dyDescent="0.25">
      <c r="A66">
        <v>62</v>
      </c>
      <c r="B66" s="11">
        <v>0.11454782299642474</v>
      </c>
      <c r="C66" s="11">
        <v>7.9323771970063461E-3</v>
      </c>
      <c r="D66" s="11">
        <v>-3.0961576242172217E-2</v>
      </c>
      <c r="E66" s="11">
        <v>9.9123742841289442E-2</v>
      </c>
      <c r="F66" s="11">
        <v>5.6245852940062235E-3</v>
      </c>
      <c r="G66" s="11">
        <v>-9.1625718139975998E-2</v>
      </c>
    </row>
    <row r="67" spans="1:7" x14ac:dyDescent="0.25">
      <c r="A67">
        <v>63</v>
      </c>
      <c r="B67" s="11">
        <v>0.11207370760746294</v>
      </c>
      <c r="C67" s="11">
        <v>7.8618260149987407E-3</v>
      </c>
      <c r="D67" s="11">
        <v>-3.7208704051427954E-2</v>
      </c>
      <c r="E67" s="11">
        <v>9.7626337853884415E-2</v>
      </c>
      <c r="F67" s="11">
        <v>5.6879771419993119E-3</v>
      </c>
      <c r="G67" s="11">
        <v>-9.1598072071197301E-2</v>
      </c>
    </row>
    <row r="68" spans="1:7" x14ac:dyDescent="0.25">
      <c r="A68">
        <v>64</v>
      </c>
      <c r="B68" s="11">
        <v>0.10962920459616221</v>
      </c>
      <c r="C68" s="11">
        <v>7.7858848930079105E-3</v>
      </c>
      <c r="D68" s="11">
        <v>-4.2842639553286599E-2</v>
      </c>
      <c r="E68" s="11">
        <v>9.611400992117769E-2</v>
      </c>
      <c r="F68" s="11">
        <v>5.7395811380089867E-3</v>
      </c>
      <c r="G68" s="11">
        <v>-9.1446612218459844E-2</v>
      </c>
    </row>
    <row r="69" spans="1:7" x14ac:dyDescent="0.25">
      <c r="A69">
        <v>65</v>
      </c>
      <c r="B69" s="11">
        <v>0.10721480370705638</v>
      </c>
      <c r="C69" s="11">
        <v>7.7055581660046002E-3</v>
      </c>
      <c r="D69" s="11">
        <v>-4.7904444797375323E-2</v>
      </c>
      <c r="E69" s="11">
        <v>9.4588684281737834E-2</v>
      </c>
      <c r="F69" s="11">
        <v>5.7810994430029794E-3</v>
      </c>
      <c r="G69" s="11">
        <v>-9.1181347881275077E-2</v>
      </c>
    </row>
    <row r="70" spans="1:7" x14ac:dyDescent="0.25">
      <c r="A70">
        <v>66</v>
      </c>
      <c r="B70" s="11">
        <v>0.10483098211744313</v>
      </c>
      <c r="C70" s="11">
        <v>7.6215355119924055E-3</v>
      </c>
      <c r="D70" s="11">
        <v>-5.2433328813383806E-2</v>
      </c>
      <c r="E70" s="11">
        <v>9.3052229240409012E-2</v>
      </c>
      <c r="F70" s="11">
        <v>5.8138368330018508E-3</v>
      </c>
      <c r="G70" s="11">
        <v>-9.0811705063653658E-2</v>
      </c>
    </row>
    <row r="71" spans="1:7" x14ac:dyDescent="0.25">
      <c r="A71">
        <v>67</v>
      </c>
      <c r="B71" s="11">
        <v>0.1024782404644542</v>
      </c>
      <c r="C71" s="11">
        <v>7.5342816320045358E-3</v>
      </c>
      <c r="D71" s="11">
        <v>-5.6466589167725179E-2</v>
      </c>
      <c r="E71" s="11">
        <v>9.1506452580714104E-2</v>
      </c>
      <c r="F71" s="11">
        <v>5.8387940399917682E-3</v>
      </c>
      <c r="G71" s="11">
        <v>-9.034650634176522E-2</v>
      </c>
    </row>
    <row r="72" spans="1:7" x14ac:dyDescent="0.25">
      <c r="A72">
        <v>68</v>
      </c>
      <c r="B72" s="11">
        <v>0.10015706804751279</v>
      </c>
      <c r="C72" s="11">
        <v>7.4441118230073045E-3</v>
      </c>
      <c r="D72" s="11">
        <v>-6.0039589172744545E-2</v>
      </c>
      <c r="E72" s="11">
        <v>8.9953125950725799E-2</v>
      </c>
      <c r="F72" s="11">
        <v>5.856743524002006E-3</v>
      </c>
      <c r="G72" s="11">
        <v>-8.9793974171081814E-2</v>
      </c>
    </row>
    <row r="73" spans="1:7" x14ac:dyDescent="0.25">
      <c r="A73">
        <v>69</v>
      </c>
      <c r="B73" s="11">
        <v>9.7867975334731128E-2</v>
      </c>
      <c r="C73" s="11">
        <v>7.3512410009968221E-3</v>
      </c>
      <c r="D73" s="11">
        <v>-6.3185769801743508E-2</v>
      </c>
      <c r="E73" s="11">
        <v>8.8393995669577841E-2</v>
      </c>
      <c r="F73" s="11">
        <v>5.8682873540050196E-3</v>
      </c>
      <c r="G73" s="11">
        <v>-8.916175323528952E-2</v>
      </c>
    </row>
    <row r="74" spans="1:7" x14ac:dyDescent="0.25">
      <c r="A74">
        <v>70</v>
      </c>
      <c r="B74" s="11">
        <v>9.5611468610545813E-2</v>
      </c>
      <c r="C74" s="11">
        <v>7.2558261950073089E-3</v>
      </c>
      <c r="D74" s="11">
        <v>-6.5936684178713456E-2</v>
      </c>
      <c r="E74" s="11">
        <v>8.6830751186828259E-2</v>
      </c>
      <c r="F74" s="11">
        <v>5.8739007650077113E-3</v>
      </c>
      <c r="G74" s="11">
        <v>-8.8456931576641473E-2</v>
      </c>
    </row>
    <row r="75" spans="1:7" x14ac:dyDescent="0.25">
      <c r="A75">
        <v>71</v>
      </c>
      <c r="B75" s="11">
        <v>9.3388048395137702E-2</v>
      </c>
      <c r="C75" s="11">
        <v>7.1579905720042802E-3</v>
      </c>
      <c r="D75" s="11">
        <v>-6.8322046625091115E-2</v>
      </c>
      <c r="E75" s="11">
        <v>8.5265062908579381E-2</v>
      </c>
      <c r="F75" s="11">
        <v>5.8739677379904265E-3</v>
      </c>
      <c r="G75" s="11">
        <v>-8.7686079400306483E-2</v>
      </c>
    </row>
    <row r="76" spans="1:7" x14ac:dyDescent="0.25">
      <c r="A76">
        <v>72</v>
      </c>
      <c r="B76" s="11">
        <v>9.1198199729003449E-2</v>
      </c>
      <c r="C76" s="11">
        <v>7.0578424759881742E-3</v>
      </c>
      <c r="D76" s="11">
        <v>-7.0369794951230524E-2</v>
      </c>
      <c r="E76" s="11">
        <v>8.3698557834477327E-2</v>
      </c>
      <c r="F76" s="11">
        <v>5.8688066610024237E-3</v>
      </c>
      <c r="G76" s="11">
        <v>-8.6855278897779442E-2</v>
      </c>
    </row>
    <row r="77" spans="1:7" x14ac:dyDescent="0.25">
      <c r="A77">
        <v>73</v>
      </c>
      <c r="B77" s="11">
        <v>8.904239610072473E-2</v>
      </c>
      <c r="C77" s="11">
        <v>6.9554861400034085E-3</v>
      </c>
      <c r="D77" s="11">
        <v>-7.2106156741447158E-2</v>
      </c>
      <c r="E77" s="11">
        <v>8.2132820534730477E-2</v>
      </c>
      <c r="F77" s="11">
        <v>5.8586900189894209E-3</v>
      </c>
      <c r="G77" s="11">
        <v>-8.5970160556547714E-2</v>
      </c>
    </row>
    <row r="78" spans="1:7" x14ac:dyDescent="0.25">
      <c r="A78">
        <v>74</v>
      </c>
      <c r="B78" s="11">
        <v>8.692108016710165E-2</v>
      </c>
      <c r="C78" s="11">
        <v>6.8510290450074507E-3</v>
      </c>
      <c r="D78" s="11">
        <v>-7.3555724910423503E-2</v>
      </c>
      <c r="E78" s="11">
        <v>8.0569408758579542E-2</v>
      </c>
      <c r="F78" s="11">
        <v>5.8438560109896898E-3</v>
      </c>
      <c r="G78" s="11">
        <v>-8.503594290586447E-2</v>
      </c>
    </row>
    <row r="79" spans="1:7" x14ac:dyDescent="0.25">
      <c r="A79">
        <v>75</v>
      </c>
      <c r="B79" s="11">
        <v>8.4834671832978437E-2</v>
      </c>
      <c r="C79" s="11">
        <v>6.744588223006609E-3</v>
      </c>
      <c r="D79" s="11">
        <v>-7.4741530753885677E-2</v>
      </c>
      <c r="E79" s="11">
        <v>7.9009806968688423E-2</v>
      </c>
      <c r="F79" s="11">
        <v>5.8245192829931014E-3</v>
      </c>
      <c r="G79" s="11">
        <v>-8.4057460929476413E-2</v>
      </c>
    </row>
    <row r="80" spans="1:7" x14ac:dyDescent="0.25">
      <c r="A80">
        <v>76</v>
      </c>
      <c r="B80" s="11">
        <v>8.2783550108334047E-2</v>
      </c>
      <c r="C80" s="11">
        <v>6.6362885940085548E-3</v>
      </c>
      <c r="D80" s="11">
        <v>-7.5685119855661842E-2</v>
      </c>
      <c r="E80" s="11">
        <v>7.7455469136444854E-2</v>
      </c>
      <c r="F80" s="11">
        <v>5.8008781739893323E-3</v>
      </c>
      <c r="G80" s="11">
        <v>-8.3039198326573249E-2</v>
      </c>
    </row>
    <row r="81" spans="1:7" x14ac:dyDescent="0.25">
      <c r="A81">
        <v>77</v>
      </c>
      <c r="B81" s="11">
        <v>8.0768060728209079E-2</v>
      </c>
      <c r="C81" s="11">
        <v>6.5262648279995616E-3</v>
      </c>
      <c r="D81" s="11">
        <v>-7.6406628417613476E-2</v>
      </c>
      <c r="E81" s="11">
        <v>7.5907802497510168E-2</v>
      </c>
      <c r="F81" s="11">
        <v>5.7731189470056066E-3</v>
      </c>
      <c r="G81" s="11">
        <v>-8.1985315463584119E-2</v>
      </c>
    </row>
    <row r="82" spans="1:7" x14ac:dyDescent="0.25">
      <c r="A82">
        <v>78</v>
      </c>
      <c r="B82" s="11">
        <v>7.8788503886828565E-2</v>
      </c>
      <c r="C82" s="11">
        <v>6.4146593419911468E-3</v>
      </c>
      <c r="D82" s="11">
        <v>-7.6924854498383599E-2</v>
      </c>
      <c r="E82" s="11">
        <v>7.4368150476966655E-2</v>
      </c>
      <c r="F82" s="11">
        <v>5.7414206789951905E-3</v>
      </c>
      <c r="G82" s="11">
        <v>-8.0899679562351778E-2</v>
      </c>
    </row>
    <row r="83" spans="1:7" x14ac:dyDescent="0.25">
      <c r="A83">
        <v>79</v>
      </c>
      <c r="B83" s="11">
        <v>7.6845143087811429E-2</v>
      </c>
      <c r="C83" s="11">
        <v>6.3016216049982532E-3</v>
      </c>
      <c r="D83" s="11">
        <v>-7.7257334292912816E-2</v>
      </c>
      <c r="E83" s="11">
        <v>7.2837809629677785E-2</v>
      </c>
      <c r="F83" s="11">
        <v>5.7059548969951024E-3</v>
      </c>
      <c r="G83" s="11">
        <v>-7.9785881988725382E-2</v>
      </c>
    </row>
    <row r="84" spans="1:7" x14ac:dyDescent="0.25">
      <c r="A84">
        <v>80</v>
      </c>
      <c r="B84" s="11">
        <v>7.4938189646922559E-2</v>
      </c>
      <c r="C84" s="11">
        <v>6.1873066810047561E-3</v>
      </c>
      <c r="D84" s="11">
        <v>-7.7420406941652864E-2</v>
      </c>
      <c r="E84" s="11">
        <v>7.1318008674148281E-2</v>
      </c>
      <c r="F84" s="11">
        <v>5.6668915960012001E-3</v>
      </c>
      <c r="G84" s="11">
        <v>-7.8647265260323174E-2</v>
      </c>
    </row>
  </sheetData>
  <mergeCells count="2">
    <mergeCell ref="E2:G2"/>
    <mergeCell ref="B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2"/>
  <sheetViews>
    <sheetView workbookViewId="0">
      <selection activeCell="M22" sqref="M22"/>
    </sheetView>
  </sheetViews>
  <sheetFormatPr defaultRowHeight="15" x14ac:dyDescent="0.25"/>
  <sheetData>
    <row r="1" spans="1:9" x14ac:dyDescent="0.25">
      <c r="B1" t="s">
        <v>347</v>
      </c>
      <c r="C1" t="s">
        <v>345</v>
      </c>
    </row>
    <row r="2" spans="1:9" x14ac:dyDescent="0.25">
      <c r="A2" t="s">
        <v>348</v>
      </c>
      <c r="B2">
        <v>1</v>
      </c>
      <c r="C2">
        <v>0.85081967213114729</v>
      </c>
    </row>
    <row r="3" spans="1:9" x14ac:dyDescent="0.25">
      <c r="A3" t="s">
        <v>349</v>
      </c>
      <c r="B3">
        <v>0.9</v>
      </c>
      <c r="C3">
        <v>0.85081967213114729</v>
      </c>
    </row>
    <row r="4" spans="1:9" x14ac:dyDescent="0.25">
      <c r="A4" t="s">
        <v>350</v>
      </c>
      <c r="B4">
        <v>0.7</v>
      </c>
      <c r="C4">
        <v>0.85081967213114729</v>
      </c>
    </row>
    <row r="5" spans="1:9" x14ac:dyDescent="0.25">
      <c r="A5" t="s">
        <v>351</v>
      </c>
      <c r="B5">
        <v>0.4</v>
      </c>
      <c r="C5">
        <v>0.85081967213114729</v>
      </c>
    </row>
    <row r="6" spans="1:9" x14ac:dyDescent="0.25">
      <c r="A6" t="s">
        <v>352</v>
      </c>
      <c r="B6">
        <v>0.4</v>
      </c>
      <c r="C6">
        <v>0.85081967213114729</v>
      </c>
    </row>
    <row r="7" spans="1:9" x14ac:dyDescent="0.25">
      <c r="A7" t="s">
        <v>353</v>
      </c>
      <c r="B7">
        <v>0.4</v>
      </c>
      <c r="C7">
        <v>0.85081967213114729</v>
      </c>
    </row>
    <row r="8" spans="1:9" x14ac:dyDescent="0.25">
      <c r="A8" t="s">
        <v>354</v>
      </c>
      <c r="B8">
        <v>0.3</v>
      </c>
      <c r="C8">
        <v>0.85081967213114729</v>
      </c>
    </row>
    <row r="9" spans="1:9" x14ac:dyDescent="0.25">
      <c r="A9" t="s">
        <v>355</v>
      </c>
      <c r="B9">
        <v>0.3</v>
      </c>
      <c r="C9">
        <v>0.85081967213114729</v>
      </c>
    </row>
    <row r="10" spans="1:9" x14ac:dyDescent="0.25">
      <c r="A10" t="s">
        <v>356</v>
      </c>
      <c r="B10">
        <v>0.4</v>
      </c>
      <c r="C10">
        <v>0.85081967213114729</v>
      </c>
    </row>
    <row r="11" spans="1:9" x14ac:dyDescent="0.25">
      <c r="A11" t="s">
        <v>357</v>
      </c>
      <c r="B11">
        <v>0.5</v>
      </c>
      <c r="C11">
        <v>0.85081967213114729</v>
      </c>
    </row>
    <row r="12" spans="1:9" x14ac:dyDescent="0.25">
      <c r="A12" t="s">
        <v>358</v>
      </c>
      <c r="B12">
        <v>0.5</v>
      </c>
      <c r="C12">
        <v>0.85081967213114729</v>
      </c>
    </row>
    <row r="13" spans="1:9" x14ac:dyDescent="0.25">
      <c r="A13" t="s">
        <v>359</v>
      </c>
      <c r="B13">
        <v>0.5</v>
      </c>
      <c r="C13">
        <v>0.85081967213114729</v>
      </c>
      <c r="I13" t="s">
        <v>16</v>
      </c>
    </row>
    <row r="14" spans="1:9" x14ac:dyDescent="0.25">
      <c r="A14" t="s">
        <v>360</v>
      </c>
      <c r="B14">
        <v>0.5</v>
      </c>
      <c r="C14">
        <v>0.85081967213114729</v>
      </c>
    </row>
    <row r="15" spans="1:9" x14ac:dyDescent="0.25">
      <c r="A15" t="s">
        <v>361</v>
      </c>
      <c r="B15">
        <v>0.6</v>
      </c>
      <c r="C15">
        <v>0.85081967213114729</v>
      </c>
    </row>
    <row r="16" spans="1:9" x14ac:dyDescent="0.25">
      <c r="A16" t="s">
        <v>362</v>
      </c>
      <c r="B16">
        <v>0.5</v>
      </c>
      <c r="C16">
        <v>0.85081967213114729</v>
      </c>
    </row>
    <row r="17" spans="1:3" x14ac:dyDescent="0.25">
      <c r="A17" t="s">
        <v>363</v>
      </c>
      <c r="B17">
        <v>0.5</v>
      </c>
      <c r="C17">
        <v>0.85081967213114729</v>
      </c>
    </row>
    <row r="18" spans="1:3" x14ac:dyDescent="0.25">
      <c r="A18" t="s">
        <v>364</v>
      </c>
      <c r="B18">
        <v>0.6</v>
      </c>
      <c r="C18">
        <v>0.85081967213114729</v>
      </c>
    </row>
    <row r="19" spans="1:3" x14ac:dyDescent="0.25">
      <c r="A19" t="s">
        <v>365</v>
      </c>
      <c r="B19">
        <v>0.5</v>
      </c>
      <c r="C19">
        <v>0.85081967213114729</v>
      </c>
    </row>
    <row r="20" spans="1:3" x14ac:dyDescent="0.25">
      <c r="A20" t="s">
        <v>366</v>
      </c>
      <c r="B20">
        <v>0.6</v>
      </c>
      <c r="C20">
        <v>0.85081967213114729</v>
      </c>
    </row>
    <row r="21" spans="1:3" x14ac:dyDescent="0.25">
      <c r="A21" t="s">
        <v>367</v>
      </c>
      <c r="B21">
        <v>0.6</v>
      </c>
      <c r="C21">
        <v>0.85081967213114729</v>
      </c>
    </row>
    <row r="22" spans="1:3" x14ac:dyDescent="0.25">
      <c r="A22" t="s">
        <v>368</v>
      </c>
      <c r="B22">
        <v>0.6</v>
      </c>
      <c r="C22">
        <v>0.85081967213114729</v>
      </c>
    </row>
    <row r="23" spans="1:3" x14ac:dyDescent="0.25">
      <c r="A23" t="s">
        <v>369</v>
      </c>
      <c r="B23">
        <v>0.7</v>
      </c>
      <c r="C23">
        <v>0.85081967213114729</v>
      </c>
    </row>
    <row r="24" spans="1:3" x14ac:dyDescent="0.25">
      <c r="A24" t="s">
        <v>370</v>
      </c>
      <c r="B24">
        <v>0.7</v>
      </c>
      <c r="C24">
        <v>0.85081967213114729</v>
      </c>
    </row>
    <row r="25" spans="1:3" x14ac:dyDescent="0.25">
      <c r="A25" t="s">
        <v>371</v>
      </c>
      <c r="B25">
        <v>0.7</v>
      </c>
      <c r="C25">
        <v>0.85081967213114729</v>
      </c>
    </row>
    <row r="26" spans="1:3" x14ac:dyDescent="0.25">
      <c r="A26" t="s">
        <v>372</v>
      </c>
      <c r="B26">
        <v>0.7</v>
      </c>
      <c r="C26">
        <v>0.85081967213114729</v>
      </c>
    </row>
    <row r="27" spans="1:3" x14ac:dyDescent="0.25">
      <c r="A27" t="s">
        <v>373</v>
      </c>
      <c r="B27">
        <v>0.7</v>
      </c>
      <c r="C27">
        <v>0.85081967213114729</v>
      </c>
    </row>
    <row r="28" spans="1:3" x14ac:dyDescent="0.25">
      <c r="A28" t="s">
        <v>374</v>
      </c>
      <c r="B28">
        <v>0.8</v>
      </c>
      <c r="C28">
        <v>0.85081967213114729</v>
      </c>
    </row>
    <row r="29" spans="1:3" x14ac:dyDescent="0.25">
      <c r="A29" t="s">
        <v>375</v>
      </c>
      <c r="B29">
        <v>0.7</v>
      </c>
      <c r="C29">
        <v>0.85081967213114729</v>
      </c>
    </row>
    <row r="30" spans="1:3" x14ac:dyDescent="0.25">
      <c r="A30" t="s">
        <v>376</v>
      </c>
      <c r="B30">
        <v>1</v>
      </c>
      <c r="C30">
        <v>0.85081967213114729</v>
      </c>
    </row>
    <row r="31" spans="1:3" x14ac:dyDescent="0.25">
      <c r="A31" t="s">
        <v>377</v>
      </c>
      <c r="B31">
        <v>0.9</v>
      </c>
      <c r="C31">
        <v>0.85081967213114729</v>
      </c>
    </row>
    <row r="32" spans="1:3" x14ac:dyDescent="0.25">
      <c r="A32" t="s">
        <v>378</v>
      </c>
      <c r="B32">
        <v>1</v>
      </c>
      <c r="C32">
        <v>0.85081967213114729</v>
      </c>
    </row>
    <row r="33" spans="1:3" x14ac:dyDescent="0.25">
      <c r="A33" t="s">
        <v>379</v>
      </c>
      <c r="B33">
        <v>0.9</v>
      </c>
      <c r="C33">
        <v>0.85081967213114729</v>
      </c>
    </row>
    <row r="34" spans="1:3" x14ac:dyDescent="0.25">
      <c r="A34" t="s">
        <v>380</v>
      </c>
      <c r="B34">
        <v>1</v>
      </c>
      <c r="C34">
        <v>0.85081967213114729</v>
      </c>
    </row>
    <row r="35" spans="1:3" x14ac:dyDescent="0.25">
      <c r="A35" t="s">
        <v>381</v>
      </c>
      <c r="B35">
        <v>0.9</v>
      </c>
      <c r="C35">
        <v>0.85081967213114729</v>
      </c>
    </row>
    <row r="36" spans="1:3" x14ac:dyDescent="0.25">
      <c r="A36" t="s">
        <v>382</v>
      </c>
      <c r="B36">
        <v>1</v>
      </c>
      <c r="C36">
        <v>0.85081967213114729</v>
      </c>
    </row>
    <row r="37" spans="1:3" x14ac:dyDescent="0.25">
      <c r="A37" t="s">
        <v>383</v>
      </c>
      <c r="B37">
        <v>0.9</v>
      </c>
      <c r="C37">
        <v>0.85081967213114729</v>
      </c>
    </row>
    <row r="38" spans="1:3" x14ac:dyDescent="0.25">
      <c r="A38" t="s">
        <v>384</v>
      </c>
      <c r="B38">
        <v>1</v>
      </c>
      <c r="C38">
        <v>0.85081967213114729</v>
      </c>
    </row>
    <row r="39" spans="1:3" x14ac:dyDescent="0.25">
      <c r="A39" t="s">
        <v>385</v>
      </c>
      <c r="B39">
        <v>1.1000000000000001</v>
      </c>
      <c r="C39">
        <v>0.85081967213114729</v>
      </c>
    </row>
    <row r="40" spans="1:3" x14ac:dyDescent="0.25">
      <c r="A40" t="s">
        <v>386</v>
      </c>
      <c r="B40">
        <v>1.1000000000000001</v>
      </c>
      <c r="C40">
        <v>0.85081967213114729</v>
      </c>
    </row>
    <row r="41" spans="1:3" x14ac:dyDescent="0.25">
      <c r="A41" t="s">
        <v>387</v>
      </c>
      <c r="B41">
        <v>1</v>
      </c>
      <c r="C41">
        <v>0.85081967213114729</v>
      </c>
    </row>
    <row r="42" spans="1:3" x14ac:dyDescent="0.25">
      <c r="A42" t="s">
        <v>388</v>
      </c>
      <c r="B42">
        <v>1</v>
      </c>
      <c r="C42">
        <v>0.85081967213114729</v>
      </c>
    </row>
    <row r="43" spans="1:3" x14ac:dyDescent="0.25">
      <c r="A43" t="s">
        <v>389</v>
      </c>
      <c r="B43">
        <v>1.2</v>
      </c>
      <c r="C43">
        <v>0.85081967213114729</v>
      </c>
    </row>
    <row r="44" spans="1:3" x14ac:dyDescent="0.25">
      <c r="A44" t="s">
        <v>390</v>
      </c>
      <c r="B44">
        <v>1</v>
      </c>
      <c r="C44">
        <v>0.85081967213114729</v>
      </c>
    </row>
    <row r="45" spans="1:3" x14ac:dyDescent="0.25">
      <c r="A45" t="s">
        <v>391</v>
      </c>
      <c r="B45">
        <v>0.9</v>
      </c>
      <c r="C45">
        <v>0.85081967213114729</v>
      </c>
    </row>
    <row r="46" spans="1:3" x14ac:dyDescent="0.25">
      <c r="A46" t="s">
        <v>392</v>
      </c>
      <c r="B46">
        <v>1</v>
      </c>
      <c r="C46">
        <v>0.85081967213114729</v>
      </c>
    </row>
    <row r="47" spans="1:3" x14ac:dyDescent="0.25">
      <c r="A47" t="s">
        <v>393</v>
      </c>
      <c r="B47">
        <v>1.1000000000000001</v>
      </c>
      <c r="C47">
        <v>0.85081967213114729</v>
      </c>
    </row>
    <row r="48" spans="1:3" x14ac:dyDescent="0.25">
      <c r="A48" t="s">
        <v>394</v>
      </c>
      <c r="B48">
        <v>0.9</v>
      </c>
      <c r="C48">
        <v>0.85081967213114729</v>
      </c>
    </row>
    <row r="49" spans="1:3" x14ac:dyDescent="0.25">
      <c r="A49" t="s">
        <v>395</v>
      </c>
      <c r="B49">
        <v>0.9</v>
      </c>
      <c r="C49">
        <v>0.85081967213114729</v>
      </c>
    </row>
    <row r="50" spans="1:3" x14ac:dyDescent="0.25">
      <c r="A50" t="s">
        <v>396</v>
      </c>
      <c r="B50">
        <v>0.8</v>
      </c>
      <c r="C50">
        <v>0.85081967213114729</v>
      </c>
    </row>
    <row r="51" spans="1:3" x14ac:dyDescent="0.25">
      <c r="A51" t="s">
        <v>397</v>
      </c>
      <c r="B51">
        <v>0.7</v>
      </c>
      <c r="C51">
        <v>0.85081967213114729</v>
      </c>
    </row>
    <row r="52" spans="1:3" x14ac:dyDescent="0.25">
      <c r="A52" t="s">
        <v>398</v>
      </c>
      <c r="B52">
        <v>0.8</v>
      </c>
      <c r="C52">
        <v>0.85081967213114729</v>
      </c>
    </row>
    <row r="53" spans="1:3" x14ac:dyDescent="0.25">
      <c r="A53" t="s">
        <v>399</v>
      </c>
      <c r="B53">
        <v>0.9</v>
      </c>
      <c r="C53">
        <v>0.85081967213114729</v>
      </c>
    </row>
    <row r="54" spans="1:3" x14ac:dyDescent="0.25">
      <c r="A54" t="s">
        <v>400</v>
      </c>
      <c r="B54">
        <v>1</v>
      </c>
      <c r="C54">
        <v>0.85081967213114729</v>
      </c>
    </row>
    <row r="55" spans="1:3" x14ac:dyDescent="0.25">
      <c r="A55" t="s">
        <v>401</v>
      </c>
      <c r="B55">
        <v>1.2</v>
      </c>
      <c r="C55">
        <v>0.85081967213114729</v>
      </c>
    </row>
    <row r="56" spans="1:3" x14ac:dyDescent="0.25">
      <c r="A56" t="s">
        <v>402</v>
      </c>
      <c r="B56">
        <v>1.5</v>
      </c>
      <c r="C56">
        <v>0.85081967213114729</v>
      </c>
    </row>
    <row r="57" spans="1:3" x14ac:dyDescent="0.25">
      <c r="A57" t="s">
        <v>403</v>
      </c>
      <c r="B57">
        <v>1.4</v>
      </c>
      <c r="C57">
        <v>0.85081967213114729</v>
      </c>
    </row>
    <row r="58" spans="1:3" x14ac:dyDescent="0.25">
      <c r="A58" t="s">
        <v>404</v>
      </c>
      <c r="B58">
        <v>1.6</v>
      </c>
      <c r="C58">
        <v>0.85081967213114729</v>
      </c>
    </row>
    <row r="59" spans="1:3" x14ac:dyDescent="0.25">
      <c r="A59" t="s">
        <v>405</v>
      </c>
      <c r="B59">
        <v>1.6</v>
      </c>
      <c r="C59">
        <v>0.85081967213114729</v>
      </c>
    </row>
    <row r="60" spans="1:3" x14ac:dyDescent="0.25">
      <c r="A60" t="s">
        <v>406</v>
      </c>
      <c r="B60">
        <v>1.6</v>
      </c>
      <c r="C60">
        <v>0.85081967213114729</v>
      </c>
    </row>
    <row r="61" spans="1:3" x14ac:dyDescent="0.25">
      <c r="A61" t="s">
        <v>407</v>
      </c>
      <c r="B61">
        <v>1.3</v>
      </c>
      <c r="C61">
        <v>0.85081967213114729</v>
      </c>
    </row>
    <row r="62" spans="1:3" x14ac:dyDescent="0.25">
      <c r="A62" t="s">
        <v>408</v>
      </c>
      <c r="B62">
        <v>1.4</v>
      </c>
      <c r="C62">
        <v>0.85081967213114729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38"/>
  <sheetViews>
    <sheetView workbookViewId="0">
      <selection activeCell="L19" sqref="L19"/>
    </sheetView>
  </sheetViews>
  <sheetFormatPr defaultRowHeight="15" x14ac:dyDescent="0.25"/>
  <sheetData>
    <row r="2" spans="1:9" x14ac:dyDescent="0.25">
      <c r="B2" t="s">
        <v>409</v>
      </c>
      <c r="C2" t="s">
        <v>410</v>
      </c>
      <c r="D2" t="s">
        <v>411</v>
      </c>
    </row>
    <row r="3" spans="1:9" x14ac:dyDescent="0.25">
      <c r="A3" t="s">
        <v>412</v>
      </c>
      <c r="B3">
        <v>-23</v>
      </c>
      <c r="C3">
        <v>-40.200000000000003</v>
      </c>
      <c r="D3">
        <v>17.2</v>
      </c>
    </row>
    <row r="4" spans="1:9" x14ac:dyDescent="0.25">
      <c r="A4" t="s">
        <v>413</v>
      </c>
      <c r="B4">
        <v>-41.9</v>
      </c>
      <c r="C4">
        <v>-61.1</v>
      </c>
      <c r="D4">
        <v>19.2</v>
      </c>
    </row>
    <row r="5" spans="1:9" x14ac:dyDescent="0.25">
      <c r="A5" t="s">
        <v>414</v>
      </c>
      <c r="B5">
        <v>-43.9</v>
      </c>
      <c r="C5">
        <v>-70.599999999999994</v>
      </c>
      <c r="D5">
        <v>26.7</v>
      </c>
    </row>
    <row r="6" spans="1:9" x14ac:dyDescent="0.25">
      <c r="A6" t="s">
        <v>415</v>
      </c>
      <c r="B6">
        <v>-22.9</v>
      </c>
      <c r="C6">
        <v>-56.3</v>
      </c>
      <c r="D6">
        <v>33.299999999999997</v>
      </c>
    </row>
    <row r="7" spans="1:9" x14ac:dyDescent="0.25">
      <c r="A7" t="s">
        <v>416</v>
      </c>
      <c r="B7">
        <v>-2</v>
      </c>
      <c r="C7">
        <v>-35.299999999999997</v>
      </c>
      <c r="D7">
        <v>33.299999999999997</v>
      </c>
    </row>
    <row r="8" spans="1:9" x14ac:dyDescent="0.25">
      <c r="A8" t="s">
        <v>417</v>
      </c>
      <c r="B8">
        <v>7.4</v>
      </c>
      <c r="C8">
        <v>-33.4</v>
      </c>
      <c r="D8">
        <v>40.700000000000003</v>
      </c>
    </row>
    <row r="9" spans="1:9" x14ac:dyDescent="0.25">
      <c r="A9" t="s">
        <v>418</v>
      </c>
      <c r="B9">
        <v>-0.4</v>
      </c>
      <c r="C9">
        <v>-35.1</v>
      </c>
      <c r="D9">
        <v>34.700000000000003</v>
      </c>
    </row>
    <row r="10" spans="1:9" x14ac:dyDescent="0.25">
      <c r="A10" t="s">
        <v>419</v>
      </c>
      <c r="B10">
        <v>-4.7</v>
      </c>
      <c r="C10">
        <v>-34.799999999999997</v>
      </c>
      <c r="D10">
        <v>30.1</v>
      </c>
    </row>
    <row r="11" spans="1:9" x14ac:dyDescent="0.25">
      <c r="A11" t="s">
        <v>420</v>
      </c>
      <c r="B11">
        <v>-1.9</v>
      </c>
      <c r="C11">
        <v>-33.1</v>
      </c>
      <c r="D11">
        <v>31.2</v>
      </c>
    </row>
    <row r="12" spans="1:9" x14ac:dyDescent="0.25">
      <c r="A12" t="s">
        <v>421</v>
      </c>
      <c r="B12">
        <v>8</v>
      </c>
      <c r="C12">
        <v>-31.2</v>
      </c>
      <c r="D12">
        <v>39.200000000000003</v>
      </c>
    </row>
    <row r="13" spans="1:9" x14ac:dyDescent="0.25">
      <c r="A13" t="s">
        <v>422</v>
      </c>
      <c r="B13">
        <v>19.2</v>
      </c>
      <c r="C13">
        <v>-25.3</v>
      </c>
      <c r="D13">
        <v>44.5</v>
      </c>
      <c r="I13" t="s">
        <v>16</v>
      </c>
    </row>
    <row r="14" spans="1:9" x14ac:dyDescent="0.25">
      <c r="A14" t="s">
        <v>423</v>
      </c>
      <c r="B14">
        <v>17.399999999999999</v>
      </c>
      <c r="C14">
        <v>-28.6</v>
      </c>
      <c r="D14">
        <v>46</v>
      </c>
    </row>
    <row r="15" spans="1:9" x14ac:dyDescent="0.25">
      <c r="A15" t="s">
        <v>424</v>
      </c>
      <c r="B15">
        <v>17.3</v>
      </c>
      <c r="C15">
        <v>-31.5</v>
      </c>
      <c r="D15">
        <v>48.9</v>
      </c>
    </row>
    <row r="16" spans="1:9" x14ac:dyDescent="0.25">
      <c r="A16" t="s">
        <v>425</v>
      </c>
      <c r="B16">
        <v>26</v>
      </c>
      <c r="C16">
        <v>-26.6</v>
      </c>
      <c r="D16">
        <v>52.6</v>
      </c>
    </row>
    <row r="17" spans="1:4" x14ac:dyDescent="0.25">
      <c r="A17" t="s">
        <v>426</v>
      </c>
      <c r="B17">
        <v>32.799999999999997</v>
      </c>
      <c r="C17">
        <v>-26.2</v>
      </c>
      <c r="D17">
        <v>59</v>
      </c>
    </row>
    <row r="18" spans="1:4" x14ac:dyDescent="0.25">
      <c r="A18" t="s">
        <v>427</v>
      </c>
      <c r="B18">
        <v>41.3</v>
      </c>
      <c r="C18">
        <v>-25.6</v>
      </c>
      <c r="D18">
        <v>66.900000000000006</v>
      </c>
    </row>
    <row r="19" spans="1:4" x14ac:dyDescent="0.25">
      <c r="A19" t="s">
        <v>428</v>
      </c>
      <c r="B19">
        <v>30.7</v>
      </c>
      <c r="C19">
        <v>-29.3</v>
      </c>
      <c r="D19">
        <v>60</v>
      </c>
    </row>
    <row r="20" spans="1:4" x14ac:dyDescent="0.25">
      <c r="A20" t="s">
        <v>429</v>
      </c>
      <c r="B20">
        <v>32</v>
      </c>
      <c r="C20">
        <v>-26.5</v>
      </c>
      <c r="D20">
        <v>58.5</v>
      </c>
    </row>
    <row r="21" spans="1:4" x14ac:dyDescent="0.25">
      <c r="A21" t="s">
        <v>430</v>
      </c>
      <c r="B21">
        <v>55.1</v>
      </c>
      <c r="C21">
        <v>-29.4</v>
      </c>
      <c r="D21">
        <v>84.6</v>
      </c>
    </row>
    <row r="22" spans="1:4" x14ac:dyDescent="0.25">
      <c r="A22" t="s">
        <v>431</v>
      </c>
      <c r="B22">
        <v>71.8</v>
      </c>
      <c r="C22">
        <v>-36</v>
      </c>
      <c r="D22">
        <v>107.8</v>
      </c>
    </row>
    <row r="23" spans="1:4" x14ac:dyDescent="0.25">
      <c r="A23" t="s">
        <v>432</v>
      </c>
      <c r="B23">
        <v>104.8</v>
      </c>
      <c r="C23">
        <v>-46.3</v>
      </c>
      <c r="D23">
        <v>151.1</v>
      </c>
    </row>
    <row r="24" spans="1:4" x14ac:dyDescent="0.25">
      <c r="A24" t="s">
        <v>433</v>
      </c>
      <c r="B24">
        <v>64.3</v>
      </c>
      <c r="C24">
        <v>-49.2</v>
      </c>
      <c r="D24">
        <v>113.5</v>
      </c>
    </row>
    <row r="25" spans="1:4" x14ac:dyDescent="0.25">
      <c r="A25" t="s">
        <v>434</v>
      </c>
      <c r="B25">
        <v>1.6</v>
      </c>
      <c r="C25">
        <v>-72</v>
      </c>
      <c r="D25">
        <v>73.7</v>
      </c>
    </row>
    <row r="26" spans="1:4" x14ac:dyDescent="0.25">
      <c r="A26" t="s">
        <v>435</v>
      </c>
      <c r="B26">
        <v>-27.5</v>
      </c>
      <c r="C26">
        <v>-69.2</v>
      </c>
      <c r="D26">
        <v>41.8</v>
      </c>
    </row>
    <row r="27" spans="1:4" x14ac:dyDescent="0.25">
      <c r="A27" t="s">
        <v>436</v>
      </c>
      <c r="B27">
        <v>-27.4</v>
      </c>
      <c r="C27">
        <v>-80.599999999999994</v>
      </c>
      <c r="D27">
        <v>53.3</v>
      </c>
    </row>
    <row r="28" spans="1:4" x14ac:dyDescent="0.25">
      <c r="A28" t="s">
        <v>437</v>
      </c>
      <c r="B28">
        <v>-25.7</v>
      </c>
      <c r="C28">
        <v>-83</v>
      </c>
      <c r="D28">
        <v>57.3</v>
      </c>
    </row>
    <row r="29" spans="1:4" x14ac:dyDescent="0.25">
      <c r="A29" t="s">
        <v>438</v>
      </c>
      <c r="B29">
        <v>-18.7</v>
      </c>
      <c r="C29">
        <v>-81.3</v>
      </c>
      <c r="D29">
        <v>62.7</v>
      </c>
    </row>
    <row r="30" spans="1:4" x14ac:dyDescent="0.25">
      <c r="A30" t="s">
        <v>439</v>
      </c>
      <c r="B30">
        <v>-8.5</v>
      </c>
      <c r="C30">
        <v>-75</v>
      </c>
      <c r="D30">
        <v>66.5</v>
      </c>
    </row>
    <row r="31" spans="1:4" x14ac:dyDescent="0.25">
      <c r="A31" t="s">
        <v>440</v>
      </c>
      <c r="B31">
        <v>5.9</v>
      </c>
      <c r="C31">
        <v>-70</v>
      </c>
      <c r="D31">
        <v>75.900000000000006</v>
      </c>
    </row>
    <row r="32" spans="1:4" x14ac:dyDescent="0.25">
      <c r="A32" t="s">
        <v>441</v>
      </c>
      <c r="B32">
        <v>16.2</v>
      </c>
      <c r="C32">
        <v>-66.2</v>
      </c>
      <c r="D32">
        <v>82.3</v>
      </c>
    </row>
    <row r="33" spans="1:4" x14ac:dyDescent="0.25">
      <c r="A33" t="s">
        <v>442</v>
      </c>
      <c r="B33">
        <v>19.8</v>
      </c>
      <c r="C33">
        <v>-64.8</v>
      </c>
      <c r="D33">
        <v>84.6</v>
      </c>
    </row>
    <row r="34" spans="1:4" x14ac:dyDescent="0.25">
      <c r="A34" t="s">
        <v>443</v>
      </c>
      <c r="B34">
        <v>34</v>
      </c>
      <c r="C34">
        <v>-56.3</v>
      </c>
      <c r="D34">
        <v>90.3</v>
      </c>
    </row>
    <row r="35" spans="1:4" x14ac:dyDescent="0.25">
      <c r="A35" t="s">
        <v>444</v>
      </c>
      <c r="B35">
        <v>33.700000000000003</v>
      </c>
      <c r="C35">
        <v>-54.9</v>
      </c>
      <c r="D35">
        <v>88.6</v>
      </c>
    </row>
    <row r="36" spans="1:4" x14ac:dyDescent="0.25">
      <c r="A36" t="s">
        <v>445</v>
      </c>
      <c r="B36">
        <v>28.9</v>
      </c>
      <c r="C36">
        <v>-56.5</v>
      </c>
      <c r="D36">
        <v>85.4</v>
      </c>
    </row>
    <row r="37" spans="1:4" x14ac:dyDescent="0.25">
      <c r="A37" t="s">
        <v>446</v>
      </c>
      <c r="B37">
        <v>11.2</v>
      </c>
      <c r="C37">
        <v>-54</v>
      </c>
      <c r="D37">
        <v>65.2</v>
      </c>
    </row>
    <row r="38" spans="1:4" x14ac:dyDescent="0.25">
      <c r="A38" t="s">
        <v>447</v>
      </c>
      <c r="B38">
        <v>61.1</v>
      </c>
      <c r="C38">
        <v>-59.6</v>
      </c>
      <c r="D38">
        <v>120.7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4"/>
  <sheetViews>
    <sheetView workbookViewId="0">
      <selection activeCell="C13" sqref="C13"/>
    </sheetView>
  </sheetViews>
  <sheetFormatPr defaultRowHeight="15" x14ac:dyDescent="0.25"/>
  <sheetData>
    <row r="1" spans="1:9" x14ac:dyDescent="0.25">
      <c r="B1" t="s">
        <v>448</v>
      </c>
    </row>
    <row r="2" spans="1:9" x14ac:dyDescent="0.25">
      <c r="A2">
        <v>2011</v>
      </c>
      <c r="B2">
        <v>-2.2256310718496541E-2</v>
      </c>
    </row>
    <row r="3" spans="1:9" x14ac:dyDescent="0.25">
      <c r="A3">
        <v>2012</v>
      </c>
      <c r="B3">
        <v>-4.2952079851917437E-2</v>
      </c>
    </row>
    <row r="4" spans="1:9" x14ac:dyDescent="0.25">
      <c r="A4">
        <v>2013</v>
      </c>
      <c r="B4">
        <v>-9.8755689918853997E-3</v>
      </c>
    </row>
    <row r="5" spans="1:9" x14ac:dyDescent="0.25">
      <c r="A5">
        <v>2014</v>
      </c>
      <c r="B5">
        <v>1.6796153445444077E-3</v>
      </c>
    </row>
    <row r="6" spans="1:9" x14ac:dyDescent="0.25">
      <c r="A6">
        <v>2015</v>
      </c>
      <c r="B6">
        <v>2.5743407644186051E-2</v>
      </c>
    </row>
    <row r="7" spans="1:9" x14ac:dyDescent="0.25">
      <c r="A7">
        <v>2016</v>
      </c>
      <c r="B7">
        <v>2.1639039684152466E-2</v>
      </c>
    </row>
    <row r="8" spans="1:9" x14ac:dyDescent="0.25">
      <c r="A8">
        <v>2017</v>
      </c>
      <c r="B8">
        <v>5.3651364513360916E-2</v>
      </c>
    </row>
    <row r="9" spans="1:9" x14ac:dyDescent="0.25">
      <c r="A9">
        <v>2018</v>
      </c>
      <c r="B9">
        <v>4.4804742879237018E-2</v>
      </c>
    </row>
    <row r="10" spans="1:9" x14ac:dyDescent="0.25">
      <c r="A10">
        <v>2019</v>
      </c>
      <c r="B10">
        <v>7.14543314858401E-2</v>
      </c>
    </row>
    <row r="11" spans="1:9" x14ac:dyDescent="0.25">
      <c r="A11">
        <v>2020</v>
      </c>
      <c r="B11">
        <v>6.566131322626452E-2</v>
      </c>
    </row>
    <row r="12" spans="1:9" x14ac:dyDescent="0.25">
      <c r="A12">
        <v>2021</v>
      </c>
      <c r="B12">
        <v>0.11104032427024231</v>
      </c>
    </row>
    <row r="14" spans="1:9" x14ac:dyDescent="0.25">
      <c r="I14" t="s">
        <v>16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81"/>
  <sheetViews>
    <sheetView workbookViewId="0">
      <selection activeCell="N24" sqref="N24"/>
    </sheetView>
  </sheetViews>
  <sheetFormatPr defaultRowHeight="15" x14ac:dyDescent="0.25"/>
  <sheetData>
    <row r="1" spans="1:11" x14ac:dyDescent="0.25">
      <c r="B1" t="s">
        <v>449</v>
      </c>
    </row>
    <row r="2" spans="1:11" x14ac:dyDescent="0.25">
      <c r="A2" t="s">
        <v>450</v>
      </c>
      <c r="B2">
        <v>0.31010463825000012</v>
      </c>
    </row>
    <row r="3" spans="1:11" x14ac:dyDescent="0.25">
      <c r="A3" t="s">
        <v>451</v>
      </c>
      <c r="B3">
        <v>0.13461978725000015</v>
      </c>
    </row>
    <row r="4" spans="1:11" x14ac:dyDescent="0.25">
      <c r="A4" t="s">
        <v>452</v>
      </c>
      <c r="B4">
        <v>-9.4548256999999858E-2</v>
      </c>
    </row>
    <row r="5" spans="1:11" x14ac:dyDescent="0.25">
      <c r="A5" t="s">
        <v>453</v>
      </c>
      <c r="B5">
        <v>-0.54368128124999981</v>
      </c>
    </row>
    <row r="6" spans="1:11" x14ac:dyDescent="0.25">
      <c r="A6" t="s">
        <v>454</v>
      </c>
      <c r="B6">
        <v>-0.88930729225000016</v>
      </c>
    </row>
    <row r="7" spans="1:11" x14ac:dyDescent="0.25">
      <c r="A7" t="s">
        <v>455</v>
      </c>
      <c r="B7">
        <v>-1.4129577152500001</v>
      </c>
    </row>
    <row r="8" spans="1:11" x14ac:dyDescent="0.25">
      <c r="A8" t="s">
        <v>456</v>
      </c>
      <c r="B8">
        <v>-1.4906805715000002</v>
      </c>
    </row>
    <row r="9" spans="1:11" x14ac:dyDescent="0.25">
      <c r="A9" t="s">
        <v>457</v>
      </c>
      <c r="B9">
        <v>-2.0553632032500002</v>
      </c>
    </row>
    <row r="10" spans="1:11" x14ac:dyDescent="0.25">
      <c r="A10" t="s">
        <v>458</v>
      </c>
      <c r="B10">
        <v>-3.0253499775000003</v>
      </c>
    </row>
    <row r="11" spans="1:11" x14ac:dyDescent="0.25">
      <c r="A11" t="s">
        <v>459</v>
      </c>
      <c r="B11">
        <v>-3.2190168562500006</v>
      </c>
    </row>
    <row r="12" spans="1:11" x14ac:dyDescent="0.25">
      <c r="A12" t="s">
        <v>460</v>
      </c>
      <c r="B12">
        <v>-3.4844130197499998</v>
      </c>
    </row>
    <row r="13" spans="1:11" x14ac:dyDescent="0.25">
      <c r="A13" t="s">
        <v>461</v>
      </c>
      <c r="B13">
        <v>-3.5227922685000004</v>
      </c>
    </row>
    <row r="14" spans="1:11" x14ac:dyDescent="0.25">
      <c r="A14" t="s">
        <v>462</v>
      </c>
      <c r="B14">
        <v>-3.9815469622500004</v>
      </c>
    </row>
    <row r="15" spans="1:11" x14ac:dyDescent="0.25">
      <c r="A15" t="s">
        <v>463</v>
      </c>
      <c r="B15">
        <v>-4.3883972667500002</v>
      </c>
      <c r="K15" t="s">
        <v>464</v>
      </c>
    </row>
    <row r="16" spans="1:11" x14ac:dyDescent="0.25">
      <c r="A16" t="s">
        <v>465</v>
      </c>
      <c r="B16">
        <v>-3.9327491672499999</v>
      </c>
    </row>
    <row r="17" spans="1:2" x14ac:dyDescent="0.25">
      <c r="A17" t="s">
        <v>466</v>
      </c>
      <c r="B17">
        <v>-4.0938876564999997</v>
      </c>
    </row>
    <row r="18" spans="1:2" x14ac:dyDescent="0.25">
      <c r="A18" t="s">
        <v>467</v>
      </c>
      <c r="B18">
        <v>-3.6937277014999994</v>
      </c>
    </row>
    <row r="19" spans="1:2" x14ac:dyDescent="0.25">
      <c r="A19" t="s">
        <v>468</v>
      </c>
      <c r="B19">
        <v>-3.8953730062499998</v>
      </c>
    </row>
    <row r="20" spans="1:2" x14ac:dyDescent="0.25">
      <c r="A20" t="s">
        <v>469</v>
      </c>
      <c r="B20">
        <v>-4.0069465527499997</v>
      </c>
    </row>
    <row r="21" spans="1:2" x14ac:dyDescent="0.25">
      <c r="A21" t="s">
        <v>470</v>
      </c>
      <c r="B21">
        <v>-3.6374758819999999</v>
      </c>
    </row>
    <row r="22" spans="1:2" x14ac:dyDescent="0.25">
      <c r="A22" t="s">
        <v>471</v>
      </c>
      <c r="B22">
        <v>-2.76908043175</v>
      </c>
    </row>
    <row r="23" spans="1:2" x14ac:dyDescent="0.25">
      <c r="A23" t="s">
        <v>472</v>
      </c>
      <c r="B23">
        <v>-1.8275590110000002</v>
      </c>
    </row>
    <row r="24" spans="1:2" x14ac:dyDescent="0.25">
      <c r="A24" t="s">
        <v>473</v>
      </c>
      <c r="B24">
        <v>-1.8091479785</v>
      </c>
    </row>
    <row r="25" spans="1:2" x14ac:dyDescent="0.25">
      <c r="A25" t="s">
        <v>474</v>
      </c>
      <c r="B25">
        <v>-0.84500382949999997</v>
      </c>
    </row>
    <row r="26" spans="1:2" x14ac:dyDescent="0.25">
      <c r="A26" t="s">
        <v>475</v>
      </c>
      <c r="B26">
        <v>-0.39004073550000007</v>
      </c>
    </row>
    <row r="27" spans="1:2" x14ac:dyDescent="0.25">
      <c r="A27" t="s">
        <v>476</v>
      </c>
      <c r="B27">
        <v>0.52543064275000007</v>
      </c>
    </row>
    <row r="28" spans="1:2" x14ac:dyDescent="0.25">
      <c r="A28" t="s">
        <v>477</v>
      </c>
      <c r="B28">
        <v>0.78736567550000003</v>
      </c>
    </row>
    <row r="29" spans="1:2" x14ac:dyDescent="0.25">
      <c r="A29" t="s">
        <v>478</v>
      </c>
      <c r="B29">
        <v>1.239224364</v>
      </c>
    </row>
    <row r="30" spans="1:2" x14ac:dyDescent="0.25">
      <c r="A30" t="s">
        <v>479</v>
      </c>
      <c r="B30">
        <v>1.9657508885000001</v>
      </c>
    </row>
    <row r="31" spans="1:2" x14ac:dyDescent="0.25">
      <c r="A31" t="s">
        <v>480</v>
      </c>
      <c r="B31">
        <v>2.36427565375</v>
      </c>
    </row>
    <row r="32" spans="1:2" x14ac:dyDescent="0.25">
      <c r="A32" t="s">
        <v>481</v>
      </c>
      <c r="B32">
        <v>3.2724652612499998</v>
      </c>
    </row>
    <row r="33" spans="1:2" x14ac:dyDescent="0.25">
      <c r="A33" t="s">
        <v>482</v>
      </c>
      <c r="B33">
        <v>2.9570571035</v>
      </c>
    </row>
    <row r="34" spans="1:2" x14ac:dyDescent="0.25">
      <c r="A34" t="s">
        <v>483</v>
      </c>
      <c r="B34">
        <v>2.2109662984999998</v>
      </c>
    </row>
    <row r="35" spans="1:2" x14ac:dyDescent="0.25">
      <c r="A35" t="s">
        <v>484</v>
      </c>
      <c r="B35">
        <v>2.0848393137499999</v>
      </c>
    </row>
    <row r="36" spans="1:2" x14ac:dyDescent="0.25">
      <c r="A36" t="s">
        <v>485</v>
      </c>
      <c r="B36">
        <v>1.85331144075</v>
      </c>
    </row>
    <row r="37" spans="1:2" x14ac:dyDescent="0.25">
      <c r="A37" t="s">
        <v>486</v>
      </c>
      <c r="B37">
        <v>2.2508427044999997</v>
      </c>
    </row>
    <row r="38" spans="1:2" x14ac:dyDescent="0.25">
      <c r="A38" t="s">
        <v>487</v>
      </c>
      <c r="B38">
        <v>2.8334379419999998</v>
      </c>
    </row>
    <row r="39" spans="1:2" x14ac:dyDescent="0.25">
      <c r="A39" t="s">
        <v>488</v>
      </c>
      <c r="B39">
        <v>2.6492146685</v>
      </c>
    </row>
    <row r="40" spans="1:2" x14ac:dyDescent="0.25">
      <c r="A40" t="s">
        <v>489</v>
      </c>
      <c r="B40">
        <v>2.670104491</v>
      </c>
    </row>
    <row r="41" spans="1:2" x14ac:dyDescent="0.25">
      <c r="A41" t="s">
        <v>490</v>
      </c>
      <c r="B41">
        <v>2.4625987035000003</v>
      </c>
    </row>
    <row r="42" spans="1:2" x14ac:dyDescent="0.25">
      <c r="A42" t="s">
        <v>491</v>
      </c>
      <c r="B42">
        <v>2.4853613827499998</v>
      </c>
    </row>
    <row r="43" spans="1:2" x14ac:dyDescent="0.25">
      <c r="A43" t="s">
        <v>492</v>
      </c>
      <c r="B43">
        <v>2.7530655737500003</v>
      </c>
    </row>
    <row r="44" spans="1:2" x14ac:dyDescent="0.25">
      <c r="A44" t="s">
        <v>493</v>
      </c>
      <c r="B44">
        <v>2.2639017307499998</v>
      </c>
    </row>
    <row r="45" spans="1:2" x14ac:dyDescent="0.25">
      <c r="A45" t="s">
        <v>494</v>
      </c>
      <c r="B45">
        <v>2.3397927510000001</v>
      </c>
    </row>
    <row r="46" spans="1:2" x14ac:dyDescent="0.25">
      <c r="A46" t="s">
        <v>495</v>
      </c>
      <c r="B46">
        <v>2.0784923179999999</v>
      </c>
    </row>
    <row r="47" spans="1:2" x14ac:dyDescent="0.25">
      <c r="A47" t="s">
        <v>496</v>
      </c>
      <c r="B47">
        <v>1.9394000782499998</v>
      </c>
    </row>
    <row r="48" spans="1:2" x14ac:dyDescent="0.25">
      <c r="A48" t="s">
        <v>497</v>
      </c>
      <c r="B48">
        <v>2.5180019687500002</v>
      </c>
    </row>
    <row r="49" spans="1:2" x14ac:dyDescent="0.25">
      <c r="A49" t="s">
        <v>498</v>
      </c>
      <c r="B49">
        <v>2.3870857315</v>
      </c>
    </row>
    <row r="50" spans="1:2" x14ac:dyDescent="0.25">
      <c r="A50" t="s">
        <v>499</v>
      </c>
      <c r="B50">
        <v>2.6145129957500002</v>
      </c>
    </row>
    <row r="51" spans="1:2" x14ac:dyDescent="0.25">
      <c r="A51" t="s">
        <v>500</v>
      </c>
      <c r="B51">
        <v>2.78358740425</v>
      </c>
    </row>
    <row r="52" spans="1:2" x14ac:dyDescent="0.25">
      <c r="A52" t="s">
        <v>501</v>
      </c>
      <c r="B52">
        <v>2.8501687604999999</v>
      </c>
    </row>
    <row r="53" spans="1:2" x14ac:dyDescent="0.25">
      <c r="A53" t="s">
        <v>502</v>
      </c>
      <c r="B53">
        <v>2.9973796450000001</v>
      </c>
    </row>
    <row r="54" spans="1:2" x14ac:dyDescent="0.25">
      <c r="A54" t="s">
        <v>503</v>
      </c>
      <c r="B54">
        <v>2.292218053</v>
      </c>
    </row>
    <row r="55" spans="1:2" x14ac:dyDescent="0.25">
      <c r="A55" t="s">
        <v>504</v>
      </c>
      <c r="B55">
        <v>1.7445762042499999</v>
      </c>
    </row>
    <row r="56" spans="1:2" x14ac:dyDescent="0.25">
      <c r="A56" t="s">
        <v>505</v>
      </c>
      <c r="B56">
        <v>1.3599490515000001</v>
      </c>
    </row>
    <row r="57" spans="1:2" x14ac:dyDescent="0.25">
      <c r="A57" t="s">
        <v>506</v>
      </c>
      <c r="B57">
        <v>1.0310513992499999</v>
      </c>
    </row>
    <row r="58" spans="1:2" x14ac:dyDescent="0.25">
      <c r="A58" t="s">
        <v>507</v>
      </c>
      <c r="B58">
        <v>1.4789200917500001</v>
      </c>
    </row>
    <row r="59" spans="1:2" x14ac:dyDescent="0.25">
      <c r="A59" t="s">
        <v>508</v>
      </c>
      <c r="B59">
        <v>1.8994207144999999</v>
      </c>
    </row>
    <row r="60" spans="1:2" x14ac:dyDescent="0.25">
      <c r="A60" t="s">
        <v>509</v>
      </c>
      <c r="B60">
        <v>2.0038495525000002</v>
      </c>
    </row>
    <row r="61" spans="1:2" x14ac:dyDescent="0.25">
      <c r="A61" t="s">
        <v>510</v>
      </c>
      <c r="B61">
        <v>1.8927806165000001</v>
      </c>
    </row>
    <row r="62" spans="1:2" x14ac:dyDescent="0.25">
      <c r="A62" t="s">
        <v>511</v>
      </c>
      <c r="B62">
        <v>1.78762002125</v>
      </c>
    </row>
    <row r="63" spans="1:2" x14ac:dyDescent="0.25">
      <c r="A63" t="s">
        <v>512</v>
      </c>
      <c r="B63">
        <v>1.73862761875</v>
      </c>
    </row>
    <row r="64" spans="1:2" x14ac:dyDescent="0.25">
      <c r="A64" t="s">
        <v>513</v>
      </c>
      <c r="B64">
        <v>1.9132418497500001</v>
      </c>
    </row>
    <row r="65" spans="1:2" x14ac:dyDescent="0.25">
      <c r="A65" t="s">
        <v>514</v>
      </c>
      <c r="B65">
        <v>2.6284025385000001</v>
      </c>
    </row>
    <row r="66" spans="1:2" x14ac:dyDescent="0.25">
      <c r="A66" t="s">
        <v>515</v>
      </c>
      <c r="B66">
        <v>2.7660490152500001</v>
      </c>
    </row>
    <row r="67" spans="1:2" x14ac:dyDescent="0.25">
      <c r="A67" t="s">
        <v>516</v>
      </c>
      <c r="B67">
        <v>2.7691463342500002</v>
      </c>
    </row>
    <row r="68" spans="1:2" x14ac:dyDescent="0.25">
      <c r="A68" t="s">
        <v>517</v>
      </c>
      <c r="B68">
        <v>2.53696453375</v>
      </c>
    </row>
    <row r="69" spans="1:2" x14ac:dyDescent="0.25">
      <c r="A69" t="s">
        <v>518</v>
      </c>
      <c r="B69">
        <v>2.6233069270000002</v>
      </c>
    </row>
    <row r="70" spans="1:2" x14ac:dyDescent="0.25">
      <c r="A70" t="s">
        <v>519</v>
      </c>
      <c r="B70">
        <v>3.0278811010000002</v>
      </c>
    </row>
    <row r="71" spans="1:2" x14ac:dyDescent="0.25">
      <c r="A71" t="s">
        <v>520</v>
      </c>
      <c r="B71">
        <v>4.1814413612500001</v>
      </c>
    </row>
    <row r="72" spans="1:2" x14ac:dyDescent="0.25">
      <c r="A72" t="s">
        <v>521</v>
      </c>
      <c r="B72">
        <v>4.6494816310000004</v>
      </c>
    </row>
    <row r="73" spans="1:2" x14ac:dyDescent="0.25">
      <c r="A73" t="s">
        <v>522</v>
      </c>
      <c r="B73">
        <v>4.6247534572499998</v>
      </c>
    </row>
    <row r="74" spans="1:2" x14ac:dyDescent="0.25">
      <c r="A74" t="s">
        <v>523</v>
      </c>
      <c r="B74">
        <v>5.1998041189999995</v>
      </c>
    </row>
    <row r="75" spans="1:2" x14ac:dyDescent="0.25">
      <c r="A75" t="s">
        <v>524</v>
      </c>
      <c r="B75">
        <v>4.8849836577500003</v>
      </c>
    </row>
    <row r="76" spans="1:2" x14ac:dyDescent="0.25">
      <c r="A76" t="s">
        <v>525</v>
      </c>
      <c r="B76">
        <v>5.083326734249999</v>
      </c>
    </row>
    <row r="77" spans="1:2" x14ac:dyDescent="0.25">
      <c r="A77" t="s">
        <v>526</v>
      </c>
      <c r="B77">
        <v>4.3587961207500001</v>
      </c>
    </row>
    <row r="78" spans="1:2" x14ac:dyDescent="0.25">
      <c r="A78" t="s">
        <v>527</v>
      </c>
      <c r="B78">
        <v>3.7881693782500001</v>
      </c>
    </row>
    <row r="79" spans="1:2" x14ac:dyDescent="0.25">
      <c r="A79" t="s">
        <v>528</v>
      </c>
      <c r="B79">
        <v>4.3404808672499993</v>
      </c>
    </row>
    <row r="80" spans="1:2" x14ac:dyDescent="0.25">
      <c r="A80" t="s">
        <v>529</v>
      </c>
      <c r="B80">
        <v>4.5081157162499998</v>
      </c>
    </row>
    <row r="81" spans="1:2" x14ac:dyDescent="0.25">
      <c r="A81" t="s">
        <v>530</v>
      </c>
      <c r="B81">
        <v>4.8953618602500004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1"/>
  <sheetViews>
    <sheetView workbookViewId="0">
      <selection activeCell="N28" sqref="N28"/>
    </sheetView>
  </sheetViews>
  <sheetFormatPr defaultRowHeight="15" x14ac:dyDescent="0.25"/>
  <cols>
    <col min="1" max="1" width="9.140625" style="15"/>
  </cols>
  <sheetData>
    <row r="1" spans="1:4" x14ac:dyDescent="0.25">
      <c r="B1" t="s">
        <v>531</v>
      </c>
    </row>
    <row r="2" spans="1:4" x14ac:dyDescent="0.25">
      <c r="A2" s="15">
        <v>1996</v>
      </c>
      <c r="B2">
        <v>4.1488712629652147E-2</v>
      </c>
    </row>
    <row r="3" spans="1:4" x14ac:dyDescent="0.25">
      <c r="A3" s="15">
        <v>1997</v>
      </c>
      <c r="B3">
        <v>7.088459285295845E-2</v>
      </c>
    </row>
    <row r="4" spans="1:4" x14ac:dyDescent="0.25">
      <c r="A4" s="15">
        <v>1998</v>
      </c>
      <c r="B4">
        <v>2.5711159737417777E-2</v>
      </c>
    </row>
    <row r="5" spans="1:4" x14ac:dyDescent="0.25">
      <c r="A5" s="15">
        <v>1999</v>
      </c>
      <c r="B5">
        <v>4.9066666666666592E-2</v>
      </c>
    </row>
    <row r="6" spans="1:4" x14ac:dyDescent="0.25">
      <c r="A6" s="15">
        <v>2000</v>
      </c>
      <c r="B6">
        <v>8.0494831384511079E-2</v>
      </c>
    </row>
    <row r="7" spans="1:4" x14ac:dyDescent="0.25">
      <c r="A7" s="15">
        <v>2001</v>
      </c>
      <c r="B7">
        <v>8.2496863237139229E-2</v>
      </c>
    </row>
    <row r="8" spans="1:4" x14ac:dyDescent="0.25">
      <c r="A8" s="15">
        <v>2002</v>
      </c>
      <c r="B8">
        <v>5.1434366850188207E-2</v>
      </c>
    </row>
    <row r="9" spans="1:4" x14ac:dyDescent="0.25">
      <c r="A9" s="15">
        <v>2003</v>
      </c>
      <c r="B9">
        <v>6.5316246382802978E-2</v>
      </c>
    </row>
    <row r="10" spans="1:4" x14ac:dyDescent="0.25">
      <c r="A10" s="15">
        <v>2004</v>
      </c>
      <c r="B10">
        <v>5.367998965205012E-2</v>
      </c>
    </row>
    <row r="11" spans="1:4" x14ac:dyDescent="0.25">
      <c r="A11" s="15">
        <v>2005</v>
      </c>
      <c r="B11">
        <v>5.6960471397004664E-2</v>
      </c>
    </row>
    <row r="12" spans="1:4" x14ac:dyDescent="0.25">
      <c r="A12" s="15">
        <v>2006</v>
      </c>
      <c r="B12">
        <v>4.4250871080139476E-2</v>
      </c>
    </row>
    <row r="13" spans="1:4" x14ac:dyDescent="0.25">
      <c r="A13" s="15">
        <v>2007</v>
      </c>
      <c r="B13">
        <v>5.839172505839163E-2</v>
      </c>
    </row>
    <row r="14" spans="1:4" x14ac:dyDescent="0.25">
      <c r="A14" s="15">
        <v>2008</v>
      </c>
      <c r="B14">
        <v>4.2034468263976388E-2</v>
      </c>
      <c r="D14" t="s">
        <v>532</v>
      </c>
    </row>
    <row r="15" spans="1:4" x14ac:dyDescent="0.25">
      <c r="A15" s="15">
        <v>2009</v>
      </c>
      <c r="B15">
        <v>9.0762404195232627E-4</v>
      </c>
    </row>
    <row r="16" spans="1:4" x14ac:dyDescent="0.25">
      <c r="A16" s="15">
        <v>2010</v>
      </c>
      <c r="B16">
        <v>-2.3274559193954714E-2</v>
      </c>
    </row>
    <row r="17" spans="1:2" x14ac:dyDescent="0.25">
      <c r="A17" s="15">
        <v>2011</v>
      </c>
      <c r="B17">
        <v>-8.2525273364963958E-4</v>
      </c>
    </row>
    <row r="18" spans="1:2" x14ac:dyDescent="0.25">
      <c r="A18" s="15">
        <v>2012</v>
      </c>
      <c r="B18">
        <v>1.4453850918852096E-2</v>
      </c>
    </row>
    <row r="19" spans="1:2" x14ac:dyDescent="0.25">
      <c r="A19" s="15">
        <v>2013</v>
      </c>
      <c r="B19">
        <v>-1.3128434764909436E-2</v>
      </c>
    </row>
    <row r="20" spans="1:2" x14ac:dyDescent="0.25">
      <c r="A20" s="15">
        <v>2014</v>
      </c>
      <c r="B20">
        <v>1.0312467773538225E-2</v>
      </c>
    </row>
    <row r="21" spans="1:2" x14ac:dyDescent="0.25">
      <c r="A21" s="15">
        <v>2015</v>
      </c>
      <c r="B21">
        <v>2.0720628763907234E-2</v>
      </c>
    </row>
    <row r="22" spans="1:2" x14ac:dyDescent="0.25">
      <c r="A22" s="15">
        <v>2016</v>
      </c>
      <c r="B22">
        <v>2.4000000000000021E-2</v>
      </c>
    </row>
    <row r="23" spans="1:2" x14ac:dyDescent="0.25">
      <c r="A23" s="15">
        <v>2017</v>
      </c>
      <c r="B23">
        <v>3.1542968749999956E-2</v>
      </c>
    </row>
    <row r="24" spans="1:2" x14ac:dyDescent="0.25">
      <c r="A24" s="15">
        <v>2018</v>
      </c>
      <c r="B24">
        <v>2.8874372810754556E-2</v>
      </c>
    </row>
    <row r="25" spans="1:2" x14ac:dyDescent="0.25">
      <c r="A25" s="15">
        <v>2019</v>
      </c>
      <c r="B25">
        <v>3.7633419212366404E-2</v>
      </c>
    </row>
    <row r="26" spans="1:2" x14ac:dyDescent="0.25">
      <c r="A26" s="15">
        <v>2020</v>
      </c>
      <c r="B26">
        <v>3.6977919659483938E-2</v>
      </c>
    </row>
    <row r="27" spans="1:2" x14ac:dyDescent="0.25">
      <c r="A27" s="15">
        <v>2021</v>
      </c>
      <c r="B27">
        <v>2.6252779203010057E-2</v>
      </c>
    </row>
    <row r="28" spans="1:2" x14ac:dyDescent="0.25">
      <c r="A28" s="15">
        <v>2022</v>
      </c>
      <c r="B28">
        <v>4.2163153070577275E-2</v>
      </c>
    </row>
    <row r="29" spans="1:2" x14ac:dyDescent="0.25">
      <c r="A29" s="15" t="s">
        <v>533</v>
      </c>
      <c r="B29">
        <v>6.2E-2</v>
      </c>
    </row>
    <row r="30" spans="1:2" x14ac:dyDescent="0.25">
      <c r="A30" s="15" t="s">
        <v>534</v>
      </c>
      <c r="B30">
        <v>5.8999999999999997E-2</v>
      </c>
    </row>
    <row r="31" spans="1:2" x14ac:dyDescent="0.25">
      <c r="A31" s="15" t="s">
        <v>535</v>
      </c>
      <c r="B31">
        <v>4.3999999999999997E-2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4"/>
  <sheetViews>
    <sheetView workbookViewId="0">
      <selection activeCell="H17" sqref="H17"/>
    </sheetView>
  </sheetViews>
  <sheetFormatPr defaultRowHeight="15" x14ac:dyDescent="0.25"/>
  <cols>
    <col min="1" max="1" width="36.85546875" bestFit="1" customWidth="1"/>
  </cols>
  <sheetData>
    <row r="1" spans="1:10" x14ac:dyDescent="0.25">
      <c r="B1" s="14">
        <v>2022</v>
      </c>
      <c r="C1" s="14">
        <v>2023</v>
      </c>
      <c r="D1" s="14">
        <v>2024</v>
      </c>
      <c r="E1" s="14">
        <v>2025</v>
      </c>
      <c r="F1" s="14">
        <v>2026</v>
      </c>
    </row>
    <row r="2" spans="1:10" x14ac:dyDescent="0.25">
      <c r="A2" t="s">
        <v>536</v>
      </c>
      <c r="B2">
        <v>1.6</v>
      </c>
      <c r="C2">
        <v>1.4</v>
      </c>
      <c r="D2">
        <v>1.1000000000000001</v>
      </c>
      <c r="E2">
        <v>1.2</v>
      </c>
      <c r="F2">
        <v>1.3</v>
      </c>
    </row>
    <row r="3" spans="1:10" x14ac:dyDescent="0.25">
      <c r="A3" t="s">
        <v>537</v>
      </c>
      <c r="B3">
        <v>-1.6</v>
      </c>
      <c r="C3">
        <v>0.3</v>
      </c>
      <c r="D3">
        <v>-0.4</v>
      </c>
      <c r="E3">
        <v>-0.1</v>
      </c>
      <c r="F3">
        <v>0.1</v>
      </c>
    </row>
    <row r="14" spans="1:10" x14ac:dyDescent="0.25">
      <c r="J14" t="s">
        <v>538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5"/>
  <sheetViews>
    <sheetView workbookViewId="0"/>
  </sheetViews>
  <sheetFormatPr defaultRowHeight="15" x14ac:dyDescent="0.25"/>
  <sheetData>
    <row r="1" spans="1:11" x14ac:dyDescent="0.25">
      <c r="A1" s="2" t="s">
        <v>539</v>
      </c>
    </row>
    <row r="2" spans="1:11" x14ac:dyDescent="0.25">
      <c r="B2" s="16">
        <v>2018</v>
      </c>
      <c r="C2" s="16">
        <v>2019</v>
      </c>
      <c r="D2" s="16">
        <v>2020</v>
      </c>
      <c r="E2" s="16">
        <v>2021</v>
      </c>
      <c r="F2" s="16">
        <v>2022</v>
      </c>
    </row>
    <row r="3" spans="1:11" x14ac:dyDescent="0.25">
      <c r="A3" t="s">
        <v>540</v>
      </c>
      <c r="B3">
        <v>2.4296196136185316E-2</v>
      </c>
      <c r="C3">
        <v>3.0469319412954794E-2</v>
      </c>
      <c r="D3">
        <v>-3.770786541101352E-3</v>
      </c>
      <c r="E3">
        <v>6.9200041941804805E-2</v>
      </c>
      <c r="F3">
        <v>5.9360613985332232E-2</v>
      </c>
    </row>
    <row r="4" spans="1:11" x14ac:dyDescent="0.25">
      <c r="A4" t="s">
        <v>541</v>
      </c>
      <c r="B4">
        <v>4.3042132373898631E-2</v>
      </c>
      <c r="C4">
        <v>9.0424526535061618E-3</v>
      </c>
      <c r="D4">
        <v>1.5935564209367089E-2</v>
      </c>
      <c r="E4">
        <v>6.1080429708274597E-2</v>
      </c>
      <c r="F4">
        <v>0.1069748704622351</v>
      </c>
    </row>
    <row r="5" spans="1:11" x14ac:dyDescent="0.25">
      <c r="A5" t="s">
        <v>542</v>
      </c>
      <c r="B5">
        <v>1.8354226459615115E-2</v>
      </c>
      <c r="C5">
        <v>1.5898413558725552E-2</v>
      </c>
      <c r="D5">
        <v>-4.5420377309629729E-2</v>
      </c>
      <c r="E5">
        <v>5.2786567258851502E-2</v>
      </c>
      <c r="F5">
        <v>4.6189961221005015E-2</v>
      </c>
    </row>
    <row r="6" spans="1:11" x14ac:dyDescent="0.25">
      <c r="A6" t="s">
        <v>543</v>
      </c>
      <c r="B6">
        <v>-1.0002553780615285E-2</v>
      </c>
      <c r="C6">
        <v>9.405463993848678E-3</v>
      </c>
      <c r="D6">
        <v>-8.3043489842636476E-3</v>
      </c>
      <c r="E6">
        <v>6.838144553053007E-3</v>
      </c>
      <c r="F6">
        <v>-5.8127782041369905E-3</v>
      </c>
    </row>
    <row r="7" spans="1:11" x14ac:dyDescent="0.25">
      <c r="A7" t="s">
        <v>544</v>
      </c>
      <c r="B7">
        <v>1.9329283037671674E-2</v>
      </c>
      <c r="C7">
        <v>2.792278622075331E-3</v>
      </c>
      <c r="D7">
        <v>5.3339013872361896E-3</v>
      </c>
      <c r="E7">
        <v>6.8072514819490226E-3</v>
      </c>
      <c r="F7">
        <v>8.4543082629195132E-3</v>
      </c>
    </row>
    <row r="8" spans="1:11" x14ac:dyDescent="0.25">
      <c r="A8" t="s">
        <v>545</v>
      </c>
      <c r="B8">
        <v>9.5019284226755457E-2</v>
      </c>
      <c r="C8">
        <v>6.7607928241110518E-2</v>
      </c>
      <c r="D8">
        <v>-3.622604723839145E-2</v>
      </c>
      <c r="E8">
        <v>0.19671243494393292</v>
      </c>
      <c r="F8">
        <v>0.21516697572735485</v>
      </c>
    </row>
    <row r="15" spans="1:11" x14ac:dyDescent="0.25">
      <c r="K15" t="s">
        <v>538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DXP6JKTUCTPJ-2440846-2465</_dlc_DocId>
    <_dlc_DocIdUrl xmlns="06a3c92a-cdb5-4827-836a-2035db36cd26">
      <Url>https://cbiteams/sites/IEA_Sharepoint/_layouts/15/DocIdRedir.aspx?ID=DXP6JKTUCTPJ-2440846-2465</Url>
      <Description>DXP6JKTUCTPJ-2440846-2465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</sisl>
</file>

<file path=customXml/itemProps1.xml><?xml version="1.0" encoding="utf-8"?>
<ds:datastoreItem xmlns:ds="http://schemas.openxmlformats.org/officeDocument/2006/customXml" ds:itemID="{ECE853AB-2573-4273-92B6-864499C059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1B7470-A158-4535-873C-BC373CDE68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a3c92a-cdb5-4827-836a-2035db36cd2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7F9AEC-3D03-4F50-8187-0888E92E4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A84FFB-B75B-45BF-A9E3-D68296B22C7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F8C632E-0CE9-4B17-A8FF-7B6A28E36F8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Figure 1a</vt:lpstr>
      <vt:lpstr>Figure 1b</vt:lpstr>
      <vt:lpstr>Figure 1c</vt:lpstr>
      <vt:lpstr>Figure 1d</vt:lpstr>
      <vt:lpstr>Figure 1e</vt:lpstr>
      <vt:lpstr>Figure 1f</vt:lpstr>
      <vt:lpstr>Figure 1g</vt:lpstr>
      <vt:lpstr>Figure 1h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Public</cp:keywords>
  <dc:description/>
  <cp:lastModifiedBy/>
  <cp:revision/>
  <dcterms:created xsi:type="dcterms:W3CDTF">2015-06-05T18:17:20Z</dcterms:created>
  <dcterms:modified xsi:type="dcterms:W3CDTF">2023-06-20T10:46:42Z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4b063965-9531-49d6-9302-16a7632bf2b3</vt:lpwstr>
  </property>
  <property fmtid="{D5CDD505-2E9C-101B-9397-08002B2CF9AE}" pid="3" name="bjSaver">
    <vt:lpwstr>SXiZQhZ5IalQrXRvpfNlNFoPGh/TdiI7</vt:lpwstr>
  </property>
  <property fmtid="{D5CDD505-2E9C-101B-9397-08002B2CF9AE}" pid="4" name="bjClsUserRVM">
    <vt:lpwstr>[]</vt:lpwstr>
  </property>
  <property fmtid="{D5CDD505-2E9C-101B-9397-08002B2CF9AE}" pid="5" name="ContentTypeId">
    <vt:lpwstr>0x010100F34A127B65EEC14881C94642464F76E7</vt:lpwstr>
  </property>
  <property fmtid="{D5CDD505-2E9C-101B-9397-08002B2CF9AE}" pid="6" name="_dlc_DocIdItemGuid">
    <vt:lpwstr>c5ea4763-06c0-4d9c-81c0-a361c8f65cf9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8" name="bjDocumentLabelXML-0">
    <vt:lpwstr>ames.com/2008/01/sie/internal/label"&gt;&lt;element uid="33ed6465-8d2f-4fab-bbbc-787e2c148707" value="" /&gt;&lt;/sisl&gt;</vt:lpwstr>
  </property>
  <property fmtid="{D5CDD505-2E9C-101B-9397-08002B2CF9AE}" pid="9" name="bjDocumentSecurityLabel">
    <vt:lpwstr>Public</vt:lpwstr>
  </property>
  <property fmtid="{D5CDD505-2E9C-101B-9397-08002B2CF9AE}" pid="10" name="bjLeftHeaderLabel-first">
    <vt:lpwstr>&amp;"Times New Roman,Regular"&amp;12&amp;K000000Central Bank of Ireland - PUBLIC</vt:lpwstr>
  </property>
  <property fmtid="{D5CDD505-2E9C-101B-9397-08002B2CF9AE}" pid="11" name="bjLeftHeaderLabel-even">
    <vt:lpwstr>&amp;"Times New Roman,Regular"&amp;12&amp;K000000Central Bank of Ireland - PUBLIC</vt:lpwstr>
  </property>
  <property fmtid="{D5CDD505-2E9C-101B-9397-08002B2CF9AE}" pid="12" name="bjLeftHeaderLabel">
    <vt:lpwstr>&amp;"Times New Roman,Regular"&amp;12&amp;K000000Central Bank of Ireland - PUBLIC</vt:lpwstr>
  </property>
  <property fmtid="{D5CDD505-2E9C-101B-9397-08002B2CF9AE}" pid="13" name="_AdHocReviewCycleID">
    <vt:i4>180525698</vt:i4>
  </property>
  <property fmtid="{D5CDD505-2E9C-101B-9397-08002B2CF9AE}" pid="14" name="_NewReviewCycle">
    <vt:lpwstr/>
  </property>
</Properties>
</file>