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240" yWindow="105" windowWidth="14805" windowHeight="8010" firstSheet="4" activeTab="20"/>
  </bookViews>
  <sheets>
    <sheet name="B.1" sheetId="1" r:id="rId1"/>
    <sheet name="B.2" sheetId="2" r:id="rId2"/>
    <sheet name="B.3" sheetId="3" r:id="rId3"/>
    <sheet name="B.4" sheetId="4" r:id="rId4"/>
    <sheet name="B.5" sheetId="5" r:id="rId5"/>
    <sheet name="B.6" sheetId="6" r:id="rId6"/>
    <sheet name="C.1" sheetId="7" r:id="rId7"/>
    <sheet name="C.2" sheetId="8" r:id="rId8"/>
    <sheet name="C.3" sheetId="9" r:id="rId9"/>
    <sheet name="D.1" sheetId="10" r:id="rId10"/>
    <sheet name="D.2" sheetId="11" r:id="rId11"/>
    <sheet name="D.3" sheetId="12" r:id="rId12"/>
    <sheet name="E.1" sheetId="13" r:id="rId13"/>
    <sheet name="E.2" sheetId="14" r:id="rId14"/>
    <sheet name="E.3" sheetId="15" r:id="rId15"/>
    <sheet name="E.4" sheetId="16" r:id="rId16"/>
    <sheet name="E.5" sheetId="18" r:id="rId17"/>
    <sheet name="E.6" sheetId="19" r:id="rId18"/>
    <sheet name="F.1" sheetId="20" r:id="rId19"/>
    <sheet name="F.2" sheetId="21" r:id="rId20"/>
    <sheet name="F.3" sheetId="22" r:id="rId2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C47" i="5" l="1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D83" i="4"/>
  <c r="C83" i="4"/>
  <c r="B83" i="4"/>
  <c r="E82" i="4"/>
  <c r="D82" i="4"/>
  <c r="C82" i="4"/>
  <c r="B82" i="4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B84" i="4" l="1"/>
  <c r="C84" i="4"/>
  <c r="D84" i="4"/>
</calcChain>
</file>

<file path=xl/sharedStrings.xml><?xml version="1.0" encoding="utf-8"?>
<sst xmlns="http://schemas.openxmlformats.org/spreadsheetml/2006/main" count="338" uniqueCount="314">
  <si>
    <t>Figure 1: Change in card spending and cash withdrawals compared to the daily average in the same month the previous year</t>
  </si>
  <si>
    <t>Daily 7-day moving average</t>
  </si>
  <si>
    <t>Total Spending (PoS, Credit Card &amp; ATM)</t>
  </si>
  <si>
    <t>Debit Card PoS &amp; Credit Cards Spending</t>
  </si>
  <si>
    <t>ATM Withdrawals</t>
  </si>
  <si>
    <t>% Share of Online Spending (rhs)</t>
  </si>
  <si>
    <t>% Share of In-Store Spending (rhs)</t>
  </si>
  <si>
    <t>Spending in €000s</t>
  </si>
  <si>
    <t>Index</t>
  </si>
  <si>
    <t>Groceries/ Perishables</t>
  </si>
  <si>
    <t>Other Retail</t>
  </si>
  <si>
    <t>Transport</t>
  </si>
  <si>
    <t>Accommodation</t>
  </si>
  <si>
    <t>Restaurants/ Dining</t>
  </si>
  <si>
    <t>Other</t>
  </si>
  <si>
    <t>Total</t>
  </si>
  <si>
    <t>Monthly net flows (lhs)</t>
  </si>
  <si>
    <t>Annual rate of change % (rhs)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</si>
  <si>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</si>
  <si>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</si>
  <si>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</si>
  <si>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</si>
  <si>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</si>
  <si>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</si>
  <si>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</si>
  <si>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</si>
  <si>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</si>
  <si>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</si>
  <si>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</si>
  <si>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</si>
  <si>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</si>
  <si>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</si>
  <si>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</si>
  <si>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</si>
  <si>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</si>
  <si>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</si>
  <si>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</si>
  <si>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</si>
  <si>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</si>
  <si>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</si>
  <si>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</si>
  <si>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</si>
  <si>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</si>
  <si>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</si>
  <si>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</si>
  <si>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</si>
  <si>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</si>
  <si>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</si>
  <si>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</si>
  <si>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</si>
  <si>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</si>
  <si>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</si>
  <si>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</si>
  <si>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</si>
  <si>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</si>
  <si>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</si>
  <si>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</si>
  <si>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</si>
  <si>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</si>
  <si>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</si>
  <si>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</si>
  <si>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</si>
  <si>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</si>
  <si>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</si>
  <si>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</si>
  <si>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</si>
  <si>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</si>
  <si>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</si>
  <si>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</si>
  <si>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</si>
  <si>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</si>
  <si>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</si>
  <si>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</si>
  <si>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</si>
  <si>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</si>
  <si>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</si>
  <si>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</si>
  <si>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</si>
  <si>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</si>
  <si>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</si>
  <si>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</si>
  <si>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</si>
  <si>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</si>
  <si>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</si>
  <si>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</si>
  <si>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</si>
  <si>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</si>
  <si>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</si>
  <si>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</si>
  <si>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</si>
  <si>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</si>
  <si>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</si>
  <si>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</si>
  <si>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</si>
  <si>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</si>
  <si>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</si>
  <si>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</si>
  <si>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</si>
  <si>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Household Net Worth (€ billion)</t>
  </si>
  <si>
    <t>Financial Assets</t>
  </si>
  <si>
    <t>Liabilities</t>
  </si>
  <si>
    <t>Housing Assets</t>
  </si>
  <si>
    <t>Net Worth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</si>
  <si>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</si>
  <si>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</si>
  <si>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</si>
  <si>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</si>
  <si>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</si>
  <si>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</si>
  <si>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</si>
  <si>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</si>
  <si>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</si>
  <si>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</si>
  <si>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</si>
  <si>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</si>
  <si>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</si>
  <si>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</si>
  <si>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</si>
  <si>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</si>
  <si>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</si>
  <si>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</si>
  <si>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</si>
  <si>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</si>
  <si>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</si>
  <si>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</si>
  <si>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</si>
  <si>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</si>
  <si>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</si>
  <si>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</si>
  <si>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</si>
  <si>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</si>
  <si>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</si>
  <si>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</si>
  <si>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</si>
  <si>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</si>
  <si>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</si>
  <si>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</si>
  <si>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</si>
  <si>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</si>
  <si>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</si>
  <si>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</si>
  <si>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</si>
  <si>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</si>
  <si>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</si>
  <si>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</si>
  <si>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</si>
  <si>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</si>
  <si>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</si>
  <si>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</si>
  <si>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</si>
  <si>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</si>
  <si>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</si>
  <si>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</si>
  <si>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</si>
  <si>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</si>
  <si>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</si>
  <si>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</si>
  <si>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</si>
  <si>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</si>
  <si>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</si>
  <si>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</si>
  <si>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</si>
  <si>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</si>
  <si>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</si>
  <si>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</si>
  <si>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</si>
  <si>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</si>
  <si>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</si>
  <si>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</si>
  <si>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</si>
  <si>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</si>
  <si>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</si>
  <si>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</si>
  <si>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</si>
  <si>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</si>
  <si>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</si>
  <si>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</si>
  <si>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</si>
  <si>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</si>
  <si>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Total Household Lending</t>
  </si>
  <si>
    <t>Mortgage Lending</t>
  </si>
  <si>
    <t>Consumer Lending</t>
  </si>
  <si>
    <t>For other purposes</t>
  </si>
  <si>
    <t>Annual rate of change, % (rhs)</t>
  </si>
  <si>
    <t>Pandemic low (early 2020)</t>
  </si>
  <si>
    <t>August 2021</t>
  </si>
  <si>
    <t>Belgium</t>
  </si>
  <si>
    <t>Switzerland</t>
  </si>
  <si>
    <t>Spain</t>
  </si>
  <si>
    <t>Sweden</t>
  </si>
  <si>
    <t>Luxembourg</t>
  </si>
  <si>
    <t>Poland</t>
  </si>
  <si>
    <t>France</t>
  </si>
  <si>
    <t>Austria</t>
  </si>
  <si>
    <t>Netherlands</t>
  </si>
  <si>
    <t>Japan</t>
  </si>
  <si>
    <t>Ireland</t>
  </si>
  <si>
    <t>UK</t>
  </si>
  <si>
    <t>Germany</t>
  </si>
  <si>
    <t>New Zealand</t>
  </si>
  <si>
    <t>Italy</t>
  </si>
  <si>
    <t>US</t>
  </si>
  <si>
    <t>Canada</t>
  </si>
  <si>
    <t>Australia</t>
  </si>
  <si>
    <t>04 June 2020</t>
  </si>
  <si>
    <t>Construction</t>
  </si>
  <si>
    <t>Hospitality &amp; Tourism</t>
  </si>
  <si>
    <t>All sectors</t>
  </si>
  <si>
    <t>Sales</t>
  </si>
  <si>
    <t>Human Resources</t>
  </si>
  <si>
    <t>Driving</t>
  </si>
  <si>
    <t>Customer Service</t>
  </si>
  <si>
    <t>Food Preparation &amp; Service</t>
  </si>
  <si>
    <t>Loading &amp; Stocking</t>
  </si>
  <si>
    <t>Retail</t>
  </si>
  <si>
    <t>Cleaning &amp; Sanitation</t>
  </si>
  <si>
    <t>Feb 2021-Aug 20201</t>
  </si>
  <si>
    <t>Feb 2020-Feb 2021</t>
  </si>
  <si>
    <t>Food</t>
  </si>
  <si>
    <t>Loading &amp; stocking</t>
  </si>
  <si>
    <t>Software</t>
  </si>
  <si>
    <t>All other sectors</t>
  </si>
  <si>
    <t>Bonds</t>
  </si>
  <si>
    <t>EFSF</t>
  </si>
  <si>
    <t>EFSM</t>
  </si>
  <si>
    <t>SPU 2015</t>
  </si>
  <si>
    <t>SPU 2016</t>
  </si>
  <si>
    <t>SPU 2017</t>
  </si>
  <si>
    <t>SPU 2018</t>
  </si>
  <si>
    <t>SPU 2019</t>
  </si>
  <si>
    <t>SPU 2020</t>
  </si>
  <si>
    <t xml:space="preserve">SPU 2021 </t>
  </si>
  <si>
    <t>cumulative net purchases</t>
  </si>
  <si>
    <t>PSPP</t>
  </si>
  <si>
    <t>PEPP</t>
  </si>
  <si>
    <t>10 year bond yield (RHS)</t>
  </si>
  <si>
    <t>GNI*</t>
  </si>
  <si>
    <t>GDP</t>
  </si>
  <si>
    <t>GNP</t>
  </si>
  <si>
    <t>Merchandise</t>
  </si>
  <si>
    <t>National Accounts</t>
  </si>
  <si>
    <t>HICP</t>
  </si>
  <si>
    <t>HICP excluding energy</t>
  </si>
  <si>
    <t>Energy Y-o-Y</t>
  </si>
  <si>
    <t>Oil Y-o-Y BC</t>
  </si>
  <si>
    <t>Energy contribution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</si>
  <si>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</si>
  <si>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</si>
  <si>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</si>
  <si>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</si>
  <si>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</si>
  <si>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</si>
  <si>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</si>
  <si>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</si>
  <si>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</si>
  <si>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</si>
  <si>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</si>
  <si>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</si>
  <si>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Rate of growth of card spending has moderated</t>
  </si>
  <si>
    <t>Spending on transport and hospitality increased as restrictions were eased</t>
  </si>
  <si>
    <t>Figure 2: Daily sectoral card spending by spending type</t>
  </si>
  <si>
    <t>Annual rate of deposit growth has moderated, but remains high</t>
  </si>
  <si>
    <t>Figure 3: Deposits from Households; net flows, and annual rate of change</t>
  </si>
  <si>
    <t>Household net worth has risen to a new high</t>
  </si>
  <si>
    <t>Figure 4: Household Net Worth</t>
  </si>
  <si>
    <t>New lending is recovering from early-pandemic lows</t>
  </si>
  <si>
    <t>Figure 5: New Lending to Households by Purpose</t>
  </si>
  <si>
    <t>The net flow of credit to businesses has been subdued</t>
  </si>
  <si>
    <t>Figure 6: Monthly net flows of NFC loans</t>
  </si>
  <si>
    <t>Widening Gap between GDP and Modified National Income of Irish Residents  (GNI*)</t>
  </si>
  <si>
    <t>Figure 1: GDP, GNP and GNI*, Current Prices</t>
  </si>
  <si>
    <t>Figure 2: GDP and GNI* (Constant Price Growth)</t>
  </si>
  <si>
    <t>Value of Goods Exports Manufactured in Ireland Significantly Lower than Value of Exports Reported in the National Accounts</t>
  </si>
  <si>
    <t>Figure 3: Goods Exports in the CSO National Accounts and Merchandise Trade Statistics</t>
  </si>
  <si>
    <t>Rebound in labour demand as restrictions ease across countries</t>
  </si>
  <si>
    <t>Figure 1: International job posting trends</t>
  </si>
  <si>
    <t>Uneven recovery: resilient sectors, pandemic sectors and rebounding sectors</t>
  </si>
  <si>
    <t>Figure 2: Irish job postings growth relative to 1 February 2020 in the 10 sectors with the fastest growth (Feb-August 2021)</t>
  </si>
  <si>
    <t>Emerging labour supply bottlenecks in some sectors are putting upward pressure on posted wages</t>
  </si>
  <si>
    <t>Figure 3: Growth in posted wages in job ads</t>
  </si>
  <si>
    <t>Figure 1: Harmonised Index of Consumer Prices</t>
  </si>
  <si>
    <r>
      <t xml:space="preserve"> </t>
    </r>
    <r>
      <rPr>
        <sz val="12"/>
        <rFont val="Lato"/>
        <family val="2"/>
      </rPr>
      <t>Consumer price inflation has ticked up in recent months as the economy recovers</t>
    </r>
  </si>
  <si>
    <t>Energy prices have been a major factor, global oil prices are a leading indicator</t>
  </si>
  <si>
    <t>Figure 2: HICP Energy and Oil Price</t>
  </si>
  <si>
    <t>Hot or Cold? – The heatmap shows that energy (electricity, gas and transport) are seeing the strongest price increases in recent months</t>
  </si>
  <si>
    <r>
      <t>Figure 3: HICP Heatmap</t>
    </r>
    <r>
      <rPr>
        <b/>
        <sz val="8"/>
        <color rgb="FF000000"/>
        <rFont val="Lato"/>
        <family val="2"/>
      </rPr>
      <t>  </t>
    </r>
  </si>
  <si>
    <t>Energy prices have contributed strongly to HICP inflation this year</t>
  </si>
  <si>
    <t>Figure 5: Energy Contribution to overall HICP</t>
  </si>
  <si>
    <t>Figure 6: Monthly inflation rate in clothing and footwear over the last four years</t>
  </si>
  <si>
    <t>The atypical sales/discounting pattern in 2020 is generating base effects in the annual inflation rates of clothing and footwear</t>
  </si>
  <si>
    <t>Maturity profile of Irish Government debt has been extended</t>
  </si>
  <si>
    <t>Figure 1: Maturity profile of Irish government debt</t>
  </si>
  <si>
    <t>Expected debt servicing costs have persistently declined</t>
  </si>
  <si>
    <t>Figure 2: Government interest expenditure forecast</t>
  </si>
  <si>
    <t>Eurosystem purchases of Irish Government debt have increased since the onset of the pandemic</t>
  </si>
  <si>
    <t>Figure 3: Eurosystem net cumulative purchases of Irish Govt. debt under PSPP and PEPP</t>
  </si>
  <si>
    <t>&lt;0%</t>
  </si>
  <si>
    <t>0-1%</t>
  </si>
  <si>
    <t>1-2%</t>
  </si>
  <si>
    <t>2-3%</t>
  </si>
  <si>
    <t>3-5%</t>
  </si>
  <si>
    <t>&gt;5%</t>
  </si>
  <si>
    <t>The proportion of the overall consumption basket seeing price rises greater than 2 per cent has increased to 50% in recent months</t>
  </si>
  <si>
    <r>
      <t>Figure 4:</t>
    </r>
    <r>
      <rPr>
        <sz val="8"/>
        <color theme="1"/>
        <rFont val="Lato"/>
        <family val="2"/>
      </rPr>
      <t> </t>
    </r>
    <r>
      <rPr>
        <sz val="11"/>
        <color theme="1"/>
        <rFont val="Lato"/>
        <family val="2"/>
      </rPr>
      <t xml:space="preserve"> Proportion of the HICP basket by inflation pace</t>
    </r>
    <r>
      <rPr>
        <sz val="8"/>
        <color theme="1"/>
        <rFont val="Lato"/>
        <family val="2"/>
      </rPr>
      <t>  </t>
    </r>
  </si>
  <si>
    <t xml:space="preserve">Source: CSO and Central Bank of Ireland </t>
  </si>
  <si>
    <t>Source: Central Bank of Ireland</t>
  </si>
  <si>
    <t>Source: CSO</t>
  </si>
  <si>
    <t xml:space="preserve">Source: Indeed. </t>
  </si>
  <si>
    <t>Note: Composition of jobs within sector controlled for using granular job titles (see Marinescu &amp; Wolthoff (2020)). Adrjan &amp; Lydon (2021) lists the job titles.  The ‘All other sectors’ group accounts for 75 per cent of job ads on Indeed Ireland in July 2021.</t>
  </si>
  <si>
    <t>Source: Eurostat</t>
  </si>
  <si>
    <t>Source: CSO and Central Bank of Ireland calculations</t>
  </si>
  <si>
    <t>Source: NTMA</t>
  </si>
  <si>
    <t>Source: DoF SPUs 2015 to 2021</t>
  </si>
  <si>
    <t>Source: ECB, FRED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</si>
</sst>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mm/yy"/>
    <numFmt numFmtId="168" formatCode="_(* #,##0_);_(* \(#,##0\);_(* &quot;-&quot;??_);_(@_)"/>
    <numFmt numFmtId="169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2"/>
    </font>
    <font>
      <sz val="10"/>
      <color indexed="8"/>
      <name val="Arial"/>
      <family val="2"/>
    </font>
    <font>
      <sz val="10"/>
      <color theme="1"/>
      <name val="Lato"/>
      <family val="2"/>
    </font>
    <font>
      <sz val="11"/>
      <name val="Arial"/>
      <family val="2"/>
    </font>
    <font>
      <sz val="11"/>
      <color theme="1"/>
      <name val="Lato"/>
      <family val="2"/>
    </font>
    <font>
      <sz val="12"/>
      <name val="Lato"/>
      <family val="2"/>
    </font>
    <font>
      <sz val="11"/>
      <name val="Calibri"/>
      <family val="2"/>
      <scheme val="minor"/>
    </font>
    <font>
      <b/>
      <sz val="8"/>
      <color rgb="FF000000"/>
      <name val="Lato"/>
      <family val="2"/>
    </font>
    <font>
      <sz val="8"/>
      <color theme="1"/>
      <name val="Lato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rgb="FFC0C0C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12" fillId="0" borderId="0"/>
  </cellStyleXfs>
  <cellXfs count="50">
    <xf numFmtId="0" fontId="0" fillId="0" borderId="0" xfId="0"/>
    <xf numFmtId="0" fontId="0" fillId="0" borderId="0" xfId="0" applyFill="1"/>
    <xf numFmtId="0" fontId="0" fillId="0" borderId="0" xfId="1" applyNumberFormat="1" applyFont="1" applyFill="1" applyAlignment="1">
      <alignment horizontal="center" wrapText="1"/>
    </xf>
    <xf numFmtId="3" fontId="0" fillId="0" borderId="0" xfId="0" applyNumberFormat="1" applyAlignment="1">
      <alignment horizontal="center"/>
    </xf>
    <xf numFmtId="2" fontId="0" fillId="0" borderId="0" xfId="1" applyNumberFormat="1" applyFont="1" applyFill="1" applyAlignment="1">
      <alignment horizontal="center" wrapText="1"/>
    </xf>
    <xf numFmtId="167" fontId="0" fillId="0" borderId="0" xfId="0" applyNumberFormat="1"/>
    <xf numFmtId="2" fontId="0" fillId="0" borderId="0" xfId="0" applyNumberFormat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168" fontId="2" fillId="0" borderId="0" xfId="1" applyNumberFormat="1" applyFont="1" applyProtection="1"/>
    <xf numFmtId="167" fontId="4" fillId="0" borderId="0" xfId="0" applyNumberFormat="1" applyFont="1" applyFill="1" applyBorder="1" applyAlignment="1" applyProtection="1">
      <alignment horizontal="right" vertical="top"/>
    </xf>
    <xf numFmtId="169" fontId="2" fillId="0" borderId="0" xfId="1" applyNumberFormat="1" applyFont="1" applyProtection="1"/>
    <xf numFmtId="168" fontId="0" fillId="0" borderId="0" xfId="0" applyNumberFormat="1"/>
    <xf numFmtId="165" fontId="0" fillId="2" borderId="0" xfId="1" applyNumberFormat="1" applyFont="1" applyFill="1"/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 applyFill="1"/>
    <xf numFmtId="14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14" fontId="0" fillId="0" borderId="0" xfId="0" applyNumberFormat="1"/>
    <xf numFmtId="0" fontId="0" fillId="0" borderId="0" xfId="0" applyNumberFormat="1"/>
    <xf numFmtId="17" fontId="0" fillId="0" borderId="0" xfId="0" quotePrefix="1" applyNumberFormat="1"/>
    <xf numFmtId="9" fontId="0" fillId="0" borderId="0" xfId="3" applyFont="1"/>
    <xf numFmtId="0" fontId="5" fillId="0" borderId="0" xfId="4" applyFill="1"/>
    <xf numFmtId="15" fontId="5" fillId="0" borderId="0" xfId="4" applyNumberFormat="1" applyFill="1"/>
    <xf numFmtId="1" fontId="5" fillId="0" borderId="0" xfId="4" applyNumberFormat="1" applyFill="1"/>
    <xf numFmtId="0" fontId="5" fillId="0" borderId="0" xfId="4"/>
    <xf numFmtId="169" fontId="5" fillId="0" borderId="0" xfId="5" applyNumberFormat="1" applyFont="1"/>
    <xf numFmtId="0" fontId="0" fillId="0" borderId="0" xfId="0" applyAlignment="1">
      <alignment horizontal="right"/>
    </xf>
    <xf numFmtId="0" fontId="0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14" fontId="0" fillId="0" borderId="0" xfId="0" applyNumberFormat="1" applyAlignment="1">
      <alignment horizontal="left"/>
    </xf>
    <xf numFmtId="17" fontId="0" fillId="0" borderId="0" xfId="0" applyNumberFormat="1"/>
    <xf numFmtId="169" fontId="0" fillId="0" borderId="0" xfId="3" applyNumberFormat="1" applyFont="1"/>
    <xf numFmtId="0" fontId="0" fillId="0" borderId="0" xfId="0" applyFont="1"/>
    <xf numFmtId="17" fontId="0" fillId="0" borderId="1" xfId="0" applyNumberFormat="1" applyFont="1" applyBorder="1" applyAlignment="1">
      <alignment horizontal="left"/>
    </xf>
    <xf numFmtId="0" fontId="7" fillId="0" borderId="0" xfId="0" applyFont="1"/>
    <xf numFmtId="0" fontId="0" fillId="0" borderId="0" xfId="0" applyAlignment="1"/>
    <xf numFmtId="0" fontId="8" fillId="0" borderId="0" xfId="0" applyFont="1" applyAlignment="1">
      <alignment vertical="center"/>
    </xf>
    <xf numFmtId="17" fontId="9" fillId="0" borderId="0" xfId="0" applyNumberFormat="1" applyFont="1"/>
    <xf numFmtId="0" fontId="11" fillId="0" borderId="0" xfId="0" applyFont="1" applyAlignment="1">
      <alignment vertical="center"/>
    </xf>
    <xf numFmtId="0" fontId="12" fillId="0" borderId="0" xfId="7"/>
    <xf numFmtId="0" fontId="12" fillId="0" borderId="0" xfId="7" quotePrefix="1"/>
    <xf numFmtId="0" fontId="13" fillId="0" borderId="0" xfId="0" applyFont="1" applyFill="1"/>
    <xf numFmtId="1" fontId="13" fillId="0" borderId="0" xfId="0" applyNumberFormat="1" applyFont="1" applyFill="1" applyAlignment="1">
      <alignment horizontal="left"/>
    </xf>
    <xf numFmtId="0" fontId="13" fillId="0" borderId="0" xfId="0" applyFont="1"/>
    <xf numFmtId="0" fontId="14" fillId="0" borderId="0" xfId="4" applyFont="1"/>
  </cellXfs>
  <cellStyles count="8">
    <cellStyle name="Comma" xfId="1" builtinId="3"/>
    <cellStyle name="Normal" xfId="0" builtinId="0"/>
    <cellStyle name="Normal 2" xfId="4"/>
    <cellStyle name="Normal 3" xfId="6"/>
    <cellStyle name="Normal 4" xfId="7"/>
    <cellStyle name="Normal 8" xfId="2"/>
    <cellStyle name="Percent" xfId="3" builtinId="5"/>
    <cellStyle name="Percent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Relationship Id="rId30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23</xdr:col>
      <xdr:colOff>141261</xdr:colOff>
      <xdr:row>35</xdr:row>
      <xdr:rowOff>114502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4406" y="1143000"/>
          <a:ext cx="14357324" cy="56270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12</xdr:col>
      <xdr:colOff>378407</xdr:colOff>
      <xdr:row>21</xdr:row>
      <xdr:rowOff>17046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762000"/>
          <a:ext cx="5255207" cy="32555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3</xdr:row>
      <xdr:rowOff>76200</xdr:rowOff>
    </xdr:from>
    <xdr:to>
      <xdr:col>13</xdr:col>
      <xdr:colOff>252354</xdr:colOff>
      <xdr:row>21</xdr:row>
      <xdr:rowOff>140511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647700"/>
          <a:ext cx="5919729" cy="34933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12</xdr:col>
      <xdr:colOff>323539</xdr:colOff>
      <xdr:row>19</xdr:row>
      <xdr:rowOff>146581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571500"/>
          <a:ext cx="5200339" cy="31945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4</xdr:row>
      <xdr:rowOff>85725</xdr:rowOff>
    </xdr:from>
    <xdr:to>
      <xdr:col>10</xdr:col>
      <xdr:colOff>438893</xdr:colOff>
      <xdr:row>19</xdr:row>
      <xdr:rowOff>99690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675" y="857250"/>
          <a:ext cx="4182218" cy="28714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10</xdr:col>
      <xdr:colOff>488039</xdr:colOff>
      <xdr:row>19</xdr:row>
      <xdr:rowOff>74930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62000"/>
          <a:ext cx="4145639" cy="293243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13</xdr:col>
      <xdr:colOff>31750</xdr:colOff>
      <xdr:row>19</xdr:row>
      <xdr:rowOff>82550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600"/>
          <a:ext cx="7956550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4</xdr:row>
      <xdr:rowOff>95250</xdr:rowOff>
    </xdr:from>
    <xdr:to>
      <xdr:col>15</xdr:col>
      <xdr:colOff>105171</xdr:colOff>
      <xdr:row>19</xdr:row>
      <xdr:rowOff>72636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857250"/>
          <a:ext cx="4572396" cy="28348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3</xdr:row>
      <xdr:rowOff>171450</xdr:rowOff>
    </xdr:from>
    <xdr:to>
      <xdr:col>10</xdr:col>
      <xdr:colOff>99782</xdr:colOff>
      <xdr:row>18</xdr:row>
      <xdr:rowOff>154932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742950"/>
          <a:ext cx="3938357" cy="284098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3</xdr:row>
      <xdr:rowOff>19050</xdr:rowOff>
    </xdr:from>
    <xdr:to>
      <xdr:col>12</xdr:col>
      <xdr:colOff>202289</xdr:colOff>
      <xdr:row>20</xdr:row>
      <xdr:rowOff>109254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590550"/>
          <a:ext cx="4145639" cy="332870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</xdr:row>
      <xdr:rowOff>171450</xdr:rowOff>
    </xdr:from>
    <xdr:to>
      <xdr:col>14</xdr:col>
      <xdr:colOff>229770</xdr:colOff>
      <xdr:row>17</xdr:row>
      <xdr:rowOff>112257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7650" y="552450"/>
          <a:ext cx="4706520" cy="27983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13</xdr:col>
      <xdr:colOff>248393</xdr:colOff>
      <xdr:row>23</xdr:row>
      <xdr:rowOff>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1333500"/>
          <a:ext cx="4182218" cy="30604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11</xdr:row>
      <xdr:rowOff>104775</xdr:rowOff>
    </xdr:from>
    <xdr:to>
      <xdr:col>7</xdr:col>
      <xdr:colOff>545216</xdr:colOff>
      <xdr:row>26</xdr:row>
      <xdr:rowOff>106547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200275"/>
          <a:ext cx="4450466" cy="285927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133350</xdr:rowOff>
    </xdr:from>
    <xdr:to>
      <xdr:col>7</xdr:col>
      <xdr:colOff>115470</xdr:colOff>
      <xdr:row>22</xdr:row>
      <xdr:rowOff>37577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466850"/>
          <a:ext cx="4706520" cy="27617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9</xdr:col>
      <xdr:colOff>345578</xdr:colOff>
      <xdr:row>21</xdr:row>
      <xdr:rowOff>12457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50" y="1143000"/>
          <a:ext cx="4517528" cy="30604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4</xdr:row>
      <xdr:rowOff>85725</xdr:rowOff>
    </xdr:from>
    <xdr:to>
      <xdr:col>13</xdr:col>
      <xdr:colOff>138682</xdr:colOff>
      <xdr:row>20</xdr:row>
      <xdr:rowOff>98182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847725"/>
          <a:ext cx="4377307" cy="30604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13</xdr:col>
      <xdr:colOff>305196</xdr:colOff>
      <xdr:row>21</xdr:row>
      <xdr:rowOff>18554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1133475"/>
          <a:ext cx="4572396" cy="30665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4</xdr:row>
      <xdr:rowOff>47625</xdr:rowOff>
    </xdr:from>
    <xdr:to>
      <xdr:col>10</xdr:col>
      <xdr:colOff>316242</xdr:colOff>
      <xdr:row>20</xdr:row>
      <xdr:rowOff>60082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809625"/>
          <a:ext cx="4535817" cy="30604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4</xdr:row>
      <xdr:rowOff>0</xdr:rowOff>
    </xdr:from>
    <xdr:to>
      <xdr:col>10</xdr:col>
      <xdr:colOff>80306</xdr:colOff>
      <xdr:row>19</xdr:row>
      <xdr:rowOff>32254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762000"/>
          <a:ext cx="3414056" cy="28897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152400</xdr:rowOff>
    </xdr:from>
    <xdr:to>
      <xdr:col>10</xdr:col>
      <xdr:colOff>361893</xdr:colOff>
      <xdr:row>17</xdr:row>
      <xdr:rowOff>81013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5" y="533400"/>
          <a:ext cx="3743268" cy="27861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10</xdr:col>
      <xdr:colOff>433171</xdr:colOff>
      <xdr:row>22</xdr:row>
      <xdr:rowOff>10950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952500"/>
          <a:ext cx="4090771" cy="324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569"/>
  <sheetViews>
    <sheetView zoomScale="80" zoomScaleNormal="80" workbookViewId="0">
      <selection activeCell="H38" sqref="H38"/>
    </sheetView>
  </sheetViews>
  <sheetFormatPr defaultColWidth="13.85546875" defaultRowHeight="15" x14ac:dyDescent="0.25"/>
  <cols>
    <col min="1" max="1" width="24" style="18" customWidth="1"/>
    <col min="2" max="4" width="19.85546875" style="1" customWidth="1"/>
    <col min="5" max="5" width="13.85546875" style="1"/>
    <col min="6" max="6" width="17.42578125" style="1" customWidth="1"/>
    <col min="7" max="7" width="13.85546875" style="1"/>
    <col min="8" max="8" width="15" style="1" customWidth="1"/>
    <col min="9" max="11" width="10.42578125" style="1" customWidth="1"/>
    <col min="12" max="26" width="13.85546875" style="1"/>
    <col min="27" max="27" width="16.42578125" style="1" customWidth="1"/>
    <col min="28" max="16384" width="13.85546875" style="1"/>
  </cols>
  <sheetData>
    <row r="1" spans="1:6" x14ac:dyDescent="0.25">
      <c r="A1" s="39" t="s">
        <v>258</v>
      </c>
    </row>
    <row r="2" spans="1:6" x14ac:dyDescent="0.25">
      <c r="A2" s="1" t="s">
        <v>0</v>
      </c>
    </row>
    <row r="4" spans="1:6" ht="15" customHeight="1" x14ac:dyDescent="0.25">
      <c r="B4" s="1" t="s">
        <v>1</v>
      </c>
    </row>
    <row r="5" spans="1:6" x14ac:dyDescent="0.25">
      <c r="A5" s="18" t="s">
        <v>7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</row>
    <row r="7" spans="1:6" x14ac:dyDescent="0.25">
      <c r="A7" s="18">
        <v>43897</v>
      </c>
      <c r="B7" s="1">
        <v>212491.94113666893</v>
      </c>
      <c r="C7" s="1">
        <v>159891.30660381183</v>
      </c>
      <c r="D7" s="1">
        <v>52600.634532857141</v>
      </c>
      <c r="E7" s="1">
        <v>0.42657920401806282</v>
      </c>
      <c r="F7" s="1">
        <f>100%-E7</f>
        <v>0.57342079598193718</v>
      </c>
    </row>
    <row r="8" spans="1:6" x14ac:dyDescent="0.25">
      <c r="A8" s="18">
        <v>43898</v>
      </c>
      <c r="B8" s="1">
        <v>209925.31755190695</v>
      </c>
      <c r="C8" s="1">
        <v>157986.93815904981</v>
      </c>
      <c r="D8" s="1">
        <v>51938.379392857139</v>
      </c>
      <c r="E8" s="1">
        <v>0.42657920401806282</v>
      </c>
      <c r="F8" s="1">
        <f t="shared" ref="F8:F71" si="0">100%-E8</f>
        <v>0.57342079598193718</v>
      </c>
    </row>
    <row r="9" spans="1:6" ht="15" customHeight="1" x14ac:dyDescent="0.25">
      <c r="A9" s="18">
        <v>43899</v>
      </c>
      <c r="B9" s="1">
        <v>207907.06367571634</v>
      </c>
      <c r="C9" s="1">
        <v>156864.79622143068</v>
      </c>
      <c r="D9" s="1">
        <v>51042.267454285713</v>
      </c>
      <c r="E9" s="1">
        <v>0.42657920401806282</v>
      </c>
      <c r="F9" s="1">
        <f t="shared" si="0"/>
        <v>0.57342079598193718</v>
      </c>
    </row>
    <row r="10" spans="1:6" x14ac:dyDescent="0.25">
      <c r="A10" s="18">
        <v>43900</v>
      </c>
      <c r="B10" s="1">
        <v>206436.36975000208</v>
      </c>
      <c r="C10" s="1">
        <v>156231.58135714495</v>
      </c>
      <c r="D10" s="1">
        <v>50204.788392857139</v>
      </c>
      <c r="E10" s="1">
        <v>0.42657920401806282</v>
      </c>
      <c r="F10" s="1">
        <f t="shared" si="0"/>
        <v>0.57342079598193718</v>
      </c>
    </row>
    <row r="11" spans="1:6" x14ac:dyDescent="0.25">
      <c r="A11" s="18">
        <v>43901</v>
      </c>
      <c r="B11" s="1">
        <v>205902.64129143063</v>
      </c>
      <c r="C11" s="1">
        <v>156262.80279428777</v>
      </c>
      <c r="D11" s="1">
        <v>49639.838497142853</v>
      </c>
      <c r="E11" s="1">
        <v>0.42657920401806282</v>
      </c>
      <c r="F11" s="1">
        <f t="shared" si="0"/>
        <v>0.57342079598193718</v>
      </c>
    </row>
    <row r="12" spans="1:6" x14ac:dyDescent="0.25">
      <c r="A12" s="18">
        <v>43902</v>
      </c>
      <c r="B12" s="1">
        <v>209943.05271428774</v>
      </c>
      <c r="C12" s="1">
        <v>160186.76214571632</v>
      </c>
      <c r="D12" s="1">
        <v>49756.290568571429</v>
      </c>
      <c r="E12" s="1">
        <v>0.42657920401806282</v>
      </c>
      <c r="F12" s="1">
        <f t="shared" si="0"/>
        <v>0.57342079598193718</v>
      </c>
    </row>
    <row r="13" spans="1:6" x14ac:dyDescent="0.25">
      <c r="A13" s="18">
        <v>43903</v>
      </c>
      <c r="B13" s="1">
        <v>208071.93450857341</v>
      </c>
      <c r="C13" s="1">
        <v>159275.29752428769</v>
      </c>
      <c r="D13" s="1">
        <v>48796.636984285709</v>
      </c>
      <c r="E13" s="1">
        <v>0.42657920401806282</v>
      </c>
      <c r="F13" s="1">
        <f t="shared" si="0"/>
        <v>0.57342079598193718</v>
      </c>
    </row>
    <row r="14" spans="1:6" x14ac:dyDescent="0.25">
      <c r="A14" s="18">
        <v>43904</v>
      </c>
      <c r="B14" s="1">
        <v>204181.85202952573</v>
      </c>
      <c r="C14" s="1">
        <v>156816.28561666864</v>
      </c>
      <c r="D14" s="1">
        <v>47365.566412857144</v>
      </c>
      <c r="E14" s="1">
        <v>0.42657920401806282</v>
      </c>
      <c r="F14" s="1">
        <f t="shared" si="0"/>
        <v>0.57342079598193718</v>
      </c>
    </row>
    <row r="15" spans="1:6" x14ac:dyDescent="0.25">
      <c r="A15" s="18">
        <v>43905</v>
      </c>
      <c r="B15" s="1">
        <v>201691.47260762099</v>
      </c>
      <c r="C15" s="1">
        <v>154996.63006047811</v>
      </c>
      <c r="D15" s="1">
        <v>46694.842547142864</v>
      </c>
      <c r="E15" s="1">
        <v>0.42657920401806282</v>
      </c>
      <c r="F15" s="1">
        <f t="shared" si="0"/>
        <v>0.57342079598193718</v>
      </c>
    </row>
    <row r="16" spans="1:6" x14ac:dyDescent="0.25">
      <c r="A16" s="18">
        <v>43906</v>
      </c>
      <c r="B16" s="1">
        <v>201873.15852143051</v>
      </c>
      <c r="C16" s="1">
        <v>155168.22304571624</v>
      </c>
      <c r="D16" s="1">
        <v>46704.935475714286</v>
      </c>
      <c r="E16" s="1">
        <v>0.42657920401806282</v>
      </c>
      <c r="F16" s="1">
        <f t="shared" si="0"/>
        <v>0.57342079598193718</v>
      </c>
    </row>
    <row r="17" spans="1:6" x14ac:dyDescent="0.25">
      <c r="A17" s="18">
        <v>43907</v>
      </c>
      <c r="B17" s="1">
        <v>186736.94735500187</v>
      </c>
      <c r="C17" s="1">
        <v>143452.76290928762</v>
      </c>
      <c r="D17" s="1">
        <v>43284.184445714287</v>
      </c>
      <c r="E17" s="1">
        <v>0.42657920401806282</v>
      </c>
      <c r="F17" s="1">
        <f t="shared" si="0"/>
        <v>0.57342079598193718</v>
      </c>
    </row>
    <row r="18" spans="1:6" x14ac:dyDescent="0.25">
      <c r="A18" s="18">
        <v>43908</v>
      </c>
      <c r="B18" s="1">
        <v>181495.57985143043</v>
      </c>
      <c r="C18" s="1">
        <v>139680.04475571617</v>
      </c>
      <c r="D18" s="1">
        <v>41815.535095714287</v>
      </c>
      <c r="E18" s="1">
        <v>0.42657920401806282</v>
      </c>
      <c r="F18" s="1">
        <f t="shared" si="0"/>
        <v>0.57342079598193718</v>
      </c>
    </row>
    <row r="19" spans="1:6" x14ac:dyDescent="0.25">
      <c r="A19" s="18">
        <v>43909</v>
      </c>
      <c r="B19" s="1">
        <v>169361.36814428767</v>
      </c>
      <c r="C19" s="1">
        <v>131189.86274571624</v>
      </c>
      <c r="D19" s="1">
        <v>38171.505398571433</v>
      </c>
      <c r="E19" s="1">
        <v>0.42657920401806282</v>
      </c>
      <c r="F19" s="1">
        <f t="shared" si="0"/>
        <v>0.57342079598193718</v>
      </c>
    </row>
    <row r="20" spans="1:6" x14ac:dyDescent="0.25">
      <c r="A20" s="18">
        <v>43910</v>
      </c>
      <c r="B20" s="1">
        <v>160566.41841714489</v>
      </c>
      <c r="C20" s="1">
        <v>125999.24927143058</v>
      </c>
      <c r="D20" s="1">
        <v>34567.169145714281</v>
      </c>
      <c r="E20" s="1">
        <v>0.42657920401806282</v>
      </c>
      <c r="F20" s="1">
        <f t="shared" si="0"/>
        <v>0.57342079598193718</v>
      </c>
    </row>
    <row r="21" spans="1:6" x14ac:dyDescent="0.25">
      <c r="A21" s="18">
        <v>43911</v>
      </c>
      <c r="B21" s="1">
        <v>155818.36810952582</v>
      </c>
      <c r="C21" s="1">
        <v>123188.68041238296</v>
      </c>
      <c r="D21" s="1">
        <v>32629.687697142857</v>
      </c>
      <c r="E21" s="1">
        <v>0.42657920401806282</v>
      </c>
      <c r="F21" s="1">
        <f t="shared" si="0"/>
        <v>0.57342079598193718</v>
      </c>
    </row>
    <row r="22" spans="1:6" x14ac:dyDescent="0.25">
      <c r="A22" s="18">
        <v>43912</v>
      </c>
      <c r="B22" s="1">
        <v>150207.82609047819</v>
      </c>
      <c r="C22" s="1">
        <v>118901.01881762105</v>
      </c>
      <c r="D22" s="1">
        <v>31306.807272857146</v>
      </c>
      <c r="E22" s="1">
        <v>0.42657920401806282</v>
      </c>
      <c r="F22" s="1">
        <f t="shared" si="0"/>
        <v>0.57342079598193718</v>
      </c>
    </row>
    <row r="23" spans="1:6" x14ac:dyDescent="0.25">
      <c r="A23" s="18">
        <v>43913</v>
      </c>
      <c r="B23" s="1">
        <v>143870.15029428768</v>
      </c>
      <c r="C23" s="1">
        <v>114155.60200571628</v>
      </c>
      <c r="D23" s="1">
        <v>29714.548288571434</v>
      </c>
      <c r="E23" s="1">
        <v>0.42657920401806282</v>
      </c>
      <c r="F23" s="1">
        <f t="shared" si="0"/>
        <v>0.57342079598193718</v>
      </c>
    </row>
    <row r="24" spans="1:6" x14ac:dyDescent="0.25">
      <c r="A24" s="18">
        <v>43914</v>
      </c>
      <c r="B24" s="1">
        <v>154150.96347785913</v>
      </c>
      <c r="C24" s="1">
        <v>123214.61890643062</v>
      </c>
      <c r="D24" s="1">
        <v>30936.344571428574</v>
      </c>
      <c r="E24" s="1">
        <v>0.42657920401806282</v>
      </c>
      <c r="F24" s="1">
        <f t="shared" si="0"/>
        <v>0.57342079598193718</v>
      </c>
    </row>
    <row r="25" spans="1:6" x14ac:dyDescent="0.25">
      <c r="A25" s="18">
        <v>43915</v>
      </c>
      <c r="B25" s="1">
        <v>153386.19514714502</v>
      </c>
      <c r="C25" s="1">
        <v>123231.54788000215</v>
      </c>
      <c r="D25" s="1">
        <v>30154.64726714286</v>
      </c>
      <c r="E25" s="1">
        <v>0.42657920401806282</v>
      </c>
      <c r="F25" s="1">
        <f t="shared" si="0"/>
        <v>0.57342079598193718</v>
      </c>
    </row>
    <row r="26" spans="1:6" x14ac:dyDescent="0.25">
      <c r="A26" s="18">
        <v>43916</v>
      </c>
      <c r="B26" s="1">
        <v>152398.63257000217</v>
      </c>
      <c r="C26" s="1">
        <v>122797.3563828593</v>
      </c>
      <c r="D26" s="1">
        <v>29601.276187142856</v>
      </c>
      <c r="E26" s="1">
        <v>0.42657920401806282</v>
      </c>
      <c r="F26" s="1">
        <f t="shared" si="0"/>
        <v>0.57342079598193718</v>
      </c>
    </row>
    <row r="27" spans="1:6" x14ac:dyDescent="0.25">
      <c r="A27" s="18">
        <v>43917</v>
      </c>
      <c r="B27" s="1">
        <v>152900.28867143072</v>
      </c>
      <c r="C27" s="1">
        <v>123510.00679714502</v>
      </c>
      <c r="D27" s="1">
        <v>29390.281874285713</v>
      </c>
      <c r="E27" s="1">
        <v>0.42657920401806282</v>
      </c>
      <c r="F27" s="1">
        <f t="shared" si="0"/>
        <v>0.57342079598193718</v>
      </c>
    </row>
    <row r="28" spans="1:6" x14ac:dyDescent="0.25">
      <c r="A28" s="18">
        <v>43918</v>
      </c>
      <c r="B28" s="1">
        <v>150034.37798333555</v>
      </c>
      <c r="C28" s="1">
        <v>121553.95468762124</v>
      </c>
      <c r="D28" s="1">
        <v>28480.423295714285</v>
      </c>
      <c r="E28" s="1">
        <v>0.42657920401806282</v>
      </c>
      <c r="F28" s="1">
        <f t="shared" si="0"/>
        <v>0.57342079598193718</v>
      </c>
    </row>
    <row r="29" spans="1:6" x14ac:dyDescent="0.25">
      <c r="A29" s="18">
        <v>43919</v>
      </c>
      <c r="B29" s="1">
        <v>148441.51899809745</v>
      </c>
      <c r="C29" s="1">
        <v>120584.36229238317</v>
      </c>
      <c r="D29" s="1">
        <v>27857.156705714286</v>
      </c>
      <c r="E29" s="1">
        <v>0.42657920401806282</v>
      </c>
      <c r="F29" s="1">
        <f t="shared" si="0"/>
        <v>0.57342079598193718</v>
      </c>
    </row>
    <row r="30" spans="1:6" ht="14.25" customHeight="1" x14ac:dyDescent="0.25">
      <c r="A30" s="18">
        <v>43920</v>
      </c>
      <c r="B30" s="1">
        <v>145334.01718571651</v>
      </c>
      <c r="C30" s="1">
        <v>118390.94771714507</v>
      </c>
      <c r="D30" s="1">
        <v>26943.069468571426</v>
      </c>
      <c r="E30" s="1">
        <v>0.42657920401806282</v>
      </c>
      <c r="F30" s="1">
        <f t="shared" si="0"/>
        <v>0.57342079598193718</v>
      </c>
    </row>
    <row r="31" spans="1:6" x14ac:dyDescent="0.25">
      <c r="A31" s="18">
        <v>43921</v>
      </c>
      <c r="B31" s="1">
        <v>141809.35467143074</v>
      </c>
      <c r="C31" s="1">
        <v>115350.47890571646</v>
      </c>
      <c r="D31" s="1">
        <v>26458.875765714289</v>
      </c>
      <c r="E31" s="1">
        <v>0.42657920401806282</v>
      </c>
      <c r="F31" s="1">
        <f t="shared" si="0"/>
        <v>0.57342079598193718</v>
      </c>
    </row>
    <row r="32" spans="1:6" x14ac:dyDescent="0.25">
      <c r="A32" s="18">
        <v>43922</v>
      </c>
      <c r="B32" s="1">
        <v>139057.84557143078</v>
      </c>
      <c r="C32" s="1">
        <v>113347.66209000218</v>
      </c>
      <c r="D32" s="1">
        <v>25710.183481428568</v>
      </c>
      <c r="E32" s="1">
        <v>0.5372047238461517</v>
      </c>
      <c r="F32" s="1">
        <f t="shared" si="0"/>
        <v>0.4627952761538483</v>
      </c>
    </row>
    <row r="33" spans="1:8" x14ac:dyDescent="0.25">
      <c r="A33" s="18">
        <v>43923</v>
      </c>
      <c r="B33" s="1">
        <v>136589.70662143079</v>
      </c>
      <c r="C33" s="1">
        <v>111824.46578571647</v>
      </c>
      <c r="D33" s="1">
        <v>24765.240835714281</v>
      </c>
      <c r="E33" s="1">
        <v>0.5372047238461517</v>
      </c>
      <c r="F33" s="1">
        <f t="shared" si="0"/>
        <v>0.4627952761538483</v>
      </c>
    </row>
    <row r="34" spans="1:8" x14ac:dyDescent="0.25">
      <c r="A34" s="18">
        <v>43924</v>
      </c>
      <c r="B34" s="1">
        <v>131344.47623285934</v>
      </c>
      <c r="C34" s="1">
        <v>108415.28729143074</v>
      </c>
      <c r="D34" s="1">
        <v>22929.188941428572</v>
      </c>
      <c r="E34" s="1">
        <v>0.5372047238461517</v>
      </c>
      <c r="F34" s="1">
        <f t="shared" si="0"/>
        <v>0.4627952761538483</v>
      </c>
    </row>
    <row r="35" spans="1:8" x14ac:dyDescent="0.25">
      <c r="A35" s="18">
        <v>43925</v>
      </c>
      <c r="B35" s="1">
        <v>129508.88545143073</v>
      </c>
      <c r="C35" s="1">
        <v>106965.3633333355</v>
      </c>
      <c r="D35" s="1">
        <v>22543.522118095232</v>
      </c>
      <c r="E35" s="1">
        <v>0.5372047238461517</v>
      </c>
      <c r="F35" s="1">
        <f t="shared" si="0"/>
        <v>0.4627952761538483</v>
      </c>
    </row>
    <row r="36" spans="1:8" x14ac:dyDescent="0.25">
      <c r="A36" s="18">
        <v>43926</v>
      </c>
      <c r="B36" s="1">
        <v>129983.60530428788</v>
      </c>
      <c r="C36" s="1">
        <v>107483.9250523831</v>
      </c>
      <c r="D36" s="1">
        <v>22499.680251904763</v>
      </c>
      <c r="E36" s="1">
        <v>0.5372047238461517</v>
      </c>
      <c r="F36" s="1">
        <f t="shared" si="0"/>
        <v>0.4627952761538483</v>
      </c>
    </row>
    <row r="37" spans="1:8" x14ac:dyDescent="0.25">
      <c r="A37" s="18">
        <v>43927</v>
      </c>
      <c r="B37" s="1">
        <v>130121.33685000215</v>
      </c>
      <c r="C37" s="1">
        <v>107643.57941857356</v>
      </c>
      <c r="D37" s="1">
        <v>22477.757431428567</v>
      </c>
      <c r="E37" s="1">
        <v>0.5372047238461517</v>
      </c>
      <c r="F37" s="1">
        <f t="shared" si="0"/>
        <v>0.4627952761538483</v>
      </c>
    </row>
    <row r="38" spans="1:8" x14ac:dyDescent="0.25">
      <c r="A38" s="18">
        <v>43928</v>
      </c>
      <c r="B38" s="1">
        <v>131924.07036714503</v>
      </c>
      <c r="C38" s="1">
        <v>108589.09097857361</v>
      </c>
      <c r="D38" s="1">
        <v>23334.979388571428</v>
      </c>
      <c r="E38" s="1">
        <v>0.5372047238461517</v>
      </c>
      <c r="F38" s="1">
        <f t="shared" si="0"/>
        <v>0.4627952761538483</v>
      </c>
      <c r="H38" s="46" t="s">
        <v>304</v>
      </c>
    </row>
    <row r="39" spans="1:8" x14ac:dyDescent="0.25">
      <c r="A39" s="18">
        <v>43929</v>
      </c>
      <c r="B39" s="1">
        <v>133744.63308000215</v>
      </c>
      <c r="C39" s="1">
        <v>109920.33658428784</v>
      </c>
      <c r="D39" s="1">
        <v>23824.296495714287</v>
      </c>
      <c r="E39" s="1">
        <v>0.5372047238461517</v>
      </c>
      <c r="F39" s="1">
        <f t="shared" si="0"/>
        <v>0.4627952761538483</v>
      </c>
    </row>
    <row r="40" spans="1:8" x14ac:dyDescent="0.25">
      <c r="A40" s="18">
        <v>43930</v>
      </c>
      <c r="B40" s="1">
        <v>137256.12483285929</v>
      </c>
      <c r="C40" s="1">
        <v>112793.06341143069</v>
      </c>
      <c r="D40" s="1">
        <v>24463.061421428574</v>
      </c>
      <c r="E40" s="1">
        <v>0.5372047238461517</v>
      </c>
      <c r="F40" s="1">
        <f t="shared" si="0"/>
        <v>0.4627952761538483</v>
      </c>
    </row>
    <row r="41" spans="1:8" x14ac:dyDescent="0.25">
      <c r="A41" s="18">
        <v>43931</v>
      </c>
      <c r="B41" s="1">
        <v>135467.6384517164</v>
      </c>
      <c r="C41" s="1">
        <v>111597.60416028781</v>
      </c>
      <c r="D41" s="1">
        <v>23870.034291428568</v>
      </c>
      <c r="E41" s="1">
        <v>0.5372047238461517</v>
      </c>
      <c r="F41" s="1">
        <f t="shared" si="0"/>
        <v>0.4627952761538483</v>
      </c>
    </row>
    <row r="42" spans="1:8" x14ac:dyDescent="0.25">
      <c r="A42" s="18">
        <v>43932</v>
      </c>
      <c r="B42" s="1">
        <v>136439.45282438307</v>
      </c>
      <c r="C42" s="1">
        <v>112501.30023914496</v>
      </c>
      <c r="D42" s="1">
        <v>23938.152585238098</v>
      </c>
      <c r="E42" s="1">
        <v>0.5372047238461517</v>
      </c>
      <c r="F42" s="1">
        <f t="shared" si="0"/>
        <v>0.4627952761538483</v>
      </c>
    </row>
    <row r="43" spans="1:8" x14ac:dyDescent="0.25">
      <c r="A43" s="18">
        <v>43933</v>
      </c>
      <c r="B43" s="1">
        <v>133779.18406562114</v>
      </c>
      <c r="C43" s="1">
        <v>110158.08461514497</v>
      </c>
      <c r="D43" s="1">
        <v>23621.099450476195</v>
      </c>
      <c r="E43" s="1">
        <v>0.5372047238461517</v>
      </c>
      <c r="F43" s="1">
        <f t="shared" si="0"/>
        <v>0.4627952761538483</v>
      </c>
    </row>
    <row r="44" spans="1:8" x14ac:dyDescent="0.25">
      <c r="A44" s="18">
        <v>43934</v>
      </c>
      <c r="B44" s="1">
        <v>128013.27219257354</v>
      </c>
      <c r="C44" s="1">
        <v>105117.39633543066</v>
      </c>
      <c r="D44" s="1">
        <v>22895.875857142859</v>
      </c>
      <c r="E44" s="1">
        <v>0.5372047238461517</v>
      </c>
      <c r="F44" s="1">
        <f t="shared" si="0"/>
        <v>0.4627952761538483</v>
      </c>
    </row>
    <row r="45" spans="1:8" x14ac:dyDescent="0.25">
      <c r="A45" s="18">
        <v>43935</v>
      </c>
      <c r="B45" s="1">
        <v>127109.75997143073</v>
      </c>
      <c r="C45" s="1">
        <v>105297.66720428785</v>
      </c>
      <c r="D45" s="1">
        <v>21812.092767142858</v>
      </c>
      <c r="E45" s="1">
        <v>0.5372047238461517</v>
      </c>
      <c r="F45" s="1">
        <f t="shared" si="0"/>
        <v>0.4627952761538483</v>
      </c>
    </row>
    <row r="46" spans="1:8" x14ac:dyDescent="0.25">
      <c r="A46" s="18">
        <v>43936</v>
      </c>
      <c r="B46" s="1">
        <v>126775.37125714503</v>
      </c>
      <c r="C46" s="1">
        <v>105173.26932285931</v>
      </c>
      <c r="D46" s="1">
        <v>21602.101934285714</v>
      </c>
      <c r="E46" s="1">
        <v>0.5372047238461517</v>
      </c>
      <c r="F46" s="1">
        <f t="shared" si="0"/>
        <v>0.4627952761538483</v>
      </c>
    </row>
    <row r="47" spans="1:8" x14ac:dyDescent="0.25">
      <c r="A47" s="18">
        <v>43937</v>
      </c>
      <c r="B47" s="1">
        <v>124985.0093585736</v>
      </c>
      <c r="C47" s="1">
        <v>103919.28674285932</v>
      </c>
      <c r="D47" s="1">
        <v>21065.722615714283</v>
      </c>
      <c r="E47" s="1">
        <v>0.5372047238461517</v>
      </c>
      <c r="F47" s="1">
        <f t="shared" si="0"/>
        <v>0.4627952761538483</v>
      </c>
    </row>
    <row r="48" spans="1:8" x14ac:dyDescent="0.25">
      <c r="A48" s="18">
        <v>43938</v>
      </c>
      <c r="B48" s="1">
        <v>128029.99353971654</v>
      </c>
      <c r="C48" s="1">
        <v>106409.49595114509</v>
      </c>
      <c r="D48" s="1">
        <v>21620.497588571427</v>
      </c>
      <c r="E48" s="1">
        <v>0.5372047238461517</v>
      </c>
      <c r="F48" s="1">
        <f t="shared" si="0"/>
        <v>0.4627952761538483</v>
      </c>
    </row>
    <row r="49" spans="1:6" x14ac:dyDescent="0.25">
      <c r="A49" s="18">
        <v>43939</v>
      </c>
      <c r="B49" s="1">
        <v>128042.15127847844</v>
      </c>
      <c r="C49" s="1">
        <v>106409.3493251451</v>
      </c>
      <c r="D49" s="1">
        <v>21632.801953333335</v>
      </c>
      <c r="E49" s="1">
        <v>0.5372047238461517</v>
      </c>
      <c r="F49" s="1">
        <f t="shared" si="0"/>
        <v>0.4627952761538483</v>
      </c>
    </row>
    <row r="50" spans="1:6" x14ac:dyDescent="0.25">
      <c r="A50" s="18">
        <v>43940</v>
      </c>
      <c r="B50" s="1">
        <v>130942.03199581175</v>
      </c>
      <c r="C50" s="1">
        <v>108925.69852343082</v>
      </c>
      <c r="D50" s="1">
        <v>22016.333472380949</v>
      </c>
      <c r="E50" s="1">
        <v>0.5372047238461517</v>
      </c>
      <c r="F50" s="1">
        <f t="shared" si="0"/>
        <v>0.4627952761538483</v>
      </c>
    </row>
    <row r="51" spans="1:6" x14ac:dyDescent="0.25">
      <c r="A51" s="18">
        <v>43941</v>
      </c>
      <c r="B51" s="1">
        <v>137793.34091743079</v>
      </c>
      <c r="C51" s="1">
        <v>115029.69456743079</v>
      </c>
      <c r="D51" s="1">
        <v>22763.646350000003</v>
      </c>
      <c r="E51" s="1">
        <v>0.5372047238461517</v>
      </c>
      <c r="F51" s="1">
        <f t="shared" si="0"/>
        <v>0.4627952761538483</v>
      </c>
    </row>
    <row r="52" spans="1:6" x14ac:dyDescent="0.25">
      <c r="A52" s="18">
        <v>43942</v>
      </c>
      <c r="B52" s="1">
        <v>139076.28056428794</v>
      </c>
      <c r="C52" s="1">
        <v>115545.64396857364</v>
      </c>
      <c r="D52" s="1">
        <v>23530.636595714288</v>
      </c>
      <c r="E52" s="1">
        <v>0.5372047238461517</v>
      </c>
      <c r="F52" s="1">
        <f t="shared" si="0"/>
        <v>0.4627952761538483</v>
      </c>
    </row>
    <row r="53" spans="1:6" x14ac:dyDescent="0.25">
      <c r="A53" s="18">
        <v>43943</v>
      </c>
      <c r="B53" s="1">
        <v>139618.05552428789</v>
      </c>
      <c r="C53" s="1">
        <v>115706.31860714502</v>
      </c>
      <c r="D53" s="1">
        <v>23911.736917142855</v>
      </c>
      <c r="E53" s="1">
        <v>0.5372047238461517</v>
      </c>
      <c r="F53" s="1">
        <f t="shared" si="0"/>
        <v>0.4627952761538483</v>
      </c>
    </row>
    <row r="54" spans="1:6" x14ac:dyDescent="0.25">
      <c r="A54" s="18">
        <v>43944</v>
      </c>
      <c r="B54" s="1">
        <v>140621.65247143069</v>
      </c>
      <c r="C54" s="1">
        <v>116469.9180028593</v>
      </c>
      <c r="D54" s="1">
        <v>24151.734468571431</v>
      </c>
      <c r="E54" s="1">
        <v>0.5372047238461517</v>
      </c>
      <c r="F54" s="1">
        <f t="shared" si="0"/>
        <v>0.4627952761538483</v>
      </c>
    </row>
    <row r="55" spans="1:6" x14ac:dyDescent="0.25">
      <c r="A55" s="18">
        <v>43945</v>
      </c>
      <c r="B55" s="1">
        <v>143328.38287000213</v>
      </c>
      <c r="C55" s="1">
        <v>118398.23984143071</v>
      </c>
      <c r="D55" s="1">
        <v>24930.143028571427</v>
      </c>
      <c r="E55" s="1">
        <v>0.5372047238461517</v>
      </c>
      <c r="F55" s="1">
        <f t="shared" si="0"/>
        <v>0.4627952761538483</v>
      </c>
    </row>
    <row r="56" spans="1:6" x14ac:dyDescent="0.25">
      <c r="A56" s="18">
        <v>43946</v>
      </c>
      <c r="B56" s="1">
        <v>144732.51469904973</v>
      </c>
      <c r="C56" s="1">
        <v>119480.18124190692</v>
      </c>
      <c r="D56" s="1">
        <v>25252.333457142853</v>
      </c>
      <c r="E56" s="1">
        <v>0.5372047238461517</v>
      </c>
      <c r="F56" s="1">
        <f t="shared" si="0"/>
        <v>0.4627952761538483</v>
      </c>
    </row>
    <row r="57" spans="1:6" x14ac:dyDescent="0.25">
      <c r="A57" s="18">
        <v>43947</v>
      </c>
      <c r="B57" s="1">
        <v>146204.97577952596</v>
      </c>
      <c r="C57" s="1">
        <v>120699.93288095456</v>
      </c>
      <c r="D57" s="1">
        <v>25505.042898571432</v>
      </c>
      <c r="E57" s="1">
        <v>0.5372047238461517</v>
      </c>
      <c r="F57" s="1">
        <f t="shared" si="0"/>
        <v>0.4627952761538483</v>
      </c>
    </row>
    <row r="58" spans="1:6" x14ac:dyDescent="0.25">
      <c r="A58" s="18">
        <v>43948</v>
      </c>
      <c r="B58" s="1">
        <v>147944.05824143073</v>
      </c>
      <c r="C58" s="1">
        <v>122021.70275143076</v>
      </c>
      <c r="D58" s="1">
        <v>25922.355489999994</v>
      </c>
      <c r="E58" s="1">
        <v>0.5372047238461517</v>
      </c>
      <c r="F58" s="1">
        <f t="shared" si="0"/>
        <v>0.4627952761538483</v>
      </c>
    </row>
    <row r="59" spans="1:6" x14ac:dyDescent="0.25">
      <c r="A59" s="18">
        <v>43949</v>
      </c>
      <c r="B59" s="1">
        <v>150057.37940714505</v>
      </c>
      <c r="C59" s="1">
        <v>123645.69531000216</v>
      </c>
      <c r="D59" s="1">
        <v>26411.684097142854</v>
      </c>
      <c r="E59" s="1">
        <v>0.5372047238461517</v>
      </c>
      <c r="F59" s="1">
        <f t="shared" si="0"/>
        <v>0.4627952761538483</v>
      </c>
    </row>
    <row r="60" spans="1:6" x14ac:dyDescent="0.25">
      <c r="A60" s="18">
        <v>43950</v>
      </c>
      <c r="B60" s="1">
        <v>151767.29100428798</v>
      </c>
      <c r="C60" s="1">
        <v>125438.50000285941</v>
      </c>
      <c r="D60" s="1">
        <v>26328.791001428577</v>
      </c>
      <c r="E60" s="1">
        <v>0.5372047238461517</v>
      </c>
      <c r="F60" s="1">
        <f t="shared" si="0"/>
        <v>0.4627952761538483</v>
      </c>
    </row>
    <row r="61" spans="1:6" x14ac:dyDescent="0.25">
      <c r="A61" s="18">
        <v>43951</v>
      </c>
      <c r="B61" s="1">
        <v>156726.41109857376</v>
      </c>
      <c r="C61" s="1">
        <v>129296.71845857377</v>
      </c>
      <c r="D61" s="1">
        <v>27429.692640000001</v>
      </c>
      <c r="E61" s="1">
        <v>0.5372047238461517</v>
      </c>
      <c r="F61" s="1">
        <f t="shared" si="0"/>
        <v>0.4627952761538483</v>
      </c>
    </row>
    <row r="62" spans="1:6" x14ac:dyDescent="0.25">
      <c r="A62" s="18">
        <v>43952</v>
      </c>
      <c r="B62" s="1">
        <v>158053.45201714541</v>
      </c>
      <c r="C62" s="1">
        <v>130743.69249143109</v>
      </c>
      <c r="D62" s="1">
        <v>27309.759525714286</v>
      </c>
      <c r="E62" s="1">
        <v>0.51296133605880045</v>
      </c>
      <c r="F62" s="1">
        <f t="shared" si="0"/>
        <v>0.48703866394119955</v>
      </c>
    </row>
    <row r="63" spans="1:6" x14ac:dyDescent="0.25">
      <c r="A63" s="18">
        <v>43953</v>
      </c>
      <c r="B63" s="1">
        <v>158925.64236643113</v>
      </c>
      <c r="C63" s="1">
        <v>131518.39479762159</v>
      </c>
      <c r="D63" s="1">
        <v>27407.247568809518</v>
      </c>
      <c r="E63" s="1">
        <v>0.51296133605880045</v>
      </c>
      <c r="F63" s="1">
        <f t="shared" si="0"/>
        <v>0.48703866394119955</v>
      </c>
    </row>
    <row r="64" spans="1:6" x14ac:dyDescent="0.25">
      <c r="A64" s="18">
        <v>43954</v>
      </c>
      <c r="B64" s="1">
        <v>159162.80195000258</v>
      </c>
      <c r="C64" s="1">
        <v>131805.34541809786</v>
      </c>
      <c r="D64" s="1">
        <v>27357.456531904762</v>
      </c>
      <c r="E64" s="1">
        <v>0.51296133605880045</v>
      </c>
      <c r="F64" s="1">
        <f t="shared" si="0"/>
        <v>0.48703866394119955</v>
      </c>
    </row>
    <row r="65" spans="1:6" ht="14.25" customHeight="1" x14ac:dyDescent="0.25">
      <c r="A65" s="18">
        <v>43955</v>
      </c>
      <c r="B65" s="1">
        <v>153087.49543785979</v>
      </c>
      <c r="C65" s="1">
        <v>126545.83080285977</v>
      </c>
      <c r="D65" s="1">
        <v>26541.664634999997</v>
      </c>
      <c r="E65" s="1">
        <v>0.51296133605880045</v>
      </c>
      <c r="F65" s="1">
        <f t="shared" si="0"/>
        <v>0.48703866394119955</v>
      </c>
    </row>
    <row r="66" spans="1:6" x14ac:dyDescent="0.25">
      <c r="A66" s="18">
        <v>43956</v>
      </c>
      <c r="B66" s="1">
        <v>154712.15469000264</v>
      </c>
      <c r="C66" s="1">
        <v>127693.02971428841</v>
      </c>
      <c r="D66" s="1">
        <v>27019.124975714283</v>
      </c>
      <c r="E66" s="1">
        <v>0.51296133605880045</v>
      </c>
      <c r="F66" s="1">
        <f t="shared" si="0"/>
        <v>0.48703866394119955</v>
      </c>
    </row>
    <row r="67" spans="1:6" x14ac:dyDescent="0.25">
      <c r="A67" s="18">
        <v>43957</v>
      </c>
      <c r="B67" s="1">
        <v>156167.33854857416</v>
      </c>
      <c r="C67" s="1">
        <v>128283.28277428844</v>
      </c>
      <c r="D67" s="1">
        <v>27884.055774285716</v>
      </c>
      <c r="E67" s="1">
        <v>0.51296133605880045</v>
      </c>
      <c r="F67" s="1">
        <f t="shared" si="0"/>
        <v>0.48703866394119955</v>
      </c>
    </row>
    <row r="68" spans="1:6" x14ac:dyDescent="0.25">
      <c r="A68" s="18">
        <v>43958</v>
      </c>
      <c r="B68" s="1">
        <v>152954.60562143128</v>
      </c>
      <c r="C68" s="1">
        <v>125703.70891428842</v>
      </c>
      <c r="D68" s="1">
        <v>27250.896707142856</v>
      </c>
      <c r="E68" s="1">
        <v>0.51296133605880045</v>
      </c>
      <c r="F68" s="1">
        <f t="shared" si="0"/>
        <v>0.48703866394119955</v>
      </c>
    </row>
    <row r="69" spans="1:6" x14ac:dyDescent="0.25">
      <c r="A69" s="18">
        <v>43959</v>
      </c>
      <c r="B69" s="1">
        <v>152010.63281857394</v>
      </c>
      <c r="C69" s="1">
        <v>124402.19232571679</v>
      </c>
      <c r="D69" s="1">
        <v>27608.440492857138</v>
      </c>
      <c r="E69" s="1">
        <v>0.51296133605880045</v>
      </c>
      <c r="F69" s="1">
        <f t="shared" si="0"/>
        <v>0.48703866394119955</v>
      </c>
    </row>
    <row r="70" spans="1:6" x14ac:dyDescent="0.25">
      <c r="A70" s="18">
        <v>43960</v>
      </c>
      <c r="B70" s="1">
        <v>151465.22776309773</v>
      </c>
      <c r="C70" s="1">
        <v>123884.64048619296</v>
      </c>
      <c r="D70" s="1">
        <v>27580.58727690476</v>
      </c>
      <c r="E70" s="1">
        <v>0.51296133605880045</v>
      </c>
      <c r="F70" s="1">
        <f t="shared" si="0"/>
        <v>0.48703866394119955</v>
      </c>
    </row>
    <row r="71" spans="1:6" x14ac:dyDescent="0.25">
      <c r="A71" s="18">
        <v>43961</v>
      </c>
      <c r="B71" s="1">
        <v>152060.79473047866</v>
      </c>
      <c r="C71" s="1">
        <v>124301.50482238342</v>
      </c>
      <c r="D71" s="1">
        <v>27759.289908095237</v>
      </c>
      <c r="E71" s="1">
        <v>0.51296133605880045</v>
      </c>
      <c r="F71" s="1">
        <f t="shared" si="0"/>
        <v>0.48703866394119955</v>
      </c>
    </row>
    <row r="72" spans="1:6" x14ac:dyDescent="0.25">
      <c r="A72" s="18">
        <v>43962</v>
      </c>
      <c r="B72" s="1">
        <v>158526.79656357388</v>
      </c>
      <c r="C72" s="1">
        <v>129922.55746285964</v>
      </c>
      <c r="D72" s="1">
        <v>28604.239100714291</v>
      </c>
      <c r="E72" s="1">
        <v>0.51296133605880045</v>
      </c>
      <c r="F72" s="1">
        <f t="shared" ref="F72:F135" si="1">100%-E72</f>
        <v>0.48703866394119955</v>
      </c>
    </row>
    <row r="73" spans="1:6" x14ac:dyDescent="0.25">
      <c r="A73" s="18">
        <v>43963</v>
      </c>
      <c r="B73" s="1">
        <v>156713.39649285955</v>
      </c>
      <c r="C73" s="1">
        <v>128624.36149285956</v>
      </c>
      <c r="D73" s="1">
        <v>28089.034999999996</v>
      </c>
      <c r="E73" s="1">
        <v>0.51296133605880045</v>
      </c>
      <c r="F73" s="1">
        <f t="shared" si="1"/>
        <v>0.48703866394119955</v>
      </c>
    </row>
    <row r="74" spans="1:6" x14ac:dyDescent="0.25">
      <c r="A74" s="18">
        <v>43964</v>
      </c>
      <c r="B74" s="1">
        <v>154721.53589714531</v>
      </c>
      <c r="C74" s="1">
        <v>127499.08146428817</v>
      </c>
      <c r="D74" s="1">
        <v>27222.454432857139</v>
      </c>
      <c r="E74" s="1">
        <v>0.51296133605880045</v>
      </c>
      <c r="F74" s="1">
        <f t="shared" si="1"/>
        <v>0.48703866394119955</v>
      </c>
    </row>
    <row r="75" spans="1:6" x14ac:dyDescent="0.25">
      <c r="A75" s="18">
        <v>43965</v>
      </c>
      <c r="B75" s="1">
        <v>153855.54969428814</v>
      </c>
      <c r="C75" s="1">
        <v>126795.82263143102</v>
      </c>
      <c r="D75" s="1">
        <v>27059.727062857146</v>
      </c>
      <c r="E75" s="1">
        <v>0.51296133605880045</v>
      </c>
      <c r="F75" s="1">
        <f t="shared" si="1"/>
        <v>0.48703866394119955</v>
      </c>
    </row>
    <row r="76" spans="1:6" x14ac:dyDescent="0.25">
      <c r="A76" s="18">
        <v>43966</v>
      </c>
      <c r="B76" s="1">
        <v>153632.88476571674</v>
      </c>
      <c r="C76" s="1">
        <v>126832.7071985739</v>
      </c>
      <c r="D76" s="1">
        <v>26800.177567142859</v>
      </c>
      <c r="E76" s="1">
        <v>0.51296133605880045</v>
      </c>
      <c r="F76" s="1">
        <f t="shared" si="1"/>
        <v>0.48703866394119955</v>
      </c>
    </row>
    <row r="77" spans="1:6" x14ac:dyDescent="0.25">
      <c r="A77" s="18">
        <v>43967</v>
      </c>
      <c r="B77" s="1">
        <v>154070.21911476436</v>
      </c>
      <c r="C77" s="1">
        <v>127106.81647809771</v>
      </c>
      <c r="D77" s="1">
        <v>26963.402636666669</v>
      </c>
      <c r="E77" s="1">
        <v>0.51296133605880045</v>
      </c>
      <c r="F77" s="1">
        <f t="shared" si="1"/>
        <v>0.48703866394119955</v>
      </c>
    </row>
    <row r="78" spans="1:6" x14ac:dyDescent="0.25">
      <c r="A78" s="18">
        <v>43968</v>
      </c>
      <c r="B78" s="1">
        <v>154090.61931381197</v>
      </c>
      <c r="C78" s="1">
        <v>127000.12825619293</v>
      </c>
      <c r="D78" s="1">
        <v>27090.491057619049</v>
      </c>
      <c r="E78" s="1">
        <v>0.51296133605880045</v>
      </c>
      <c r="F78" s="1">
        <f t="shared" si="1"/>
        <v>0.48703866394119955</v>
      </c>
    </row>
    <row r="79" spans="1:6" x14ac:dyDescent="0.25">
      <c r="A79" s="18">
        <v>43969</v>
      </c>
      <c r="B79" s="1">
        <v>156297.65575857388</v>
      </c>
      <c r="C79" s="1">
        <v>129073.80228571674</v>
      </c>
      <c r="D79" s="1">
        <v>27223.853472857147</v>
      </c>
      <c r="E79" s="1">
        <v>0.51296133605880045</v>
      </c>
      <c r="F79" s="1">
        <f t="shared" si="1"/>
        <v>0.48703866394119955</v>
      </c>
    </row>
    <row r="80" spans="1:6" x14ac:dyDescent="0.25">
      <c r="A80" s="18">
        <v>43970</v>
      </c>
      <c r="B80" s="1">
        <v>157931.14525000259</v>
      </c>
      <c r="C80" s="1">
        <v>130520.6879657169</v>
      </c>
      <c r="D80" s="1">
        <v>27410.457284285712</v>
      </c>
      <c r="E80" s="1">
        <v>0.51296133605880045</v>
      </c>
      <c r="F80" s="1">
        <f t="shared" si="1"/>
        <v>0.48703866394119955</v>
      </c>
    </row>
    <row r="81" spans="1:6" x14ac:dyDescent="0.25">
      <c r="A81" s="18">
        <v>43971</v>
      </c>
      <c r="B81" s="1">
        <v>160423.5779242882</v>
      </c>
      <c r="C81" s="1">
        <v>132376.82382285965</v>
      </c>
      <c r="D81" s="1">
        <v>28046.754101428571</v>
      </c>
      <c r="E81" s="1">
        <v>0.51296133605880045</v>
      </c>
      <c r="F81" s="1">
        <f t="shared" si="1"/>
        <v>0.48703866394119955</v>
      </c>
    </row>
    <row r="82" spans="1:6" x14ac:dyDescent="0.25">
      <c r="A82" s="18">
        <v>43972</v>
      </c>
      <c r="B82" s="1">
        <v>162862.05475285967</v>
      </c>
      <c r="C82" s="1">
        <v>134551.22912428825</v>
      </c>
      <c r="D82" s="1">
        <v>28310.825628571427</v>
      </c>
      <c r="E82" s="1">
        <v>0.51296133605880045</v>
      </c>
      <c r="F82" s="1">
        <f t="shared" si="1"/>
        <v>0.48703866394119955</v>
      </c>
    </row>
    <row r="83" spans="1:6" x14ac:dyDescent="0.25">
      <c r="A83" s="18">
        <v>43973</v>
      </c>
      <c r="B83" s="1">
        <v>166312.55460571681</v>
      </c>
      <c r="C83" s="1">
        <v>137376.20932143109</v>
      </c>
      <c r="D83" s="1">
        <v>28936.345284285715</v>
      </c>
      <c r="E83" s="1">
        <v>0.51296133605880045</v>
      </c>
      <c r="F83" s="1">
        <f t="shared" si="1"/>
        <v>0.48703866394119955</v>
      </c>
    </row>
    <row r="84" spans="1:6" x14ac:dyDescent="0.25">
      <c r="A84" s="18">
        <v>43974</v>
      </c>
      <c r="B84" s="1">
        <v>169982.99950952642</v>
      </c>
      <c r="C84" s="1">
        <v>140534.21939714547</v>
      </c>
      <c r="D84" s="1">
        <v>29448.780112380955</v>
      </c>
      <c r="E84" s="1">
        <v>0.51296133605880045</v>
      </c>
      <c r="F84" s="1">
        <f t="shared" si="1"/>
        <v>0.48703866394119955</v>
      </c>
    </row>
    <row r="85" spans="1:6" x14ac:dyDescent="0.25">
      <c r="A85" s="18">
        <v>43975</v>
      </c>
      <c r="B85" s="1">
        <v>170961.70812190746</v>
      </c>
      <c r="C85" s="1">
        <v>141368.13076714557</v>
      </c>
      <c r="D85" s="1">
        <v>29593.57735476191</v>
      </c>
      <c r="E85" s="1">
        <v>0.51296133605880045</v>
      </c>
      <c r="F85" s="1">
        <f t="shared" si="1"/>
        <v>0.48703866394119955</v>
      </c>
    </row>
    <row r="86" spans="1:6" x14ac:dyDescent="0.25">
      <c r="A86" s="18">
        <v>43976</v>
      </c>
      <c r="B86" s="1">
        <v>171891.2143128599</v>
      </c>
      <c r="C86" s="1">
        <v>142048.74682285992</v>
      </c>
      <c r="D86" s="1">
        <v>29842.467490000003</v>
      </c>
      <c r="E86" s="1">
        <v>0.51296133605880045</v>
      </c>
      <c r="F86" s="1">
        <f t="shared" si="1"/>
        <v>0.48703866394119955</v>
      </c>
    </row>
    <row r="87" spans="1:6" x14ac:dyDescent="0.25">
      <c r="A87" s="18">
        <v>43977</v>
      </c>
      <c r="B87" s="1">
        <v>173209.39160714555</v>
      </c>
      <c r="C87" s="1">
        <v>143158.743945717</v>
      </c>
      <c r="D87" s="1">
        <v>30050.647661428575</v>
      </c>
      <c r="E87" s="1">
        <v>0.51296133605880045</v>
      </c>
      <c r="F87" s="1">
        <f t="shared" si="1"/>
        <v>0.48703866394119955</v>
      </c>
    </row>
    <row r="88" spans="1:6" x14ac:dyDescent="0.25">
      <c r="A88" s="18">
        <v>43978</v>
      </c>
      <c r="B88" s="1">
        <v>174425.37281714557</v>
      </c>
      <c r="C88" s="1">
        <v>144518.68311143128</v>
      </c>
      <c r="D88" s="1">
        <v>29906.689705714289</v>
      </c>
      <c r="E88" s="1">
        <v>0.51296133605880045</v>
      </c>
      <c r="F88" s="1">
        <f t="shared" si="1"/>
        <v>0.48703866394119955</v>
      </c>
    </row>
    <row r="89" spans="1:6" x14ac:dyDescent="0.25">
      <c r="A89" s="18">
        <v>43979</v>
      </c>
      <c r="B89" s="1">
        <v>177897.64648285988</v>
      </c>
      <c r="C89" s="1">
        <v>147356.45197428847</v>
      </c>
      <c r="D89" s="1">
        <v>30541.194508571429</v>
      </c>
      <c r="E89" s="1">
        <v>0.51296133605880045</v>
      </c>
      <c r="F89" s="1">
        <f t="shared" si="1"/>
        <v>0.48703866394119955</v>
      </c>
    </row>
    <row r="90" spans="1:6" x14ac:dyDescent="0.25">
      <c r="A90" s="18">
        <v>43980</v>
      </c>
      <c r="B90" s="1">
        <v>182317.55671571713</v>
      </c>
      <c r="C90" s="1">
        <v>150906.63101143143</v>
      </c>
      <c r="D90" s="1">
        <v>31410.925704285713</v>
      </c>
      <c r="E90" s="1">
        <v>0.51296133605880045</v>
      </c>
      <c r="F90" s="1">
        <f t="shared" si="1"/>
        <v>0.48703866394119955</v>
      </c>
    </row>
    <row r="91" spans="1:6" x14ac:dyDescent="0.25">
      <c r="A91" s="18">
        <v>43981</v>
      </c>
      <c r="B91" s="1">
        <v>183360.35800571716</v>
      </c>
      <c r="C91" s="1">
        <v>151729.3110730981</v>
      </c>
      <c r="D91" s="1">
        <v>31631.046932619047</v>
      </c>
      <c r="E91" s="1">
        <v>0.51296133605880045</v>
      </c>
      <c r="F91" s="1">
        <f t="shared" si="1"/>
        <v>0.48703866394119955</v>
      </c>
    </row>
    <row r="92" spans="1:6" x14ac:dyDescent="0.25">
      <c r="A92" s="18">
        <v>43982</v>
      </c>
      <c r="B92" s="1">
        <v>184422.9554714314</v>
      </c>
      <c r="C92" s="1">
        <v>152657.77588905048</v>
      </c>
      <c r="D92" s="1">
        <v>31765.179582380952</v>
      </c>
      <c r="E92" s="1">
        <v>0.51296133605880045</v>
      </c>
      <c r="F92" s="1">
        <f t="shared" si="1"/>
        <v>0.48703866394119955</v>
      </c>
    </row>
    <row r="93" spans="1:6" ht="14.25" customHeight="1" x14ac:dyDescent="0.25">
      <c r="A93" s="18">
        <v>43983</v>
      </c>
      <c r="B93" s="1">
        <v>178497.21657571712</v>
      </c>
      <c r="C93" s="1">
        <v>147350.88464500284</v>
      </c>
      <c r="D93" s="1">
        <v>31146.331930714288</v>
      </c>
      <c r="E93" s="1">
        <v>0.45828624754420433</v>
      </c>
      <c r="F93" s="1">
        <f t="shared" si="1"/>
        <v>0.54171375245579567</v>
      </c>
    </row>
    <row r="94" spans="1:6" x14ac:dyDescent="0.25">
      <c r="A94" s="18">
        <v>43984</v>
      </c>
      <c r="B94" s="1">
        <v>180863.01020714579</v>
      </c>
      <c r="C94" s="1">
        <v>149225.34887286005</v>
      </c>
      <c r="D94" s="1">
        <v>31637.661334285713</v>
      </c>
      <c r="E94" s="1">
        <v>0.45828624754420433</v>
      </c>
      <c r="F94" s="1">
        <f t="shared" si="1"/>
        <v>0.54171375245579567</v>
      </c>
    </row>
    <row r="95" spans="1:6" x14ac:dyDescent="0.25">
      <c r="A95" s="18">
        <v>43985</v>
      </c>
      <c r="B95" s="1">
        <v>183116.30665143154</v>
      </c>
      <c r="C95" s="1">
        <v>150406.40320857443</v>
      </c>
      <c r="D95" s="1">
        <v>32709.903442857143</v>
      </c>
      <c r="E95" s="1">
        <v>0.45828624754420433</v>
      </c>
      <c r="F95" s="1">
        <f t="shared" si="1"/>
        <v>0.54171375245579567</v>
      </c>
    </row>
    <row r="96" spans="1:6" x14ac:dyDescent="0.25">
      <c r="A96" s="18">
        <v>43986</v>
      </c>
      <c r="B96" s="1">
        <v>183212.167950003</v>
      </c>
      <c r="C96" s="1">
        <v>150141.67019000297</v>
      </c>
      <c r="D96" s="1">
        <v>33070.497760000006</v>
      </c>
      <c r="E96" s="1">
        <v>0.45828624754420433</v>
      </c>
      <c r="F96" s="1">
        <f t="shared" si="1"/>
        <v>0.54171375245579567</v>
      </c>
    </row>
    <row r="97" spans="1:6" x14ac:dyDescent="0.25">
      <c r="A97" s="18">
        <v>43987</v>
      </c>
      <c r="B97" s="1">
        <v>181342.59011428867</v>
      </c>
      <c r="C97" s="1">
        <v>148162.71576428865</v>
      </c>
      <c r="D97" s="1">
        <v>33179.874350000006</v>
      </c>
      <c r="E97" s="1">
        <v>0.45828624754420433</v>
      </c>
      <c r="F97" s="1">
        <f t="shared" si="1"/>
        <v>0.54171375245579567</v>
      </c>
    </row>
    <row r="98" spans="1:6" x14ac:dyDescent="0.25">
      <c r="A98" s="18">
        <v>43988</v>
      </c>
      <c r="B98" s="1">
        <v>181148.94336571725</v>
      </c>
      <c r="C98" s="1">
        <v>147777.13635500296</v>
      </c>
      <c r="D98" s="1">
        <v>33371.807010714292</v>
      </c>
      <c r="E98" s="1">
        <v>0.45828624754420433</v>
      </c>
      <c r="F98" s="1">
        <f t="shared" si="1"/>
        <v>0.54171375245579567</v>
      </c>
    </row>
    <row r="99" spans="1:6" x14ac:dyDescent="0.25">
      <c r="A99" s="18">
        <v>43989</v>
      </c>
      <c r="B99" s="1">
        <v>181238.61208143152</v>
      </c>
      <c r="C99" s="1">
        <v>147667.59210714584</v>
      </c>
      <c r="D99" s="1">
        <v>33571.019974285715</v>
      </c>
      <c r="E99" s="1">
        <v>0.45828624754420433</v>
      </c>
      <c r="F99" s="1">
        <f t="shared" si="1"/>
        <v>0.54171375245579567</v>
      </c>
    </row>
    <row r="100" spans="1:6" x14ac:dyDescent="0.25">
      <c r="A100" s="18">
        <v>43990</v>
      </c>
      <c r="B100" s="1">
        <v>188658.72253286015</v>
      </c>
      <c r="C100" s="1">
        <v>154078.5078992887</v>
      </c>
      <c r="D100" s="1">
        <v>34580.214633571428</v>
      </c>
      <c r="E100" s="1">
        <v>0.45828624754420433</v>
      </c>
      <c r="F100" s="1">
        <f t="shared" si="1"/>
        <v>0.54171375245579567</v>
      </c>
    </row>
    <row r="101" spans="1:6" x14ac:dyDescent="0.25">
      <c r="A101" s="18">
        <v>43991</v>
      </c>
      <c r="B101" s="1">
        <v>187661.32880000284</v>
      </c>
      <c r="C101" s="1">
        <v>153351.96893000283</v>
      </c>
      <c r="D101" s="1">
        <v>34309.35987</v>
      </c>
      <c r="E101" s="1">
        <v>0.45828624754420433</v>
      </c>
      <c r="F101" s="1">
        <f t="shared" si="1"/>
        <v>0.54171375245579567</v>
      </c>
    </row>
    <row r="102" spans="1:6" x14ac:dyDescent="0.25">
      <c r="A102" s="18">
        <v>43992</v>
      </c>
      <c r="B102" s="1">
        <v>186761.89648286</v>
      </c>
      <c r="C102" s="1">
        <v>153370.13148571714</v>
      </c>
      <c r="D102" s="1">
        <v>33391.764997142855</v>
      </c>
      <c r="E102" s="1">
        <v>0.45828624754420433</v>
      </c>
      <c r="F102" s="1">
        <f t="shared" si="1"/>
        <v>0.54171375245579567</v>
      </c>
    </row>
    <row r="103" spans="1:6" x14ac:dyDescent="0.25">
      <c r="A103" s="18">
        <v>43993</v>
      </c>
      <c r="B103" s="1">
        <v>186417.35980714581</v>
      </c>
      <c r="C103" s="1">
        <v>153486.61759286007</v>
      </c>
      <c r="D103" s="1">
        <v>32930.74221428571</v>
      </c>
      <c r="E103" s="1">
        <v>0.45828624754420433</v>
      </c>
      <c r="F103" s="1">
        <f t="shared" si="1"/>
        <v>0.54171375245579567</v>
      </c>
    </row>
    <row r="104" spans="1:6" x14ac:dyDescent="0.25">
      <c r="A104" s="18">
        <v>43994</v>
      </c>
      <c r="B104" s="1">
        <v>186349.59297286006</v>
      </c>
      <c r="C104" s="1">
        <v>153937.55882857434</v>
      </c>
      <c r="D104" s="1">
        <v>32412.034144285713</v>
      </c>
      <c r="E104" s="1">
        <v>0.45828624754420433</v>
      </c>
      <c r="F104" s="1">
        <f t="shared" si="1"/>
        <v>0.54171375245579567</v>
      </c>
    </row>
    <row r="105" spans="1:6" x14ac:dyDescent="0.25">
      <c r="A105" s="18">
        <v>43995</v>
      </c>
      <c r="B105" s="1">
        <v>187697.43082762198</v>
      </c>
      <c r="C105" s="1">
        <v>155295.59637238391</v>
      </c>
      <c r="D105" s="1">
        <v>32401.834455238099</v>
      </c>
      <c r="E105" s="1">
        <v>0.45828624754420433</v>
      </c>
      <c r="F105" s="1">
        <f t="shared" si="1"/>
        <v>0.54171375245579567</v>
      </c>
    </row>
    <row r="106" spans="1:6" x14ac:dyDescent="0.25">
      <c r="A106" s="18">
        <v>43996</v>
      </c>
      <c r="B106" s="1">
        <v>188502.30761952678</v>
      </c>
      <c r="C106" s="1">
        <v>156196.89215047917</v>
      </c>
      <c r="D106" s="1">
        <v>32305.415469047617</v>
      </c>
      <c r="E106" s="1">
        <v>0.45828624754420433</v>
      </c>
      <c r="F106" s="1">
        <f t="shared" si="1"/>
        <v>0.54171375245579567</v>
      </c>
    </row>
    <row r="107" spans="1:6" x14ac:dyDescent="0.25">
      <c r="A107" s="18">
        <v>43997</v>
      </c>
      <c r="B107" s="1">
        <v>188735.7224785744</v>
      </c>
      <c r="C107" s="1">
        <v>156576.88789857438</v>
      </c>
      <c r="D107" s="1">
        <v>32158.834579999999</v>
      </c>
      <c r="E107" s="1">
        <v>0.45828624754420433</v>
      </c>
      <c r="F107" s="1">
        <f t="shared" si="1"/>
        <v>0.54171375245579567</v>
      </c>
    </row>
    <row r="108" spans="1:6" x14ac:dyDescent="0.25">
      <c r="A108" s="18">
        <v>43998</v>
      </c>
      <c r="B108" s="1">
        <v>189415.50478286011</v>
      </c>
      <c r="C108" s="1">
        <v>157247.24703428868</v>
      </c>
      <c r="D108" s="1">
        <v>32168.257748571432</v>
      </c>
      <c r="E108" s="1">
        <v>0.45828624754420433</v>
      </c>
      <c r="F108" s="1">
        <f t="shared" si="1"/>
        <v>0.54171375245579567</v>
      </c>
    </row>
    <row r="109" spans="1:6" x14ac:dyDescent="0.25">
      <c r="A109" s="18">
        <v>43999</v>
      </c>
      <c r="B109" s="1">
        <v>190461.71622143147</v>
      </c>
      <c r="C109" s="1">
        <v>157812.07060571716</v>
      </c>
      <c r="D109" s="1">
        <v>32649.645615714286</v>
      </c>
      <c r="E109" s="1">
        <v>0.45828624754420433</v>
      </c>
      <c r="F109" s="1">
        <f t="shared" si="1"/>
        <v>0.54171375245579567</v>
      </c>
    </row>
    <row r="110" spans="1:6" x14ac:dyDescent="0.25">
      <c r="A110" s="18">
        <v>44000</v>
      </c>
      <c r="B110" s="1">
        <v>190993.10245143148</v>
      </c>
      <c r="C110" s="1">
        <v>158249.52759714573</v>
      </c>
      <c r="D110" s="1">
        <v>32743.574854285715</v>
      </c>
      <c r="E110" s="1">
        <v>0.45828624754420433</v>
      </c>
      <c r="F110" s="1">
        <f t="shared" si="1"/>
        <v>0.54171375245579567</v>
      </c>
    </row>
    <row r="111" spans="1:6" x14ac:dyDescent="0.25">
      <c r="A111" s="18">
        <v>44001</v>
      </c>
      <c r="B111" s="1">
        <v>192342.55128857432</v>
      </c>
      <c r="C111" s="1">
        <v>159087.78951571722</v>
      </c>
      <c r="D111" s="1">
        <v>33254.761772857142</v>
      </c>
      <c r="E111" s="1">
        <v>0.45828624754420433</v>
      </c>
      <c r="F111" s="1">
        <f t="shared" si="1"/>
        <v>0.54171375245579567</v>
      </c>
    </row>
    <row r="112" spans="1:6" x14ac:dyDescent="0.25">
      <c r="A112" s="18">
        <v>44002</v>
      </c>
      <c r="B112" s="1">
        <v>193798.13517809808</v>
      </c>
      <c r="C112" s="1">
        <v>160406.12787095524</v>
      </c>
      <c r="D112" s="1">
        <v>33392.007307142856</v>
      </c>
      <c r="E112" s="1">
        <v>0.45828624754420433</v>
      </c>
      <c r="F112" s="1">
        <f t="shared" si="1"/>
        <v>0.54171375245579567</v>
      </c>
    </row>
    <row r="113" spans="1:6" x14ac:dyDescent="0.25">
      <c r="A113" s="18">
        <v>44003</v>
      </c>
      <c r="B113" s="1">
        <v>193929.63202333613</v>
      </c>
      <c r="C113" s="1">
        <v>160405.62199476472</v>
      </c>
      <c r="D113" s="1">
        <v>33524.010028571429</v>
      </c>
      <c r="E113" s="1">
        <v>0.45828624754420433</v>
      </c>
      <c r="F113" s="1">
        <f t="shared" si="1"/>
        <v>0.54171375245579567</v>
      </c>
    </row>
    <row r="114" spans="1:6" x14ac:dyDescent="0.25">
      <c r="A114" s="18">
        <v>44004</v>
      </c>
      <c r="B114" s="1">
        <v>193722.14858571702</v>
      </c>
      <c r="C114" s="1">
        <v>160330.90438857416</v>
      </c>
      <c r="D114" s="1">
        <v>33391.244197142856</v>
      </c>
      <c r="E114" s="1">
        <v>0.45828624754420433</v>
      </c>
      <c r="F114" s="1">
        <f t="shared" si="1"/>
        <v>0.54171375245579567</v>
      </c>
    </row>
    <row r="115" spans="1:6" x14ac:dyDescent="0.25">
      <c r="A115" s="18">
        <v>44005</v>
      </c>
      <c r="B115" s="1">
        <v>194871.59050143135</v>
      </c>
      <c r="C115" s="1">
        <v>161649.08017428845</v>
      </c>
      <c r="D115" s="1">
        <v>33222.51032714286</v>
      </c>
      <c r="E115" s="1">
        <v>0.45828624754420433</v>
      </c>
      <c r="F115" s="1">
        <f t="shared" si="1"/>
        <v>0.54171375245579567</v>
      </c>
    </row>
    <row r="116" spans="1:6" x14ac:dyDescent="0.25">
      <c r="A116" s="18">
        <v>44006</v>
      </c>
      <c r="B116" s="1">
        <v>194327.8351271456</v>
      </c>
      <c r="C116" s="1">
        <v>161519.43130143129</v>
      </c>
      <c r="D116" s="1">
        <v>32808.403825714289</v>
      </c>
      <c r="E116" s="1">
        <v>0.45828624754420433</v>
      </c>
      <c r="F116" s="1">
        <f t="shared" si="1"/>
        <v>0.54171375245579567</v>
      </c>
    </row>
    <row r="117" spans="1:6" x14ac:dyDescent="0.25">
      <c r="A117" s="18">
        <v>44007</v>
      </c>
      <c r="B117" s="1">
        <v>195130.44976428835</v>
      </c>
      <c r="C117" s="1">
        <v>162068.27984285977</v>
      </c>
      <c r="D117" s="1">
        <v>33062.169921428569</v>
      </c>
      <c r="E117" s="1">
        <v>0.45828624754420433</v>
      </c>
      <c r="F117" s="1">
        <f t="shared" si="1"/>
        <v>0.54171375245579567</v>
      </c>
    </row>
    <row r="118" spans="1:6" x14ac:dyDescent="0.25">
      <c r="A118" s="18">
        <v>44008</v>
      </c>
      <c r="B118" s="1">
        <v>197358.14829857406</v>
      </c>
      <c r="C118" s="1">
        <v>164014.63048285976</v>
      </c>
      <c r="D118" s="1">
        <v>33343.517815714287</v>
      </c>
      <c r="E118" s="1">
        <v>0.45828624754420433</v>
      </c>
      <c r="F118" s="1">
        <f t="shared" si="1"/>
        <v>0.54171375245579567</v>
      </c>
    </row>
    <row r="119" spans="1:6" x14ac:dyDescent="0.25">
      <c r="A119" s="18">
        <v>44009</v>
      </c>
      <c r="B119" s="1">
        <v>198499.04804143129</v>
      </c>
      <c r="C119" s="1">
        <v>164870.9324209551</v>
      </c>
      <c r="D119" s="1">
        <v>33628.115620476194</v>
      </c>
      <c r="E119" s="1">
        <v>0.45828624754420433</v>
      </c>
      <c r="F119" s="1">
        <f t="shared" si="1"/>
        <v>0.54171375245579567</v>
      </c>
    </row>
    <row r="120" spans="1:6" x14ac:dyDescent="0.25">
      <c r="A120" s="18">
        <v>44010</v>
      </c>
      <c r="B120" s="1">
        <v>200356.5459614314</v>
      </c>
      <c r="C120" s="1">
        <v>166488.23888190757</v>
      </c>
      <c r="D120" s="1">
        <v>33868.307079523809</v>
      </c>
      <c r="E120" s="1">
        <v>0.45828624754420433</v>
      </c>
      <c r="F120" s="1">
        <f t="shared" si="1"/>
        <v>0.54171375245579567</v>
      </c>
    </row>
    <row r="121" spans="1:6" ht="14.25" customHeight="1" x14ac:dyDescent="0.25">
      <c r="A121" s="18">
        <v>44011</v>
      </c>
      <c r="B121" s="1">
        <v>203823.6590700029</v>
      </c>
      <c r="C121" s="1">
        <v>168816.60049857435</v>
      </c>
      <c r="D121" s="1">
        <v>35007.05857142857</v>
      </c>
      <c r="E121" s="1">
        <v>0.45828624754420433</v>
      </c>
      <c r="F121" s="1">
        <f t="shared" si="1"/>
        <v>0.54171375245579567</v>
      </c>
    </row>
    <row r="122" spans="1:6" x14ac:dyDescent="0.25">
      <c r="A122" s="18">
        <v>44012</v>
      </c>
      <c r="B122" s="1">
        <v>206590.05674286015</v>
      </c>
      <c r="C122" s="1">
        <v>170242.91292286012</v>
      </c>
      <c r="D122" s="1">
        <v>36347.143819999998</v>
      </c>
      <c r="E122" s="1">
        <v>0.45828624754420433</v>
      </c>
      <c r="F122" s="1">
        <f t="shared" si="1"/>
        <v>0.54171375245579567</v>
      </c>
    </row>
    <row r="123" spans="1:6" x14ac:dyDescent="0.25">
      <c r="A123" s="18">
        <v>44013</v>
      </c>
      <c r="B123" s="1">
        <v>211083.66956286036</v>
      </c>
      <c r="C123" s="1">
        <v>173276.34761143176</v>
      </c>
      <c r="D123" s="1">
        <v>37807.321951428581</v>
      </c>
      <c r="E123" s="1">
        <v>0.42315135299995055</v>
      </c>
      <c r="F123" s="1">
        <f t="shared" si="1"/>
        <v>0.57684864700004945</v>
      </c>
    </row>
    <row r="124" spans="1:6" x14ac:dyDescent="0.25">
      <c r="A124" s="18">
        <v>44014</v>
      </c>
      <c r="B124" s="1">
        <v>212577.80799571754</v>
      </c>
      <c r="C124" s="1">
        <v>173914.84983857468</v>
      </c>
      <c r="D124" s="1">
        <v>38662.958157142857</v>
      </c>
      <c r="E124" s="1">
        <v>0.42315135299995055</v>
      </c>
      <c r="F124" s="1">
        <f t="shared" si="1"/>
        <v>0.57684864700004945</v>
      </c>
    </row>
    <row r="125" spans="1:6" x14ac:dyDescent="0.25">
      <c r="A125" s="18">
        <v>44015</v>
      </c>
      <c r="B125" s="1">
        <v>213031.92312143178</v>
      </c>
      <c r="C125" s="1">
        <v>173729.59184571751</v>
      </c>
      <c r="D125" s="1">
        <v>39302.331275714285</v>
      </c>
      <c r="E125" s="1">
        <v>0.42315135299995055</v>
      </c>
      <c r="F125" s="1">
        <f t="shared" si="1"/>
        <v>0.57684864700004945</v>
      </c>
    </row>
    <row r="126" spans="1:6" x14ac:dyDescent="0.25">
      <c r="A126" s="18">
        <v>44016</v>
      </c>
      <c r="B126" s="1">
        <v>213424.45589524135</v>
      </c>
      <c r="C126" s="1">
        <v>173611.14901666989</v>
      </c>
      <c r="D126" s="1">
        <v>39813.306878571435</v>
      </c>
      <c r="E126" s="1">
        <v>0.42315135299995055</v>
      </c>
      <c r="F126" s="1">
        <f t="shared" si="1"/>
        <v>0.57684864700004945</v>
      </c>
    </row>
    <row r="127" spans="1:6" x14ac:dyDescent="0.25">
      <c r="A127" s="18">
        <v>44017</v>
      </c>
      <c r="B127" s="1">
        <v>213617.67608333658</v>
      </c>
      <c r="C127" s="1">
        <v>173638.37429476512</v>
      </c>
      <c r="D127" s="1">
        <v>39979.301788571422</v>
      </c>
      <c r="E127" s="1">
        <v>0.42315135299995055</v>
      </c>
      <c r="F127" s="1">
        <f t="shared" si="1"/>
        <v>0.57684864700004945</v>
      </c>
    </row>
    <row r="128" spans="1:6" x14ac:dyDescent="0.25">
      <c r="A128" s="18">
        <v>44018</v>
      </c>
      <c r="B128" s="1">
        <v>212377.92726286038</v>
      </c>
      <c r="C128" s="1">
        <v>172797.96846286039</v>
      </c>
      <c r="D128" s="1">
        <v>39579.9588</v>
      </c>
      <c r="E128" s="1">
        <v>0.42315135299995055</v>
      </c>
      <c r="F128" s="1">
        <f t="shared" si="1"/>
        <v>0.57684864700004945</v>
      </c>
    </row>
    <row r="129" spans="1:6" x14ac:dyDescent="0.25">
      <c r="A129" s="18">
        <v>44019</v>
      </c>
      <c r="B129" s="1">
        <v>210711.96647714614</v>
      </c>
      <c r="C129" s="1">
        <v>171724.37805000326</v>
      </c>
      <c r="D129" s="1">
        <v>38987.588427142859</v>
      </c>
      <c r="E129" s="1">
        <v>0.42315135299995055</v>
      </c>
      <c r="F129" s="1">
        <f t="shared" si="1"/>
        <v>0.57684864700004945</v>
      </c>
    </row>
    <row r="130" spans="1:6" x14ac:dyDescent="0.25">
      <c r="A130" s="18">
        <v>44020</v>
      </c>
      <c r="B130" s="1">
        <v>208027.39026714599</v>
      </c>
      <c r="C130" s="1">
        <v>169998.64002571741</v>
      </c>
      <c r="D130" s="1">
        <v>38028.75024142857</v>
      </c>
      <c r="E130" s="1">
        <v>0.42315135299995055</v>
      </c>
      <c r="F130" s="1">
        <f t="shared" si="1"/>
        <v>0.57684864700004945</v>
      </c>
    </row>
    <row r="131" spans="1:6" x14ac:dyDescent="0.25">
      <c r="A131" s="18">
        <v>44021</v>
      </c>
      <c r="B131" s="1">
        <v>207419.7394928603</v>
      </c>
      <c r="C131" s="1">
        <v>169580.14738714599</v>
      </c>
      <c r="D131" s="1">
        <v>37839.592105714291</v>
      </c>
      <c r="E131" s="1">
        <v>0.42315135299995055</v>
      </c>
      <c r="F131" s="1">
        <f t="shared" si="1"/>
        <v>0.57684864700004945</v>
      </c>
    </row>
    <row r="132" spans="1:6" x14ac:dyDescent="0.25">
      <c r="A132" s="18">
        <v>44022</v>
      </c>
      <c r="B132" s="1">
        <v>205799.38913286026</v>
      </c>
      <c r="C132" s="1">
        <v>168423.15958714596</v>
      </c>
      <c r="D132" s="1">
        <v>37376.22954571429</v>
      </c>
      <c r="E132" s="1">
        <v>0.42315135299995055</v>
      </c>
      <c r="F132" s="1">
        <f t="shared" si="1"/>
        <v>0.57684864700004945</v>
      </c>
    </row>
    <row r="133" spans="1:6" x14ac:dyDescent="0.25">
      <c r="A133" s="18">
        <v>44023</v>
      </c>
      <c r="B133" s="1">
        <v>205262.76988762218</v>
      </c>
      <c r="C133" s="1">
        <v>168011.72345857456</v>
      </c>
      <c r="D133" s="1">
        <v>37251.046429047623</v>
      </c>
      <c r="E133" s="1">
        <v>0.42315135299995055</v>
      </c>
      <c r="F133" s="1">
        <f t="shared" si="1"/>
        <v>0.57684864700004945</v>
      </c>
    </row>
    <row r="134" spans="1:6" x14ac:dyDescent="0.25">
      <c r="A134" s="18">
        <v>44024</v>
      </c>
      <c r="B134" s="1">
        <v>205123.68657095553</v>
      </c>
      <c r="C134" s="1">
        <v>167878.63224571742</v>
      </c>
      <c r="D134" s="1">
        <v>37245.054325238096</v>
      </c>
      <c r="E134" s="1">
        <v>0.42315135299995055</v>
      </c>
      <c r="F134" s="1">
        <f t="shared" si="1"/>
        <v>0.57684864700004945</v>
      </c>
    </row>
    <row r="135" spans="1:6" ht="14.45" customHeight="1" x14ac:dyDescent="0.25">
      <c r="A135" s="18">
        <v>44025</v>
      </c>
      <c r="B135" s="1">
        <v>205023.66038143172</v>
      </c>
      <c r="C135" s="1">
        <v>167778.62081143176</v>
      </c>
      <c r="D135" s="1">
        <v>37245.039570000001</v>
      </c>
      <c r="E135" s="1">
        <v>0.42315135299995055</v>
      </c>
      <c r="F135" s="1">
        <f t="shared" si="1"/>
        <v>0.57684864700004945</v>
      </c>
    </row>
    <row r="136" spans="1:6" x14ac:dyDescent="0.25">
      <c r="A136" s="18">
        <v>44026</v>
      </c>
      <c r="B136" s="1">
        <v>203547.16974571746</v>
      </c>
      <c r="C136" s="1">
        <v>166732.16809143175</v>
      </c>
      <c r="D136" s="1">
        <v>36815.001654285719</v>
      </c>
      <c r="E136" s="1">
        <v>0.42315135299995055</v>
      </c>
      <c r="F136" s="1">
        <f t="shared" ref="F136:F199" si="2">100%-E136</f>
        <v>0.57684864700004945</v>
      </c>
    </row>
    <row r="137" spans="1:6" x14ac:dyDescent="0.25">
      <c r="A137" s="18">
        <v>44027</v>
      </c>
      <c r="B137" s="1">
        <v>203711.98186714601</v>
      </c>
      <c r="C137" s="1">
        <v>166385.10023714602</v>
      </c>
      <c r="D137" s="1">
        <v>37326.881630000003</v>
      </c>
      <c r="E137" s="1">
        <v>0.42315135299995055</v>
      </c>
      <c r="F137" s="1">
        <f t="shared" si="2"/>
        <v>0.57684864700004945</v>
      </c>
    </row>
    <row r="138" spans="1:6" x14ac:dyDescent="0.25">
      <c r="A138" s="18">
        <v>44028</v>
      </c>
      <c r="B138" s="1">
        <v>203206.63802143169</v>
      </c>
      <c r="C138" s="1">
        <v>165990.68984714596</v>
      </c>
      <c r="D138" s="1">
        <v>37215.948174285717</v>
      </c>
      <c r="E138" s="1">
        <v>0.42315135299995055</v>
      </c>
      <c r="F138" s="1">
        <f t="shared" si="2"/>
        <v>0.57684864700004945</v>
      </c>
    </row>
    <row r="139" spans="1:6" x14ac:dyDescent="0.25">
      <c r="A139" s="18">
        <v>44029</v>
      </c>
      <c r="B139" s="1">
        <v>203773.47101143174</v>
      </c>
      <c r="C139" s="1">
        <v>166191.58812286032</v>
      </c>
      <c r="D139" s="1">
        <v>37581.882888571425</v>
      </c>
      <c r="E139" s="1">
        <v>0.42315135299995055</v>
      </c>
      <c r="F139" s="1">
        <f t="shared" si="2"/>
        <v>0.57684864700004945</v>
      </c>
    </row>
    <row r="140" spans="1:6" x14ac:dyDescent="0.25">
      <c r="A140" s="18">
        <v>44030</v>
      </c>
      <c r="B140" s="1">
        <v>204014.81881476499</v>
      </c>
      <c r="C140" s="1">
        <v>166378.5293957174</v>
      </c>
      <c r="D140" s="1">
        <v>37636.289419047615</v>
      </c>
      <c r="E140" s="1">
        <v>0.42315135299995055</v>
      </c>
      <c r="F140" s="1">
        <f t="shared" si="2"/>
        <v>0.57684864700004945</v>
      </c>
    </row>
    <row r="141" spans="1:6" x14ac:dyDescent="0.25">
      <c r="A141" s="18">
        <v>44031</v>
      </c>
      <c r="B141" s="1">
        <v>203713.36635524113</v>
      </c>
      <c r="C141" s="1">
        <v>166102.62029428876</v>
      </c>
      <c r="D141" s="1">
        <v>37610.746060952377</v>
      </c>
      <c r="E141" s="1">
        <v>0.42315135299995055</v>
      </c>
      <c r="F141" s="1">
        <f t="shared" si="2"/>
        <v>0.57684864700004945</v>
      </c>
    </row>
    <row r="142" spans="1:6" x14ac:dyDescent="0.25">
      <c r="A142" s="18">
        <v>44032</v>
      </c>
      <c r="B142" s="1">
        <v>203285.06695143154</v>
      </c>
      <c r="C142" s="1">
        <v>165753.08501143154</v>
      </c>
      <c r="D142" s="1">
        <v>37531.981939999991</v>
      </c>
      <c r="E142" s="1">
        <v>0.42315135299995055</v>
      </c>
      <c r="F142" s="1">
        <f t="shared" si="2"/>
        <v>0.57684864700004945</v>
      </c>
    </row>
    <row r="143" spans="1:6" x14ac:dyDescent="0.25">
      <c r="A143" s="18">
        <v>44033</v>
      </c>
      <c r="B143" s="1">
        <v>202936.54542000289</v>
      </c>
      <c r="C143" s="1">
        <v>165409.20411714577</v>
      </c>
      <c r="D143" s="1">
        <v>37527.341302857138</v>
      </c>
      <c r="E143" s="1">
        <v>0.42315135299995055</v>
      </c>
      <c r="F143" s="1">
        <f t="shared" si="2"/>
        <v>0.57684864700004945</v>
      </c>
    </row>
    <row r="144" spans="1:6" x14ac:dyDescent="0.25">
      <c r="A144" s="18">
        <v>44034</v>
      </c>
      <c r="B144" s="1">
        <v>202337.59172428859</v>
      </c>
      <c r="C144" s="1">
        <v>165370.99364000285</v>
      </c>
      <c r="D144" s="1">
        <v>36966.598084285702</v>
      </c>
      <c r="E144" s="1">
        <v>0.42315135299995055</v>
      </c>
      <c r="F144" s="1">
        <f t="shared" si="2"/>
        <v>0.57684864700004945</v>
      </c>
    </row>
    <row r="145" spans="1:6" x14ac:dyDescent="0.25">
      <c r="A145" s="18">
        <v>44035</v>
      </c>
      <c r="B145" s="1">
        <v>203457.47173428856</v>
      </c>
      <c r="C145" s="1">
        <v>166390.56344571713</v>
      </c>
      <c r="D145" s="1">
        <v>37066.908288571423</v>
      </c>
      <c r="E145" s="1">
        <v>0.42315135299995055</v>
      </c>
      <c r="F145" s="1">
        <f t="shared" si="2"/>
        <v>0.57684864700004945</v>
      </c>
    </row>
    <row r="146" spans="1:6" x14ac:dyDescent="0.25">
      <c r="A146" s="18">
        <v>44036</v>
      </c>
      <c r="B146" s="1">
        <v>205180.84713857382</v>
      </c>
      <c r="C146" s="1">
        <v>168265.44719428811</v>
      </c>
      <c r="D146" s="1">
        <v>36915.399944285709</v>
      </c>
      <c r="E146" s="1">
        <v>0.42315135299995055</v>
      </c>
      <c r="F146" s="1">
        <f t="shared" si="2"/>
        <v>0.57684864700004945</v>
      </c>
    </row>
    <row r="147" spans="1:6" x14ac:dyDescent="0.25">
      <c r="A147" s="18">
        <v>44037</v>
      </c>
      <c r="B147" s="1">
        <v>206478.15623238336</v>
      </c>
      <c r="C147" s="1">
        <v>169382.01497905006</v>
      </c>
      <c r="D147" s="1">
        <v>37096.141253333328</v>
      </c>
      <c r="E147" s="1">
        <v>0.42315135299995055</v>
      </c>
      <c r="F147" s="1">
        <f t="shared" si="2"/>
        <v>0.57684864700004945</v>
      </c>
    </row>
    <row r="148" spans="1:6" x14ac:dyDescent="0.25">
      <c r="A148" s="18">
        <v>44038</v>
      </c>
      <c r="B148" s="1">
        <v>207913.31499047863</v>
      </c>
      <c r="C148" s="1">
        <v>170635.94101095485</v>
      </c>
      <c r="D148" s="1">
        <v>37277.373979523814</v>
      </c>
      <c r="E148" s="1">
        <v>0.42315135299995055</v>
      </c>
      <c r="F148" s="1">
        <f t="shared" si="2"/>
        <v>0.57684864700004945</v>
      </c>
    </row>
    <row r="149" spans="1:6" x14ac:dyDescent="0.25">
      <c r="A149" s="18">
        <v>44039</v>
      </c>
      <c r="B149" s="1">
        <v>210046.07457571678</v>
      </c>
      <c r="C149" s="1">
        <v>172513.06819285965</v>
      </c>
      <c r="D149" s="1">
        <v>37533.006382857144</v>
      </c>
      <c r="E149" s="1">
        <v>0.42315135299995055</v>
      </c>
      <c r="F149" s="1">
        <f t="shared" si="2"/>
        <v>0.57684864700004945</v>
      </c>
    </row>
    <row r="150" spans="1:6" x14ac:dyDescent="0.25">
      <c r="A150" s="18">
        <v>44040</v>
      </c>
      <c r="B150" s="1">
        <v>212161.82004143108</v>
      </c>
      <c r="C150" s="1">
        <v>174237.8301742883</v>
      </c>
      <c r="D150" s="1">
        <v>37923.989867142853</v>
      </c>
      <c r="E150" s="1">
        <v>0.42315135299995055</v>
      </c>
      <c r="F150" s="1">
        <f t="shared" si="2"/>
        <v>0.57684864700004945</v>
      </c>
    </row>
    <row r="151" spans="1:6" x14ac:dyDescent="0.25">
      <c r="A151" s="18">
        <v>44041</v>
      </c>
      <c r="B151" s="1">
        <v>214361.01559857401</v>
      </c>
      <c r="C151" s="1">
        <v>175605.32449571689</v>
      </c>
      <c r="D151" s="1">
        <v>38755.691102857141</v>
      </c>
      <c r="E151" s="1">
        <v>0.42315135299995055</v>
      </c>
      <c r="F151" s="1">
        <f t="shared" si="2"/>
        <v>0.57684864700004945</v>
      </c>
    </row>
    <row r="152" spans="1:6" x14ac:dyDescent="0.25">
      <c r="A152" s="18">
        <v>44042</v>
      </c>
      <c r="B152" s="1">
        <v>216956.65300571689</v>
      </c>
      <c r="C152" s="1">
        <v>177449.90368000261</v>
      </c>
      <c r="D152" s="1">
        <v>39506.749325714285</v>
      </c>
      <c r="E152" s="1">
        <v>0.42315135299995055</v>
      </c>
      <c r="F152" s="1">
        <f t="shared" si="2"/>
        <v>0.57684864700004945</v>
      </c>
    </row>
    <row r="153" spans="1:6" x14ac:dyDescent="0.25">
      <c r="A153" s="18">
        <v>44043</v>
      </c>
      <c r="B153" s="1">
        <v>219926.84002000312</v>
      </c>
      <c r="C153" s="1">
        <v>179119.92243000312</v>
      </c>
      <c r="D153" s="1">
        <v>40806.917590000005</v>
      </c>
      <c r="E153" s="1">
        <v>0.42315135299995055</v>
      </c>
      <c r="F153" s="1">
        <f t="shared" si="2"/>
        <v>0.57684864700004945</v>
      </c>
    </row>
    <row r="154" spans="1:6" x14ac:dyDescent="0.25">
      <c r="A154" s="18">
        <v>44044</v>
      </c>
      <c r="B154" s="1">
        <v>221171.24162571738</v>
      </c>
      <c r="C154" s="1">
        <v>179994.01498036023</v>
      </c>
      <c r="D154" s="1">
        <v>41177.226645357143</v>
      </c>
      <c r="E154" s="1">
        <v>0.4070031779367459</v>
      </c>
      <c r="F154" s="1">
        <f t="shared" si="2"/>
        <v>0.5929968220632541</v>
      </c>
    </row>
    <row r="155" spans="1:6" x14ac:dyDescent="0.25">
      <c r="A155" s="18">
        <v>44045</v>
      </c>
      <c r="B155" s="1">
        <v>221105.09899571733</v>
      </c>
      <c r="C155" s="1">
        <v>179812.6981278602</v>
      </c>
      <c r="D155" s="1">
        <v>41292.400867857148</v>
      </c>
      <c r="E155" s="1">
        <v>0.4070031779367459</v>
      </c>
      <c r="F155" s="1">
        <f t="shared" si="2"/>
        <v>0.5929968220632541</v>
      </c>
    </row>
    <row r="156" spans="1:6" ht="14.25" customHeight="1" x14ac:dyDescent="0.25">
      <c r="A156" s="18">
        <v>44046</v>
      </c>
      <c r="B156" s="1">
        <v>213099.78945000304</v>
      </c>
      <c r="C156" s="1">
        <v>172771.45452678879</v>
      </c>
      <c r="D156" s="1">
        <v>40328.334923214279</v>
      </c>
      <c r="E156" s="1">
        <v>0.4070031779367459</v>
      </c>
      <c r="F156" s="1">
        <f t="shared" si="2"/>
        <v>0.5929968220632541</v>
      </c>
    </row>
    <row r="157" spans="1:6" x14ac:dyDescent="0.25">
      <c r="A157" s="18">
        <v>44047</v>
      </c>
      <c r="B157" s="1">
        <v>214129.36635857454</v>
      </c>
      <c r="C157" s="1">
        <v>173632.04757286026</v>
      </c>
      <c r="D157" s="1">
        <v>40497.318785714284</v>
      </c>
      <c r="E157" s="1">
        <v>0.4070031779367459</v>
      </c>
      <c r="F157" s="1">
        <f t="shared" si="2"/>
        <v>0.5929968220632541</v>
      </c>
    </row>
    <row r="158" spans="1:6" x14ac:dyDescent="0.25">
      <c r="A158" s="18">
        <v>44048</v>
      </c>
      <c r="B158" s="1">
        <v>213681.98442714597</v>
      </c>
      <c r="C158" s="1">
        <v>173406.2735914317</v>
      </c>
      <c r="D158" s="1">
        <v>40275.710835714286</v>
      </c>
      <c r="E158" s="1">
        <v>0.4070031779367459</v>
      </c>
      <c r="F158" s="1">
        <f t="shared" si="2"/>
        <v>0.5929968220632541</v>
      </c>
    </row>
    <row r="159" spans="1:6" x14ac:dyDescent="0.25">
      <c r="A159" s="18">
        <v>44049</v>
      </c>
      <c r="B159" s="1">
        <v>211695.2950128603</v>
      </c>
      <c r="C159" s="1">
        <v>172015.17700286026</v>
      </c>
      <c r="D159" s="1">
        <v>39680.118009999998</v>
      </c>
      <c r="E159" s="1">
        <v>0.4070031779367459</v>
      </c>
      <c r="F159" s="1">
        <f t="shared" si="2"/>
        <v>0.5929968220632541</v>
      </c>
    </row>
    <row r="160" spans="1:6" x14ac:dyDescent="0.25">
      <c r="A160" s="18">
        <v>44050</v>
      </c>
      <c r="B160" s="1">
        <v>207671.88285571735</v>
      </c>
      <c r="C160" s="1">
        <v>169205.68486286025</v>
      </c>
      <c r="D160" s="1">
        <v>38466.197992857138</v>
      </c>
      <c r="E160" s="1">
        <v>0.4070031779367459</v>
      </c>
      <c r="F160" s="1">
        <f t="shared" si="2"/>
        <v>0.5929968220632541</v>
      </c>
    </row>
    <row r="161" spans="1:6" x14ac:dyDescent="0.25">
      <c r="A161" s="18">
        <v>44051</v>
      </c>
      <c r="B161" s="1">
        <v>204365.22047857448</v>
      </c>
      <c r="C161" s="1">
        <v>166543.05119155068</v>
      </c>
      <c r="D161" s="1">
        <v>37822.169287023811</v>
      </c>
      <c r="E161" s="1">
        <v>0.4070031779367459</v>
      </c>
      <c r="F161" s="1">
        <f t="shared" si="2"/>
        <v>0.5929968220632541</v>
      </c>
    </row>
    <row r="162" spans="1:6" x14ac:dyDescent="0.25">
      <c r="A162" s="18">
        <v>44052</v>
      </c>
      <c r="B162" s="1">
        <v>203422.56540857448</v>
      </c>
      <c r="C162" s="1">
        <v>165835.66508024116</v>
      </c>
      <c r="D162" s="1">
        <v>37586.90032833333</v>
      </c>
      <c r="E162" s="1">
        <v>0.4070031779367459</v>
      </c>
      <c r="F162" s="1">
        <f t="shared" si="2"/>
        <v>0.5929968220632541</v>
      </c>
    </row>
    <row r="163" spans="1:6" x14ac:dyDescent="0.25">
      <c r="A163" s="18">
        <v>44053</v>
      </c>
      <c r="B163" s="1">
        <v>210224.93999857447</v>
      </c>
      <c r="C163" s="1">
        <v>171834.17098893158</v>
      </c>
      <c r="D163" s="1">
        <v>38390.769009642849</v>
      </c>
      <c r="E163" s="1">
        <v>0.4070031779367459</v>
      </c>
      <c r="F163" s="1">
        <f t="shared" si="2"/>
        <v>0.5929968220632541</v>
      </c>
    </row>
    <row r="164" spans="1:6" x14ac:dyDescent="0.25">
      <c r="A164" s="18">
        <v>44054</v>
      </c>
      <c r="B164" s="1">
        <v>207179.25985286006</v>
      </c>
      <c r="C164" s="1">
        <v>169470.87360571718</v>
      </c>
      <c r="D164" s="1">
        <v>37708.386247142851</v>
      </c>
      <c r="E164" s="1">
        <v>0.4070031779367459</v>
      </c>
      <c r="F164" s="1">
        <f t="shared" si="2"/>
        <v>0.5929968220632541</v>
      </c>
    </row>
    <row r="165" spans="1:6" x14ac:dyDescent="0.25">
      <c r="A165" s="18">
        <v>44055</v>
      </c>
      <c r="B165" s="1">
        <v>205597.31538285993</v>
      </c>
      <c r="C165" s="1">
        <v>168198.34581857422</v>
      </c>
      <c r="D165" s="1">
        <v>37398.969564285711</v>
      </c>
      <c r="E165" s="1">
        <v>0.4070031779367459</v>
      </c>
      <c r="F165" s="1">
        <f t="shared" si="2"/>
        <v>0.5929968220632541</v>
      </c>
    </row>
    <row r="166" spans="1:6" x14ac:dyDescent="0.25">
      <c r="A166" s="18">
        <v>44056</v>
      </c>
      <c r="B166" s="1">
        <v>204543.39340571701</v>
      </c>
      <c r="C166" s="1">
        <v>167408.8022171456</v>
      </c>
      <c r="D166" s="1">
        <v>37134.591188571423</v>
      </c>
      <c r="E166" s="1">
        <v>0.4070031779367459</v>
      </c>
      <c r="F166" s="1">
        <f t="shared" si="2"/>
        <v>0.5929968220632541</v>
      </c>
    </row>
    <row r="167" spans="1:6" x14ac:dyDescent="0.25">
      <c r="A167" s="18">
        <v>44057</v>
      </c>
      <c r="B167" s="1">
        <v>204937.4449542884</v>
      </c>
      <c r="C167" s="1">
        <v>167490.8259942884</v>
      </c>
      <c r="D167" s="1">
        <v>37446.61896</v>
      </c>
      <c r="E167" s="1">
        <v>0.4070031779367459</v>
      </c>
      <c r="F167" s="1">
        <f t="shared" si="2"/>
        <v>0.5929968220632541</v>
      </c>
    </row>
    <row r="168" spans="1:6" x14ac:dyDescent="0.25">
      <c r="A168" s="18">
        <v>44058</v>
      </c>
      <c r="B168" s="1">
        <v>205776.3915452408</v>
      </c>
      <c r="C168" s="1">
        <v>168150.18732619323</v>
      </c>
      <c r="D168" s="1">
        <v>37626.20421904762</v>
      </c>
      <c r="E168" s="1">
        <v>0.4070031779367459</v>
      </c>
      <c r="F168" s="1">
        <f t="shared" si="2"/>
        <v>0.5929968220632541</v>
      </c>
    </row>
    <row r="169" spans="1:6" x14ac:dyDescent="0.25">
      <c r="A169" s="18">
        <v>44059</v>
      </c>
      <c r="B169" s="1">
        <v>206409.88018905037</v>
      </c>
      <c r="C169" s="1">
        <v>168758.08698095515</v>
      </c>
      <c r="D169" s="1">
        <v>37651.793208095245</v>
      </c>
      <c r="E169" s="1">
        <v>0.4070031779367459</v>
      </c>
      <c r="F169" s="1">
        <f t="shared" si="2"/>
        <v>0.5929968220632541</v>
      </c>
    </row>
    <row r="170" spans="1:6" x14ac:dyDescent="0.25">
      <c r="A170" s="18">
        <v>44060</v>
      </c>
      <c r="B170" s="1">
        <v>206350.95987143132</v>
      </c>
      <c r="C170" s="1">
        <v>168948.09225143134</v>
      </c>
      <c r="D170" s="1">
        <v>37402.867619999997</v>
      </c>
      <c r="E170" s="1">
        <v>0.4070031779367459</v>
      </c>
      <c r="F170" s="1">
        <f t="shared" si="2"/>
        <v>0.5929968220632541</v>
      </c>
    </row>
    <row r="171" spans="1:6" x14ac:dyDescent="0.25">
      <c r="A171" s="18">
        <v>44061</v>
      </c>
      <c r="B171" s="1">
        <v>206247.37917000285</v>
      </c>
      <c r="C171" s="1">
        <v>168779.40835000281</v>
      </c>
      <c r="D171" s="1">
        <v>37467.970819999995</v>
      </c>
      <c r="E171" s="1">
        <v>0.4070031779367459</v>
      </c>
      <c r="F171" s="1">
        <f t="shared" si="2"/>
        <v>0.5929968220632541</v>
      </c>
    </row>
    <row r="172" spans="1:6" x14ac:dyDescent="0.25">
      <c r="A172" s="18">
        <v>44062</v>
      </c>
      <c r="B172" s="1">
        <v>205185.83560857433</v>
      </c>
      <c r="C172" s="1">
        <v>168332.05384000295</v>
      </c>
      <c r="D172" s="1">
        <v>36853.781768571425</v>
      </c>
      <c r="E172" s="1">
        <v>0.4070031779367459</v>
      </c>
      <c r="F172" s="1">
        <f t="shared" si="2"/>
        <v>0.5929968220632541</v>
      </c>
    </row>
    <row r="173" spans="1:6" x14ac:dyDescent="0.25">
      <c r="A173" s="18">
        <v>44063</v>
      </c>
      <c r="B173" s="1">
        <v>203914.86271714585</v>
      </c>
      <c r="C173" s="1">
        <v>167533.85060143159</v>
      </c>
      <c r="D173" s="1">
        <v>36381.012115714286</v>
      </c>
      <c r="E173" s="1">
        <v>0.4070031779367459</v>
      </c>
      <c r="F173" s="1">
        <f t="shared" si="2"/>
        <v>0.5929968220632541</v>
      </c>
    </row>
    <row r="174" spans="1:6" x14ac:dyDescent="0.25">
      <c r="A174" s="18">
        <v>44064</v>
      </c>
      <c r="B174" s="1">
        <v>203041.49233428875</v>
      </c>
      <c r="C174" s="1">
        <v>167129.60208571731</v>
      </c>
      <c r="D174" s="1">
        <v>35911.890248571428</v>
      </c>
      <c r="E174" s="1">
        <v>0.4070031779367459</v>
      </c>
      <c r="F174" s="1">
        <f t="shared" si="2"/>
        <v>0.5929968220632541</v>
      </c>
    </row>
    <row r="175" spans="1:6" x14ac:dyDescent="0.25">
      <c r="A175" s="18">
        <v>44065</v>
      </c>
      <c r="B175" s="1">
        <v>203827.19286952683</v>
      </c>
      <c r="C175" s="1">
        <v>167950.06579809825</v>
      </c>
      <c r="D175" s="1">
        <v>35877.127071428571</v>
      </c>
      <c r="E175" s="1">
        <v>0.4070031779367459</v>
      </c>
      <c r="F175" s="1">
        <f t="shared" si="2"/>
        <v>0.5929968220632541</v>
      </c>
    </row>
    <row r="176" spans="1:6" x14ac:dyDescent="0.25">
      <c r="A176" s="18">
        <v>44066</v>
      </c>
      <c r="B176" s="1">
        <v>203935.81288762207</v>
      </c>
      <c r="C176" s="1">
        <v>168086.54838047922</v>
      </c>
      <c r="D176" s="1">
        <v>35849.264507142856</v>
      </c>
      <c r="E176" s="1">
        <v>0.4070031779367459</v>
      </c>
      <c r="F176" s="1">
        <f t="shared" si="2"/>
        <v>0.5929968220632541</v>
      </c>
    </row>
    <row r="177" spans="1:6" x14ac:dyDescent="0.25">
      <c r="A177" s="18">
        <v>44067</v>
      </c>
      <c r="B177" s="1">
        <v>204012.26981143162</v>
      </c>
      <c r="C177" s="1">
        <v>168024.518710003</v>
      </c>
      <c r="D177" s="1">
        <v>35987.75110142857</v>
      </c>
      <c r="E177" s="1">
        <v>0.4070031779367459</v>
      </c>
      <c r="F177" s="1">
        <f t="shared" si="2"/>
        <v>0.5929968220632541</v>
      </c>
    </row>
    <row r="178" spans="1:6" x14ac:dyDescent="0.25">
      <c r="A178" s="18">
        <v>44068</v>
      </c>
      <c r="B178" s="1">
        <v>205150.35207143147</v>
      </c>
      <c r="C178" s="1">
        <v>169501.41175000291</v>
      </c>
      <c r="D178" s="1">
        <v>35648.94032142857</v>
      </c>
      <c r="E178" s="1">
        <v>0.4070031779367459</v>
      </c>
      <c r="F178" s="1">
        <f t="shared" si="2"/>
        <v>0.5929968220632541</v>
      </c>
    </row>
    <row r="179" spans="1:6" x14ac:dyDescent="0.25">
      <c r="A179" s="18">
        <v>44069</v>
      </c>
      <c r="B179" s="1">
        <v>207475.37476285995</v>
      </c>
      <c r="C179" s="1">
        <v>170841.2941485742</v>
      </c>
      <c r="D179" s="1">
        <v>36634.080614285711</v>
      </c>
      <c r="E179" s="1">
        <v>0.4070031779367459</v>
      </c>
      <c r="F179" s="1">
        <f t="shared" si="2"/>
        <v>0.5929968220632541</v>
      </c>
    </row>
    <row r="180" spans="1:6" x14ac:dyDescent="0.25">
      <c r="A180" s="18">
        <v>44070</v>
      </c>
      <c r="B180" s="1">
        <v>210515.42317857424</v>
      </c>
      <c r="C180" s="1">
        <v>173109.05388000279</v>
      </c>
      <c r="D180" s="1">
        <v>37406.36929857143</v>
      </c>
      <c r="E180" s="1">
        <v>0.4070031779367459</v>
      </c>
      <c r="F180" s="1">
        <f t="shared" si="2"/>
        <v>0.5929968220632541</v>
      </c>
    </row>
    <row r="181" spans="1:6" x14ac:dyDescent="0.25">
      <c r="A181" s="18">
        <v>44071</v>
      </c>
      <c r="B181" s="1">
        <v>214023.23219143134</v>
      </c>
      <c r="C181" s="1">
        <v>175428.58395428848</v>
      </c>
      <c r="D181" s="1">
        <v>38594.648237142865</v>
      </c>
      <c r="E181" s="1">
        <v>0.4070031779367459</v>
      </c>
      <c r="F181" s="1">
        <f t="shared" si="2"/>
        <v>0.5929968220632541</v>
      </c>
    </row>
    <row r="182" spans="1:6" x14ac:dyDescent="0.25">
      <c r="A182" s="18">
        <v>44072</v>
      </c>
      <c r="B182" s="1">
        <v>216362.58546857428</v>
      </c>
      <c r="C182" s="1">
        <v>177123.20389333618</v>
      </c>
      <c r="D182" s="1">
        <v>39239.381575238091</v>
      </c>
      <c r="E182" s="1">
        <v>0.4070031779367459</v>
      </c>
      <c r="F182" s="1">
        <f t="shared" si="2"/>
        <v>0.5929968220632541</v>
      </c>
    </row>
    <row r="183" spans="1:6" x14ac:dyDescent="0.25">
      <c r="A183" s="18">
        <v>44073</v>
      </c>
      <c r="B183" s="1">
        <v>217825.51450000293</v>
      </c>
      <c r="C183" s="1">
        <v>178160.73458095532</v>
      </c>
      <c r="D183" s="1">
        <v>39664.779919047622</v>
      </c>
      <c r="E183" s="1">
        <v>0.4070031779367459</v>
      </c>
      <c r="F183" s="1">
        <f t="shared" si="2"/>
        <v>0.5929968220632541</v>
      </c>
    </row>
    <row r="184" spans="1:6" ht="14.25" customHeight="1" x14ac:dyDescent="0.25">
      <c r="A184" s="18">
        <v>44074</v>
      </c>
      <c r="B184" s="1">
        <v>220488.96215428875</v>
      </c>
      <c r="C184" s="1">
        <v>180069.94158286016</v>
      </c>
      <c r="D184" s="1">
        <v>40419.020571428569</v>
      </c>
      <c r="E184" s="1">
        <v>0.4070031779367459</v>
      </c>
      <c r="F184" s="1">
        <f t="shared" si="2"/>
        <v>0.5929968220632541</v>
      </c>
    </row>
    <row r="185" spans="1:6" x14ac:dyDescent="0.25">
      <c r="A185" s="18">
        <v>44075</v>
      </c>
      <c r="B185" s="1">
        <v>223714.64449714593</v>
      </c>
      <c r="C185" s="1">
        <v>181929.34275428878</v>
      </c>
      <c r="D185" s="1">
        <v>41785.30174285714</v>
      </c>
      <c r="E185" s="1">
        <v>0.4474411716954495</v>
      </c>
      <c r="F185" s="1">
        <f t="shared" si="2"/>
        <v>0.5525588283045505</v>
      </c>
    </row>
    <row r="186" spans="1:6" x14ac:dyDescent="0.25">
      <c r="A186" s="18">
        <v>44076</v>
      </c>
      <c r="B186" s="1">
        <v>223364.34942286025</v>
      </c>
      <c r="C186" s="1">
        <v>182069.12144000313</v>
      </c>
      <c r="D186" s="1">
        <v>41295.227982857148</v>
      </c>
      <c r="E186" s="1">
        <v>0.4474411716954495</v>
      </c>
      <c r="F186" s="1">
        <f t="shared" si="2"/>
        <v>0.5525588283045505</v>
      </c>
    </row>
    <row r="187" spans="1:6" x14ac:dyDescent="0.25">
      <c r="A187" s="18">
        <v>44077</v>
      </c>
      <c r="B187" s="1">
        <v>222669.72740571733</v>
      </c>
      <c r="C187" s="1">
        <v>181418.06589000302</v>
      </c>
      <c r="D187" s="1">
        <v>41251.661515714288</v>
      </c>
      <c r="E187" s="1">
        <v>0.4474411716954495</v>
      </c>
      <c r="F187" s="1">
        <f t="shared" si="2"/>
        <v>0.5525588283045505</v>
      </c>
    </row>
    <row r="188" spans="1:6" x14ac:dyDescent="0.25">
      <c r="A188" s="18">
        <v>44078</v>
      </c>
      <c r="B188" s="1">
        <v>220123.06771571725</v>
      </c>
      <c r="C188" s="1">
        <v>179690.47771571725</v>
      </c>
      <c r="D188" s="1">
        <v>40432.589999999989</v>
      </c>
      <c r="E188" s="1">
        <v>0.4474411716954495</v>
      </c>
      <c r="F188" s="1">
        <f t="shared" si="2"/>
        <v>0.5525588283045505</v>
      </c>
    </row>
    <row r="189" spans="1:6" x14ac:dyDescent="0.25">
      <c r="A189" s="18">
        <v>44079</v>
      </c>
      <c r="B189" s="1">
        <v>218617.54346666948</v>
      </c>
      <c r="C189" s="1">
        <v>178542.11696857426</v>
      </c>
      <c r="D189" s="1">
        <v>40075.426498095236</v>
      </c>
      <c r="E189" s="1">
        <v>0.4474411716954495</v>
      </c>
      <c r="F189" s="1">
        <f t="shared" si="2"/>
        <v>0.5525588283045505</v>
      </c>
    </row>
    <row r="190" spans="1:6" x14ac:dyDescent="0.25">
      <c r="A190" s="18">
        <v>44080</v>
      </c>
      <c r="B190" s="1">
        <v>217780.18795190746</v>
      </c>
      <c r="C190" s="1">
        <v>177967.21150714555</v>
      </c>
      <c r="D190" s="1">
        <v>39812.976444761902</v>
      </c>
      <c r="E190" s="1">
        <v>0.4474411716954495</v>
      </c>
      <c r="F190" s="1">
        <f t="shared" si="2"/>
        <v>0.5525588283045505</v>
      </c>
    </row>
    <row r="191" spans="1:6" x14ac:dyDescent="0.25">
      <c r="A191" s="18">
        <v>44081</v>
      </c>
      <c r="B191" s="1">
        <v>215269.64490714538</v>
      </c>
      <c r="C191" s="1">
        <v>176153.63321285968</v>
      </c>
      <c r="D191" s="1">
        <v>39116.011694285713</v>
      </c>
      <c r="E191" s="1">
        <v>0.4474411716954495</v>
      </c>
      <c r="F191" s="1">
        <f t="shared" si="2"/>
        <v>0.5525588283045505</v>
      </c>
    </row>
    <row r="192" spans="1:6" x14ac:dyDescent="0.25">
      <c r="A192" s="18">
        <v>44082</v>
      </c>
      <c r="B192" s="1">
        <v>210354.8422342882</v>
      </c>
      <c r="C192" s="1">
        <v>172414.41290714531</v>
      </c>
      <c r="D192" s="1">
        <v>37940.429327142854</v>
      </c>
      <c r="E192" s="1">
        <v>0.4474411716954495</v>
      </c>
      <c r="F192" s="1">
        <f t="shared" si="2"/>
        <v>0.5525588283045505</v>
      </c>
    </row>
    <row r="193" spans="1:6" x14ac:dyDescent="0.25">
      <c r="A193" s="18">
        <v>44083</v>
      </c>
      <c r="B193" s="1">
        <v>209051.12123428803</v>
      </c>
      <c r="C193" s="1">
        <v>170962.6512614309</v>
      </c>
      <c r="D193" s="1">
        <v>38088.469972857143</v>
      </c>
      <c r="E193" s="1">
        <v>0.4474411716954495</v>
      </c>
      <c r="F193" s="1">
        <f t="shared" si="2"/>
        <v>0.5525588283045505</v>
      </c>
    </row>
    <row r="194" spans="1:6" x14ac:dyDescent="0.25">
      <c r="A194" s="18">
        <v>44084</v>
      </c>
      <c r="B194" s="1">
        <v>208014.70484428815</v>
      </c>
      <c r="C194" s="1">
        <v>170024.54044714529</v>
      </c>
      <c r="D194" s="1">
        <v>37990.164397142849</v>
      </c>
      <c r="E194" s="1">
        <v>0.4474411716954495</v>
      </c>
      <c r="F194" s="1">
        <f t="shared" si="2"/>
        <v>0.5525588283045505</v>
      </c>
    </row>
    <row r="195" spans="1:6" x14ac:dyDescent="0.25">
      <c r="A195" s="18">
        <v>44085</v>
      </c>
      <c r="B195" s="1">
        <v>208066.18273000256</v>
      </c>
      <c r="C195" s="1">
        <v>169798.59831143115</v>
      </c>
      <c r="D195" s="1">
        <v>38267.58441857143</v>
      </c>
      <c r="E195" s="1">
        <v>0.4474411716954495</v>
      </c>
      <c r="F195" s="1">
        <f t="shared" si="2"/>
        <v>0.5525588283045505</v>
      </c>
    </row>
    <row r="196" spans="1:6" x14ac:dyDescent="0.25">
      <c r="A196" s="18">
        <v>44086</v>
      </c>
      <c r="B196" s="1">
        <v>208061.36475666918</v>
      </c>
      <c r="C196" s="1">
        <v>169781.75223762155</v>
      </c>
      <c r="D196" s="1">
        <v>38279.612519047623</v>
      </c>
      <c r="E196" s="1">
        <v>0.4474411716954495</v>
      </c>
      <c r="F196" s="1">
        <f t="shared" si="2"/>
        <v>0.5525588283045505</v>
      </c>
    </row>
    <row r="197" spans="1:6" x14ac:dyDescent="0.25">
      <c r="A197" s="18">
        <v>44087</v>
      </c>
      <c r="B197" s="1">
        <v>208045.90927619295</v>
      </c>
      <c r="C197" s="1">
        <v>169851.65171238343</v>
      </c>
      <c r="D197" s="1">
        <v>38194.257563809522</v>
      </c>
      <c r="E197" s="1">
        <v>0.4474411716954495</v>
      </c>
      <c r="F197" s="1">
        <f t="shared" si="2"/>
        <v>0.5525588283045505</v>
      </c>
    </row>
    <row r="198" spans="1:6" x14ac:dyDescent="0.25">
      <c r="A198" s="18">
        <v>44088</v>
      </c>
      <c r="B198" s="1">
        <v>207532.05488714529</v>
      </c>
      <c r="C198" s="1">
        <v>169471.87970857389</v>
      </c>
      <c r="D198" s="1">
        <v>38060.17517857143</v>
      </c>
      <c r="E198" s="1">
        <v>0.4474411716954495</v>
      </c>
      <c r="F198" s="1">
        <f t="shared" si="2"/>
        <v>0.5525588283045505</v>
      </c>
    </row>
    <row r="199" spans="1:6" x14ac:dyDescent="0.25">
      <c r="A199" s="18">
        <v>44089</v>
      </c>
      <c r="B199" s="1">
        <v>208195.71329285958</v>
      </c>
      <c r="C199" s="1">
        <v>170128.84201428815</v>
      </c>
      <c r="D199" s="1">
        <v>38066.871278571423</v>
      </c>
      <c r="E199" s="1">
        <v>0.4474411716954495</v>
      </c>
      <c r="F199" s="1">
        <f t="shared" si="2"/>
        <v>0.5525588283045505</v>
      </c>
    </row>
    <row r="200" spans="1:6" x14ac:dyDescent="0.25">
      <c r="A200" s="18">
        <v>44090</v>
      </c>
      <c r="B200" s="1">
        <v>208101.35029714531</v>
      </c>
      <c r="C200" s="1">
        <v>170511.82421143103</v>
      </c>
      <c r="D200" s="1">
        <v>37589.526085714286</v>
      </c>
      <c r="E200" s="1">
        <v>0.4474411716954495</v>
      </c>
      <c r="F200" s="1">
        <f t="shared" ref="F200:F263" si="3">100%-E200</f>
        <v>0.5525588283045505</v>
      </c>
    </row>
    <row r="201" spans="1:6" x14ac:dyDescent="0.25">
      <c r="A201" s="18">
        <v>44091</v>
      </c>
      <c r="B201" s="1">
        <v>208522.91775714513</v>
      </c>
      <c r="C201" s="1">
        <v>171078.45766428806</v>
      </c>
      <c r="D201" s="1">
        <v>37444.460092857145</v>
      </c>
      <c r="E201" s="1">
        <v>0.4474411716954495</v>
      </c>
      <c r="F201" s="1">
        <f t="shared" si="3"/>
        <v>0.5525588283045505</v>
      </c>
    </row>
    <row r="202" spans="1:6" x14ac:dyDescent="0.25">
      <c r="A202" s="18">
        <v>44092</v>
      </c>
      <c r="B202" s="1">
        <v>208335.43734857364</v>
      </c>
      <c r="C202" s="1">
        <v>171229.65451143082</v>
      </c>
      <c r="D202" s="1">
        <v>37105.782837142855</v>
      </c>
      <c r="E202" s="1">
        <v>0.4474411716954495</v>
      </c>
      <c r="F202" s="1">
        <f t="shared" si="3"/>
        <v>0.5525588283045505</v>
      </c>
    </row>
    <row r="203" spans="1:6" x14ac:dyDescent="0.25">
      <c r="A203" s="18">
        <v>44093</v>
      </c>
      <c r="B203" s="1">
        <v>207768.10286190695</v>
      </c>
      <c r="C203" s="1">
        <v>170825.26960047841</v>
      </c>
      <c r="D203" s="1">
        <v>36942.833261428568</v>
      </c>
      <c r="E203" s="1">
        <v>0.4474411716954495</v>
      </c>
      <c r="F203" s="1">
        <f t="shared" si="3"/>
        <v>0.5525588283045505</v>
      </c>
    </row>
    <row r="204" spans="1:6" x14ac:dyDescent="0.25">
      <c r="A204" s="18">
        <v>44094</v>
      </c>
      <c r="B204" s="1">
        <v>207679.20741238314</v>
      </c>
      <c r="C204" s="1">
        <v>170817.54027238316</v>
      </c>
      <c r="D204" s="1">
        <v>36861.667139999998</v>
      </c>
      <c r="E204" s="1">
        <v>0.4474411716954495</v>
      </c>
      <c r="F204" s="1">
        <f t="shared" si="3"/>
        <v>0.5525588283045505</v>
      </c>
    </row>
    <row r="205" spans="1:6" x14ac:dyDescent="0.25">
      <c r="A205" s="18">
        <v>44095</v>
      </c>
      <c r="B205" s="1">
        <v>207951.48554714507</v>
      </c>
      <c r="C205" s="1">
        <v>171079.14708285933</v>
      </c>
      <c r="D205" s="1">
        <v>36872.33846428572</v>
      </c>
      <c r="E205" s="1">
        <v>0.4474411716954495</v>
      </c>
      <c r="F205" s="1">
        <f t="shared" si="3"/>
        <v>0.5525588283045505</v>
      </c>
    </row>
    <row r="206" spans="1:6" x14ac:dyDescent="0.25">
      <c r="A206" s="18">
        <v>44096</v>
      </c>
      <c r="B206" s="1">
        <v>207450.06877857356</v>
      </c>
      <c r="C206" s="1">
        <v>170822.48256857359</v>
      </c>
      <c r="D206" s="1">
        <v>36627.586210000001</v>
      </c>
      <c r="E206" s="1">
        <v>0.4474411716954495</v>
      </c>
      <c r="F206" s="1">
        <f t="shared" si="3"/>
        <v>0.5525588283045505</v>
      </c>
    </row>
    <row r="207" spans="1:6" x14ac:dyDescent="0.25">
      <c r="A207" s="18">
        <v>44097</v>
      </c>
      <c r="B207" s="1">
        <v>208956.70571143064</v>
      </c>
      <c r="C207" s="1">
        <v>171804.85896714494</v>
      </c>
      <c r="D207" s="1">
        <v>37151.846744285715</v>
      </c>
      <c r="E207" s="1">
        <v>0.4474411716954495</v>
      </c>
      <c r="F207" s="1">
        <f t="shared" si="3"/>
        <v>0.5525588283045505</v>
      </c>
    </row>
    <row r="208" spans="1:6" x14ac:dyDescent="0.25">
      <c r="A208" s="18">
        <v>44098</v>
      </c>
      <c r="B208" s="1">
        <v>210482.10716143067</v>
      </c>
      <c r="C208" s="1">
        <v>173152.84269143068</v>
      </c>
      <c r="D208" s="1">
        <v>37329.264470000002</v>
      </c>
      <c r="E208" s="1">
        <v>0.4474411716954495</v>
      </c>
      <c r="F208" s="1">
        <f t="shared" si="3"/>
        <v>0.5525588283045505</v>
      </c>
    </row>
    <row r="209" spans="1:6" x14ac:dyDescent="0.25">
      <c r="A209" s="18">
        <v>44099</v>
      </c>
      <c r="B209" s="1">
        <v>214346.92265857352</v>
      </c>
      <c r="C209" s="1">
        <v>176048.99316714492</v>
      </c>
      <c r="D209" s="1">
        <v>38297.929491428564</v>
      </c>
      <c r="E209" s="1">
        <v>0.4474411716954495</v>
      </c>
      <c r="F209" s="1">
        <f t="shared" si="3"/>
        <v>0.5525588283045505</v>
      </c>
    </row>
    <row r="210" spans="1:6" x14ac:dyDescent="0.25">
      <c r="A210" s="18">
        <v>44100</v>
      </c>
      <c r="B210" s="1">
        <v>216066.06763857347</v>
      </c>
      <c r="C210" s="1">
        <v>177348.24218952589</v>
      </c>
      <c r="D210" s="1">
        <v>38717.825449047617</v>
      </c>
      <c r="E210" s="1">
        <v>0.4474411716954495</v>
      </c>
      <c r="F210" s="1">
        <f t="shared" si="3"/>
        <v>0.5525588283045505</v>
      </c>
    </row>
    <row r="211" spans="1:6" x14ac:dyDescent="0.25">
      <c r="A211" s="18">
        <v>44101</v>
      </c>
      <c r="B211" s="1">
        <v>217072.27487000209</v>
      </c>
      <c r="C211" s="1">
        <v>178106.91451904969</v>
      </c>
      <c r="D211" s="1">
        <v>38965.360350952382</v>
      </c>
      <c r="E211" s="1">
        <v>0.4474411716954495</v>
      </c>
      <c r="F211" s="1">
        <f t="shared" si="3"/>
        <v>0.5525588283045505</v>
      </c>
    </row>
    <row r="212" spans="1:6" x14ac:dyDescent="0.25">
      <c r="A212" s="18">
        <v>44102</v>
      </c>
      <c r="B212" s="1">
        <v>218766.72992428782</v>
      </c>
      <c r="C212" s="1">
        <v>179417.44969714497</v>
      </c>
      <c r="D212" s="1">
        <v>39349.280227142852</v>
      </c>
      <c r="E212" s="1">
        <v>0.4474411716954495</v>
      </c>
      <c r="F212" s="1">
        <f t="shared" si="3"/>
        <v>0.5525588283045505</v>
      </c>
    </row>
    <row r="213" spans="1:6" x14ac:dyDescent="0.25">
      <c r="A213" s="18">
        <v>44103</v>
      </c>
      <c r="B213" s="1">
        <v>219954.59933428784</v>
      </c>
      <c r="C213" s="1">
        <v>180093.03170285927</v>
      </c>
      <c r="D213" s="1">
        <v>39861.567631428574</v>
      </c>
      <c r="E213" s="1">
        <v>0.4474411716954495</v>
      </c>
      <c r="F213" s="1">
        <f t="shared" si="3"/>
        <v>0.5525588283045505</v>
      </c>
    </row>
    <row r="214" spans="1:6" x14ac:dyDescent="0.25">
      <c r="A214" s="18">
        <v>44104</v>
      </c>
      <c r="B214" s="1">
        <v>221182.9389414308</v>
      </c>
      <c r="C214" s="1">
        <v>181233.60554285935</v>
      </c>
      <c r="D214" s="1">
        <v>39949.333398571427</v>
      </c>
      <c r="E214" s="1">
        <v>0.4474411716954495</v>
      </c>
      <c r="F214" s="1">
        <f t="shared" si="3"/>
        <v>0.5525588283045505</v>
      </c>
    </row>
    <row r="215" spans="1:6" x14ac:dyDescent="0.25">
      <c r="A215" s="18">
        <v>44105</v>
      </c>
      <c r="B215" s="1">
        <v>222014.20860857371</v>
      </c>
      <c r="C215" s="1">
        <v>181625.24122428801</v>
      </c>
      <c r="D215" s="1">
        <v>40388.967384285708</v>
      </c>
      <c r="E215" s="1">
        <v>0.44628183966127993</v>
      </c>
      <c r="F215" s="1">
        <f t="shared" si="3"/>
        <v>0.55371816033872001</v>
      </c>
    </row>
    <row r="216" spans="1:6" x14ac:dyDescent="0.25">
      <c r="A216" s="18">
        <v>44106</v>
      </c>
      <c r="B216" s="1">
        <v>218641.08256000237</v>
      </c>
      <c r="C216" s="1">
        <v>178920.31975143094</v>
      </c>
      <c r="D216" s="1">
        <v>39720.762808571431</v>
      </c>
      <c r="E216" s="1">
        <v>0.44628183966127993</v>
      </c>
      <c r="F216" s="1">
        <f t="shared" si="3"/>
        <v>0.55371816033872001</v>
      </c>
    </row>
    <row r="217" spans="1:6" x14ac:dyDescent="0.25">
      <c r="A217" s="18">
        <v>44107</v>
      </c>
      <c r="B217" s="1">
        <v>217435.83904381192</v>
      </c>
      <c r="C217" s="1">
        <v>177959.82772857384</v>
      </c>
      <c r="D217" s="1">
        <v>39476.011315238087</v>
      </c>
      <c r="E217" s="1">
        <v>0.44628183966127993</v>
      </c>
      <c r="F217" s="1">
        <f t="shared" si="3"/>
        <v>0.55371816033872001</v>
      </c>
    </row>
    <row r="218" spans="1:6" x14ac:dyDescent="0.25">
      <c r="A218" s="18">
        <v>44108</v>
      </c>
      <c r="B218" s="1">
        <v>215967.17963905004</v>
      </c>
      <c r="C218" s="1">
        <v>176921.93775000243</v>
      </c>
      <c r="D218" s="1">
        <v>39045.241889047618</v>
      </c>
      <c r="E218" s="1">
        <v>0.44628183966127993</v>
      </c>
      <c r="F218" s="1">
        <f t="shared" si="3"/>
        <v>0.55371816033872001</v>
      </c>
    </row>
    <row r="219" spans="1:6" ht="15.75" customHeight="1" x14ac:dyDescent="0.25">
      <c r="A219" s="18">
        <v>44109</v>
      </c>
      <c r="B219" s="1">
        <v>215226.22809571674</v>
      </c>
      <c r="C219" s="1">
        <v>176297.67175143101</v>
      </c>
      <c r="D219" s="1">
        <v>38928.556344285709</v>
      </c>
      <c r="E219" s="1">
        <v>0.44628183966127993</v>
      </c>
      <c r="F219" s="1">
        <f t="shared" si="3"/>
        <v>0.55371816033872001</v>
      </c>
    </row>
    <row r="220" spans="1:6" x14ac:dyDescent="0.25">
      <c r="A220" s="18">
        <v>44110</v>
      </c>
      <c r="B220" s="1">
        <v>216004.6424628596</v>
      </c>
      <c r="C220" s="1">
        <v>176867.59730857392</v>
      </c>
      <c r="D220" s="1">
        <v>39137.045154285712</v>
      </c>
      <c r="E220" s="1">
        <v>0.44628183966127993</v>
      </c>
      <c r="F220" s="1">
        <f t="shared" si="3"/>
        <v>0.55371816033872001</v>
      </c>
    </row>
    <row r="221" spans="1:6" x14ac:dyDescent="0.25">
      <c r="A221" s="18">
        <v>44111</v>
      </c>
      <c r="B221" s="1">
        <v>213493.00907285963</v>
      </c>
      <c r="C221" s="1">
        <v>174703.38014428824</v>
      </c>
      <c r="D221" s="1">
        <v>38789.628928571423</v>
      </c>
      <c r="E221" s="1">
        <v>0.44628183966127993</v>
      </c>
      <c r="F221" s="1">
        <f t="shared" si="3"/>
        <v>0.55371816033872001</v>
      </c>
    </row>
    <row r="222" spans="1:6" x14ac:dyDescent="0.25">
      <c r="A222" s="18">
        <v>44112</v>
      </c>
      <c r="B222" s="1">
        <v>210805.38715571674</v>
      </c>
      <c r="C222" s="1">
        <v>172656.89804000242</v>
      </c>
      <c r="D222" s="1">
        <v>38148.489115714285</v>
      </c>
      <c r="E222" s="1">
        <v>0.44656709125075739</v>
      </c>
      <c r="F222" s="1">
        <f t="shared" si="3"/>
        <v>0.55343290874924267</v>
      </c>
    </row>
    <row r="223" spans="1:6" x14ac:dyDescent="0.25">
      <c r="A223" s="18">
        <v>44113</v>
      </c>
      <c r="B223" s="1">
        <v>210220.81478428809</v>
      </c>
      <c r="C223" s="1">
        <v>172299.08091571662</v>
      </c>
      <c r="D223" s="1">
        <v>37921.733868571428</v>
      </c>
      <c r="E223" s="1">
        <v>0.44742998289451158</v>
      </c>
      <c r="F223" s="1">
        <f t="shared" si="3"/>
        <v>0.55257001710548836</v>
      </c>
    </row>
    <row r="224" spans="1:6" x14ac:dyDescent="0.25">
      <c r="A224" s="18">
        <v>44114</v>
      </c>
      <c r="B224" s="1">
        <v>209666.10255666901</v>
      </c>
      <c r="C224" s="1">
        <v>172157.91080333572</v>
      </c>
      <c r="D224" s="1">
        <v>37508.191753333333</v>
      </c>
      <c r="E224" s="1">
        <v>0.44922917296567727</v>
      </c>
      <c r="F224" s="1">
        <f t="shared" si="3"/>
        <v>0.55077082703432279</v>
      </c>
    </row>
    <row r="225" spans="1:6" x14ac:dyDescent="0.25">
      <c r="A225" s="18">
        <v>44115</v>
      </c>
      <c r="B225" s="1">
        <v>209161.75999762147</v>
      </c>
      <c r="C225" s="1">
        <v>171622.36177524048</v>
      </c>
      <c r="D225" s="1">
        <v>37539.398222380951</v>
      </c>
      <c r="E225" s="1">
        <v>0.44889460551230265</v>
      </c>
      <c r="F225" s="1">
        <f t="shared" si="3"/>
        <v>0.55110539448769735</v>
      </c>
    </row>
    <row r="226" spans="1:6" x14ac:dyDescent="0.25">
      <c r="A226" s="18">
        <v>44116</v>
      </c>
      <c r="B226" s="1">
        <v>207727.80437000244</v>
      </c>
      <c r="C226" s="1">
        <v>170651.71204571676</v>
      </c>
      <c r="D226" s="1">
        <v>37076.092324285717</v>
      </c>
      <c r="E226" s="1">
        <v>0.45444569544086894</v>
      </c>
      <c r="F226" s="1">
        <f t="shared" si="3"/>
        <v>0.54555430455913112</v>
      </c>
    </row>
    <row r="227" spans="1:6" x14ac:dyDescent="0.25">
      <c r="A227" s="18">
        <v>44117</v>
      </c>
      <c r="B227" s="1">
        <v>205739.52323000252</v>
      </c>
      <c r="C227" s="1">
        <v>169546.9429771454</v>
      </c>
      <c r="D227" s="1">
        <v>36192.580252857144</v>
      </c>
      <c r="E227" s="1">
        <v>0.45589383041394316</v>
      </c>
      <c r="F227" s="1">
        <f t="shared" si="3"/>
        <v>0.54410616958605684</v>
      </c>
    </row>
    <row r="228" spans="1:6" x14ac:dyDescent="0.25">
      <c r="A228" s="18">
        <v>44118</v>
      </c>
      <c r="B228" s="1">
        <v>204102.75652285965</v>
      </c>
      <c r="C228" s="1">
        <v>168535.14109000252</v>
      </c>
      <c r="D228" s="1">
        <v>35567.615432857143</v>
      </c>
      <c r="E228" s="1">
        <v>0.45561633364670645</v>
      </c>
      <c r="F228" s="1">
        <f t="shared" si="3"/>
        <v>0.54438366635329349</v>
      </c>
    </row>
    <row r="229" spans="1:6" x14ac:dyDescent="0.25">
      <c r="A229" s="18">
        <v>44119</v>
      </c>
      <c r="B229" s="1">
        <v>203458.94122571682</v>
      </c>
      <c r="C229" s="1">
        <v>168193.38504285968</v>
      </c>
      <c r="D229" s="1">
        <v>35265.556182857144</v>
      </c>
      <c r="E229" s="1">
        <v>0.45554414926786829</v>
      </c>
      <c r="F229" s="1">
        <f t="shared" si="3"/>
        <v>0.54445585073213176</v>
      </c>
    </row>
    <row r="230" spans="1:6" x14ac:dyDescent="0.25">
      <c r="A230" s="18">
        <v>44120</v>
      </c>
      <c r="B230" s="1">
        <v>202684.74721857402</v>
      </c>
      <c r="C230" s="1">
        <v>168086.47550143118</v>
      </c>
      <c r="D230" s="1">
        <v>34598.271717142852</v>
      </c>
      <c r="E230" s="1">
        <v>0.45463176632518226</v>
      </c>
      <c r="F230" s="1">
        <f t="shared" si="3"/>
        <v>0.54536823367481779</v>
      </c>
    </row>
    <row r="231" spans="1:6" x14ac:dyDescent="0.25">
      <c r="A231" s="18">
        <v>44121</v>
      </c>
      <c r="B231" s="1">
        <v>203427.73789428829</v>
      </c>
      <c r="C231" s="1">
        <v>168977.30704476452</v>
      </c>
      <c r="D231" s="1">
        <v>34450.430849523807</v>
      </c>
      <c r="E231" s="1">
        <v>0.45295289561842539</v>
      </c>
      <c r="F231" s="1">
        <f t="shared" si="3"/>
        <v>0.54704710438157456</v>
      </c>
    </row>
    <row r="232" spans="1:6" x14ac:dyDescent="0.25">
      <c r="A232" s="18">
        <v>44122</v>
      </c>
      <c r="B232" s="1">
        <v>204027.87845428826</v>
      </c>
      <c r="C232" s="1">
        <v>169644.40851095496</v>
      </c>
      <c r="D232" s="1">
        <v>34383.469943333337</v>
      </c>
      <c r="E232" s="1">
        <v>0.45236309651033529</v>
      </c>
      <c r="F232" s="1">
        <f t="shared" si="3"/>
        <v>0.54763690348966465</v>
      </c>
    </row>
    <row r="233" spans="1:6" x14ac:dyDescent="0.25">
      <c r="A233" s="18">
        <v>44123</v>
      </c>
      <c r="B233" s="1">
        <v>206491.27036285974</v>
      </c>
      <c r="C233" s="1">
        <v>172190.61159428829</v>
      </c>
      <c r="D233" s="1">
        <v>34300.658768571433</v>
      </c>
      <c r="E233" s="1">
        <v>0.44796954982589665</v>
      </c>
      <c r="F233" s="1">
        <f t="shared" si="3"/>
        <v>0.55203045017410335</v>
      </c>
    </row>
    <row r="234" spans="1:6" x14ac:dyDescent="0.25">
      <c r="A234" s="18">
        <v>44124</v>
      </c>
      <c r="B234" s="1">
        <v>211639.75792143113</v>
      </c>
      <c r="C234" s="1">
        <v>176569.71718571679</v>
      </c>
      <c r="D234" s="1">
        <v>35070.04073571429</v>
      </c>
      <c r="E234" s="1">
        <v>0.44112365023904021</v>
      </c>
      <c r="F234" s="1">
        <f t="shared" si="3"/>
        <v>0.55887634976095979</v>
      </c>
    </row>
    <row r="235" spans="1:6" x14ac:dyDescent="0.25">
      <c r="A235" s="18">
        <v>44125</v>
      </c>
      <c r="B235" s="1">
        <v>218979.01895857402</v>
      </c>
      <c r="C235" s="1">
        <v>182372.70025000258</v>
      </c>
      <c r="D235" s="1">
        <v>36606.318708571423</v>
      </c>
      <c r="E235" s="1">
        <v>0.43095406238119111</v>
      </c>
      <c r="F235" s="1">
        <f t="shared" si="3"/>
        <v>0.56904593761880884</v>
      </c>
    </row>
    <row r="236" spans="1:6" x14ac:dyDescent="0.25">
      <c r="A236" s="18">
        <v>44126</v>
      </c>
      <c r="B236" s="1">
        <v>216730.71538714555</v>
      </c>
      <c r="C236" s="1">
        <v>180713.81245714551</v>
      </c>
      <c r="D236" s="1">
        <v>36016.902929999997</v>
      </c>
      <c r="E236" s="1">
        <v>0.43815462258522048</v>
      </c>
      <c r="F236" s="1">
        <f t="shared" si="3"/>
        <v>0.56184537741477958</v>
      </c>
    </row>
    <row r="237" spans="1:6" x14ac:dyDescent="0.25">
      <c r="A237" s="18">
        <v>44127</v>
      </c>
      <c r="B237" s="1">
        <v>215474.62863143123</v>
      </c>
      <c r="C237" s="1">
        <v>179559.3058028598</v>
      </c>
      <c r="D237" s="1">
        <v>35915.322828571421</v>
      </c>
      <c r="E237" s="1">
        <v>0.45299556970016203</v>
      </c>
      <c r="F237" s="1">
        <f t="shared" si="3"/>
        <v>0.54700443029983803</v>
      </c>
    </row>
    <row r="238" spans="1:6" x14ac:dyDescent="0.25">
      <c r="A238" s="18">
        <v>44128</v>
      </c>
      <c r="B238" s="1">
        <v>210798.81495440737</v>
      </c>
      <c r="C238" s="1">
        <v>175515.13833714541</v>
      </c>
      <c r="D238" s="1">
        <v>35283.676617261903</v>
      </c>
      <c r="E238" s="1">
        <v>0.47138435545372209</v>
      </c>
      <c r="F238" s="1">
        <f t="shared" si="3"/>
        <v>0.52861564454627796</v>
      </c>
    </row>
    <row r="239" spans="1:6" x14ac:dyDescent="0.25">
      <c r="A239" s="18">
        <v>44129</v>
      </c>
      <c r="B239" s="1">
        <v>207709.53442881201</v>
      </c>
      <c r="C239" s="1">
        <v>172851.35747714533</v>
      </c>
      <c r="D239" s="1">
        <v>34858.176951666661</v>
      </c>
      <c r="E239" s="1">
        <v>0.4826238241927448</v>
      </c>
      <c r="F239" s="1">
        <f t="shared" si="3"/>
        <v>0.51737617580725526</v>
      </c>
    </row>
    <row r="240" spans="1:6" x14ac:dyDescent="0.25">
      <c r="A240" s="18">
        <v>44130</v>
      </c>
      <c r="B240" s="1">
        <v>195995.76196464527</v>
      </c>
      <c r="C240" s="1">
        <v>162204.41137000243</v>
      </c>
      <c r="D240" s="1">
        <v>33791.350594642856</v>
      </c>
      <c r="E240" s="1">
        <v>0.49222734720639277</v>
      </c>
      <c r="F240" s="1">
        <f t="shared" si="3"/>
        <v>0.50777265279360728</v>
      </c>
    </row>
    <row r="241" spans="1:6" x14ac:dyDescent="0.25">
      <c r="A241" s="18">
        <v>44131</v>
      </c>
      <c r="B241" s="1">
        <v>189996.97526571667</v>
      </c>
      <c r="C241" s="1">
        <v>157485.72918428807</v>
      </c>
      <c r="D241" s="1">
        <v>32511.246081428573</v>
      </c>
      <c r="E241" s="1">
        <v>0.51202710476888602</v>
      </c>
      <c r="F241" s="1">
        <f t="shared" si="3"/>
        <v>0.48797289523111398</v>
      </c>
    </row>
    <row r="242" spans="1:6" x14ac:dyDescent="0.25">
      <c r="A242" s="18">
        <v>44132</v>
      </c>
      <c r="B242" s="1">
        <v>183755.5620114308</v>
      </c>
      <c r="C242" s="1">
        <v>152801.62641428792</v>
      </c>
      <c r="D242" s="1">
        <v>30953.935597142852</v>
      </c>
      <c r="E242" s="1">
        <v>0.54173068093310539</v>
      </c>
      <c r="F242" s="1">
        <f t="shared" si="3"/>
        <v>0.45826931906689461</v>
      </c>
    </row>
    <row r="243" spans="1:6" x14ac:dyDescent="0.25">
      <c r="A243" s="18">
        <v>44133</v>
      </c>
      <c r="B243" s="1">
        <v>186680.23208000211</v>
      </c>
      <c r="C243" s="1">
        <v>155663.460277145</v>
      </c>
      <c r="D243" s="1">
        <v>31016.771802857143</v>
      </c>
      <c r="E243" s="1">
        <v>0.5488043536329279</v>
      </c>
      <c r="F243" s="1">
        <f t="shared" si="3"/>
        <v>0.4511956463670721</v>
      </c>
    </row>
    <row r="244" spans="1:6" x14ac:dyDescent="0.25">
      <c r="A244" s="18">
        <v>44134</v>
      </c>
      <c r="B244" s="1">
        <v>189474.88556714501</v>
      </c>
      <c r="C244" s="1">
        <v>158000.80386857362</v>
      </c>
      <c r="D244" s="1">
        <v>31474.081698571426</v>
      </c>
      <c r="E244" s="1">
        <v>0.55138743243533261</v>
      </c>
      <c r="F244" s="1">
        <f t="shared" si="3"/>
        <v>0.44861256756466739</v>
      </c>
    </row>
    <row r="245" spans="1:6" x14ac:dyDescent="0.25">
      <c r="A245" s="18">
        <v>44135</v>
      </c>
      <c r="B245" s="1">
        <v>189622.18584416894</v>
      </c>
      <c r="C245" s="1">
        <v>158077.44927428797</v>
      </c>
      <c r="D245" s="1">
        <v>31544.736569880952</v>
      </c>
      <c r="E245" s="1">
        <v>0.55195938809144907</v>
      </c>
      <c r="F245" s="1">
        <f t="shared" si="3"/>
        <v>0.44804061190855093</v>
      </c>
    </row>
    <row r="246" spans="1:6" x14ac:dyDescent="0.25">
      <c r="A246" s="18">
        <v>44136</v>
      </c>
      <c r="B246" s="1">
        <v>191067.47497262133</v>
      </c>
      <c r="C246" s="1">
        <v>159353.7492257166</v>
      </c>
      <c r="D246" s="1">
        <v>31713.725746904762</v>
      </c>
      <c r="E246" s="1">
        <v>0.55698959920000857</v>
      </c>
      <c r="F246" s="1">
        <f t="shared" si="3"/>
        <v>0.44301040079999143</v>
      </c>
    </row>
    <row r="247" spans="1:6" x14ac:dyDescent="0.25">
      <c r="A247" s="18">
        <v>44137</v>
      </c>
      <c r="B247" s="1">
        <v>199758.96538821669</v>
      </c>
      <c r="C247" s="1">
        <v>166936.86882000236</v>
      </c>
      <c r="D247" s="1">
        <v>32822.096568214285</v>
      </c>
      <c r="E247" s="1">
        <v>0.56144976081692466</v>
      </c>
      <c r="F247" s="1">
        <f t="shared" si="3"/>
        <v>0.43855023918307534</v>
      </c>
    </row>
    <row r="248" spans="1:6" x14ac:dyDescent="0.25">
      <c r="A248" s="18">
        <v>44138</v>
      </c>
      <c r="B248" s="1">
        <v>201967.01007143097</v>
      </c>
      <c r="C248" s="1">
        <v>168140.34898285946</v>
      </c>
      <c r="D248" s="1">
        <v>33826.661088571433</v>
      </c>
      <c r="E248" s="1">
        <v>0.56449982929940157</v>
      </c>
      <c r="F248" s="1">
        <f t="shared" si="3"/>
        <v>0.43550017070059843</v>
      </c>
    </row>
    <row r="249" spans="1:6" x14ac:dyDescent="0.25">
      <c r="A249" s="18">
        <v>44139</v>
      </c>
      <c r="B249" s="1">
        <v>200884.40474285957</v>
      </c>
      <c r="C249" s="1">
        <v>166849.49822285958</v>
      </c>
      <c r="D249" s="1">
        <v>34034.906519999997</v>
      </c>
      <c r="E249" s="1">
        <v>0.56078585640723166</v>
      </c>
      <c r="F249" s="1">
        <f t="shared" si="3"/>
        <v>0.43921414359276834</v>
      </c>
    </row>
    <row r="250" spans="1:6" x14ac:dyDescent="0.25">
      <c r="A250" s="18">
        <v>44140</v>
      </c>
      <c r="B250" s="1">
        <v>199369.49644857386</v>
      </c>
      <c r="C250" s="1">
        <v>165142.52165857385</v>
      </c>
      <c r="D250" s="1">
        <v>34226.97479</v>
      </c>
      <c r="E250" s="1">
        <v>0.55871419196243732</v>
      </c>
      <c r="F250" s="1">
        <f t="shared" si="3"/>
        <v>0.44128580803756268</v>
      </c>
    </row>
    <row r="251" spans="1:6" x14ac:dyDescent="0.25">
      <c r="A251" s="18">
        <v>44141</v>
      </c>
      <c r="B251" s="1">
        <v>196782.68751000243</v>
      </c>
      <c r="C251" s="1">
        <v>163052.23074428813</v>
      </c>
      <c r="D251" s="1">
        <v>33730.456765714283</v>
      </c>
      <c r="E251" s="1">
        <v>0.5545630345859176</v>
      </c>
      <c r="F251" s="1">
        <f t="shared" si="3"/>
        <v>0.4454369654140824</v>
      </c>
    </row>
    <row r="252" spans="1:6" x14ac:dyDescent="0.25">
      <c r="A252" s="18">
        <v>44142</v>
      </c>
      <c r="B252" s="1">
        <v>197320.0717485738</v>
      </c>
      <c r="C252" s="1">
        <v>163589.71397905002</v>
      </c>
      <c r="D252" s="1">
        <v>33730.357769523813</v>
      </c>
      <c r="E252" s="1">
        <v>0.55091310433674423</v>
      </c>
      <c r="F252" s="1">
        <f t="shared" si="3"/>
        <v>0.44908689566325577</v>
      </c>
    </row>
    <row r="253" spans="1:6" x14ac:dyDescent="0.25">
      <c r="A253" s="18">
        <v>44143</v>
      </c>
      <c r="B253" s="1">
        <v>197057.51285857378</v>
      </c>
      <c r="C253" s="1">
        <v>163359.69007666901</v>
      </c>
      <c r="D253" s="1">
        <v>33697.822781904761</v>
      </c>
      <c r="E253" s="1">
        <v>0.54625144041377716</v>
      </c>
      <c r="F253" s="1">
        <f t="shared" si="3"/>
        <v>0.45374855958622284</v>
      </c>
    </row>
    <row r="254" spans="1:6" x14ac:dyDescent="0.25">
      <c r="A254" s="18">
        <v>44144</v>
      </c>
      <c r="B254" s="1">
        <v>196839.56106857373</v>
      </c>
      <c r="C254" s="1">
        <v>163446.21146857375</v>
      </c>
      <c r="D254" s="1">
        <v>33393.349600000001</v>
      </c>
      <c r="E254" s="1">
        <v>0.54529305587168087</v>
      </c>
      <c r="F254" s="1">
        <f t="shared" si="3"/>
        <v>0.45470694412831913</v>
      </c>
    </row>
    <row r="255" spans="1:6" x14ac:dyDescent="0.25">
      <c r="A255" s="18">
        <v>44145</v>
      </c>
      <c r="B255" s="1">
        <v>195291.57498571675</v>
      </c>
      <c r="C255" s="1">
        <v>162632.33169714533</v>
      </c>
      <c r="D255" s="1">
        <v>32659.243288571426</v>
      </c>
      <c r="E255" s="1">
        <v>0.54391898699898444</v>
      </c>
      <c r="F255" s="1">
        <f t="shared" si="3"/>
        <v>0.45608101300101556</v>
      </c>
    </row>
    <row r="256" spans="1:6" x14ac:dyDescent="0.25">
      <c r="A256" s="18">
        <v>44146</v>
      </c>
      <c r="B256" s="1">
        <v>195545.93718714541</v>
      </c>
      <c r="C256" s="1">
        <v>163580.46796000254</v>
      </c>
      <c r="D256" s="1">
        <v>31965.469227142858</v>
      </c>
      <c r="E256" s="1">
        <v>0.54662729818872968</v>
      </c>
      <c r="F256" s="1">
        <f t="shared" si="3"/>
        <v>0.45337270181127032</v>
      </c>
    </row>
    <row r="257" spans="1:6" x14ac:dyDescent="0.25">
      <c r="A257" s="18">
        <v>44147</v>
      </c>
      <c r="B257" s="1">
        <v>195893.93123714533</v>
      </c>
      <c r="C257" s="1">
        <v>164054.0352185739</v>
      </c>
      <c r="D257" s="1">
        <v>31839.896018571428</v>
      </c>
      <c r="E257" s="1">
        <v>0.54578530129766623</v>
      </c>
      <c r="F257" s="1">
        <f t="shared" si="3"/>
        <v>0.45421469870233377</v>
      </c>
    </row>
    <row r="258" spans="1:6" x14ac:dyDescent="0.25">
      <c r="A258" s="18">
        <v>44148</v>
      </c>
      <c r="B258" s="1">
        <v>196454.81290714536</v>
      </c>
      <c r="C258" s="1">
        <v>164750.20723000256</v>
      </c>
      <c r="D258" s="1">
        <v>31704.605677142856</v>
      </c>
      <c r="E258" s="1">
        <v>0.54545631726595434</v>
      </c>
      <c r="F258" s="1">
        <f t="shared" si="3"/>
        <v>0.45454368273404566</v>
      </c>
    </row>
    <row r="259" spans="1:6" x14ac:dyDescent="0.25">
      <c r="A259" s="18">
        <v>44149</v>
      </c>
      <c r="B259" s="1">
        <v>197365.13617905017</v>
      </c>
      <c r="C259" s="1">
        <v>165863.93180809781</v>
      </c>
      <c r="D259" s="1">
        <v>31501.204370952382</v>
      </c>
      <c r="E259" s="1">
        <v>0.54654524744849908</v>
      </c>
      <c r="F259" s="1">
        <f t="shared" si="3"/>
        <v>0.45345475255150092</v>
      </c>
    </row>
    <row r="260" spans="1:6" x14ac:dyDescent="0.25">
      <c r="A260" s="18">
        <v>44150</v>
      </c>
      <c r="B260" s="1">
        <v>197784.74438238353</v>
      </c>
      <c r="C260" s="1">
        <v>166359.12614762169</v>
      </c>
      <c r="D260" s="1">
        <v>31425.618234761903</v>
      </c>
      <c r="E260" s="1">
        <v>0.54618631375656845</v>
      </c>
      <c r="F260" s="1">
        <f t="shared" si="3"/>
        <v>0.45381368624343155</v>
      </c>
    </row>
    <row r="261" spans="1:6" x14ac:dyDescent="0.25">
      <c r="A261" s="18">
        <v>44151</v>
      </c>
      <c r="B261" s="1">
        <v>197875.95754000265</v>
      </c>
      <c r="C261" s="1">
        <v>166582.63165714551</v>
      </c>
      <c r="D261" s="1">
        <v>31293.325882857142</v>
      </c>
      <c r="E261" s="1">
        <v>0.54492424872123457</v>
      </c>
      <c r="F261" s="1">
        <f t="shared" si="3"/>
        <v>0.45507575127876543</v>
      </c>
    </row>
    <row r="262" spans="1:6" x14ac:dyDescent="0.25">
      <c r="A262" s="18">
        <v>44152</v>
      </c>
      <c r="B262" s="1">
        <v>198016.11106428824</v>
      </c>
      <c r="C262" s="1">
        <v>166667.99455714534</v>
      </c>
      <c r="D262" s="1">
        <v>31348.116507142859</v>
      </c>
      <c r="E262" s="1">
        <v>0.54446242720075411</v>
      </c>
      <c r="F262" s="1">
        <f t="shared" si="3"/>
        <v>0.45553757279924589</v>
      </c>
    </row>
    <row r="263" spans="1:6" x14ac:dyDescent="0.25">
      <c r="A263" s="18">
        <v>44153</v>
      </c>
      <c r="B263" s="1">
        <v>198607.62206428807</v>
      </c>
      <c r="C263" s="1">
        <v>166945.21856857379</v>
      </c>
      <c r="D263" s="1">
        <v>31662.403495714283</v>
      </c>
      <c r="E263" s="1">
        <v>0.54264798813887294</v>
      </c>
      <c r="F263" s="1">
        <f t="shared" si="3"/>
        <v>0.45735201186112706</v>
      </c>
    </row>
    <row r="264" spans="1:6" x14ac:dyDescent="0.25">
      <c r="A264" s="18">
        <v>44154</v>
      </c>
      <c r="B264" s="1">
        <v>198699.22961571667</v>
      </c>
      <c r="C264" s="1">
        <v>167115.80439000236</v>
      </c>
      <c r="D264" s="1">
        <v>31583.425225714283</v>
      </c>
      <c r="E264" s="1">
        <v>0.54227654570918304</v>
      </c>
      <c r="F264" s="1">
        <f t="shared" ref="F264:F327" si="4">100%-E264</f>
        <v>0.45772345429081696</v>
      </c>
    </row>
    <row r="265" spans="1:6" x14ac:dyDescent="0.25">
      <c r="A265" s="18">
        <v>44155</v>
      </c>
      <c r="B265" s="1">
        <v>199522.31261285959</v>
      </c>
      <c r="C265" s="1">
        <v>167996.28157000244</v>
      </c>
      <c r="D265" s="1">
        <v>31526.031042857143</v>
      </c>
      <c r="E265" s="1">
        <v>0.54321606482214724</v>
      </c>
      <c r="F265" s="1">
        <f t="shared" si="4"/>
        <v>0.45678393517785276</v>
      </c>
    </row>
    <row r="266" spans="1:6" x14ac:dyDescent="0.25">
      <c r="A266" s="18">
        <v>44156</v>
      </c>
      <c r="B266" s="1">
        <v>200217.10142333579</v>
      </c>
      <c r="C266" s="1">
        <v>168549.87264619296</v>
      </c>
      <c r="D266" s="1">
        <v>31667.228777142856</v>
      </c>
      <c r="E266" s="1">
        <v>0.54334704588184868</v>
      </c>
      <c r="F266" s="1">
        <f t="shared" si="4"/>
        <v>0.45665295411815132</v>
      </c>
    </row>
    <row r="267" spans="1:6" x14ac:dyDescent="0.25">
      <c r="A267" s="18">
        <v>44157</v>
      </c>
      <c r="B267" s="1">
        <v>201866.54799381201</v>
      </c>
      <c r="C267" s="1">
        <v>170131.7761109549</v>
      </c>
      <c r="D267" s="1">
        <v>31734.771882857141</v>
      </c>
      <c r="E267" s="1">
        <v>0.54537598405108567</v>
      </c>
      <c r="F267" s="1">
        <f t="shared" si="4"/>
        <v>0.45462401594891433</v>
      </c>
    </row>
    <row r="268" spans="1:6" x14ac:dyDescent="0.25">
      <c r="A268" s="18">
        <v>44158</v>
      </c>
      <c r="B268" s="1">
        <v>204083.42923285969</v>
      </c>
      <c r="C268" s="1">
        <v>172203.69905143112</v>
      </c>
      <c r="D268" s="1">
        <v>31879.730181428567</v>
      </c>
      <c r="E268" s="1">
        <v>0.54843376970957924</v>
      </c>
      <c r="F268" s="1">
        <f t="shared" si="4"/>
        <v>0.45156623029042076</v>
      </c>
    </row>
    <row r="269" spans="1:6" x14ac:dyDescent="0.25">
      <c r="A269" s="18">
        <v>44159</v>
      </c>
      <c r="B269" s="1">
        <v>206595.08329285966</v>
      </c>
      <c r="C269" s="1">
        <v>174811.30169143109</v>
      </c>
      <c r="D269" s="1">
        <v>31783.781601428571</v>
      </c>
      <c r="E269" s="1">
        <v>0.55212942463586534</v>
      </c>
      <c r="F269" s="1">
        <f t="shared" si="4"/>
        <v>0.44787057536413466</v>
      </c>
    </row>
    <row r="270" spans="1:6" x14ac:dyDescent="0.25">
      <c r="A270" s="18">
        <v>44160</v>
      </c>
      <c r="B270" s="1">
        <v>210494.0024471455</v>
      </c>
      <c r="C270" s="1">
        <v>178185.70777714546</v>
      </c>
      <c r="D270" s="1">
        <v>32308.294669999999</v>
      </c>
      <c r="E270" s="1">
        <v>0.55649029365348357</v>
      </c>
      <c r="F270" s="1">
        <f t="shared" si="4"/>
        <v>0.44350970634651643</v>
      </c>
    </row>
    <row r="271" spans="1:6" x14ac:dyDescent="0.25">
      <c r="A271" s="18">
        <v>44161</v>
      </c>
      <c r="B271" s="1">
        <v>216544.6588585742</v>
      </c>
      <c r="C271" s="1">
        <v>183693.61798000275</v>
      </c>
      <c r="D271" s="1">
        <v>32851.040878571432</v>
      </c>
      <c r="E271" s="1">
        <v>0.56397454312215911</v>
      </c>
      <c r="F271" s="1">
        <f t="shared" si="4"/>
        <v>0.43602545687784089</v>
      </c>
    </row>
    <row r="272" spans="1:6" x14ac:dyDescent="0.25">
      <c r="A272" s="18">
        <v>44162</v>
      </c>
      <c r="B272" s="1">
        <v>229056.1505514314</v>
      </c>
      <c r="C272" s="1">
        <v>195337.29087428856</v>
      </c>
      <c r="D272" s="1">
        <v>33718.859677142857</v>
      </c>
      <c r="E272" s="1">
        <v>0.58043924153818238</v>
      </c>
      <c r="F272" s="1">
        <f t="shared" si="4"/>
        <v>0.41956075846181762</v>
      </c>
    </row>
    <row r="273" spans="1:6" x14ac:dyDescent="0.25">
      <c r="A273" s="18">
        <v>44163</v>
      </c>
      <c r="B273" s="1">
        <v>233949.03617476486</v>
      </c>
      <c r="C273" s="1">
        <v>199622.94910857436</v>
      </c>
      <c r="D273" s="1">
        <v>34326.087066190477</v>
      </c>
      <c r="E273" s="1">
        <v>0.58628153646330894</v>
      </c>
      <c r="F273" s="1">
        <f t="shared" si="4"/>
        <v>0.41371846353669106</v>
      </c>
    </row>
    <row r="274" spans="1:6" x14ac:dyDescent="0.25">
      <c r="A274" s="18">
        <v>44164</v>
      </c>
      <c r="B274" s="1">
        <v>237454.99142524114</v>
      </c>
      <c r="C274" s="1">
        <v>202613.32002714588</v>
      </c>
      <c r="D274" s="1">
        <v>34841.671398095241</v>
      </c>
      <c r="E274" s="1">
        <v>0.58997510994121249</v>
      </c>
      <c r="F274" s="1">
        <f t="shared" si="4"/>
        <v>0.41002489005878751</v>
      </c>
    </row>
    <row r="275" spans="1:6" x14ac:dyDescent="0.25">
      <c r="A275" s="18">
        <v>44165</v>
      </c>
      <c r="B275" s="1">
        <v>243635.41517143176</v>
      </c>
      <c r="C275" s="1">
        <v>207773.93128000313</v>
      </c>
      <c r="D275" s="1">
        <v>35861.483891428572</v>
      </c>
      <c r="E275" s="1">
        <v>0.59515498207752782</v>
      </c>
      <c r="F275" s="1">
        <f t="shared" si="4"/>
        <v>0.40484501792247218</v>
      </c>
    </row>
    <row r="276" spans="1:6" x14ac:dyDescent="0.25">
      <c r="A276" s="18">
        <v>44166</v>
      </c>
      <c r="B276" s="1">
        <v>254414.47354000335</v>
      </c>
      <c r="C276" s="1">
        <v>216169.73402286047</v>
      </c>
      <c r="D276" s="1">
        <v>38244.739517142858</v>
      </c>
      <c r="E276" s="1">
        <v>0.58285492373407299</v>
      </c>
      <c r="F276" s="1">
        <f t="shared" si="4"/>
        <v>0.41714507626592701</v>
      </c>
    </row>
    <row r="277" spans="1:6" x14ac:dyDescent="0.25">
      <c r="A277" s="18">
        <v>44167</v>
      </c>
      <c r="B277" s="1">
        <v>261170.83907571778</v>
      </c>
      <c r="C277" s="1">
        <v>221720.17866143206</v>
      </c>
      <c r="D277" s="1">
        <v>39450.660414285718</v>
      </c>
      <c r="E277" s="1">
        <v>0.56803388900576046</v>
      </c>
      <c r="F277" s="1">
        <f t="shared" si="4"/>
        <v>0.43196611099423954</v>
      </c>
    </row>
    <row r="278" spans="1:6" x14ac:dyDescent="0.25">
      <c r="A278" s="18">
        <v>44168</v>
      </c>
      <c r="B278" s="1">
        <v>264510.00962000352</v>
      </c>
      <c r="C278" s="1">
        <v>224270.31987428927</v>
      </c>
      <c r="D278" s="1">
        <v>40239.689745714291</v>
      </c>
      <c r="E278" s="1">
        <v>0.54913599285560977</v>
      </c>
      <c r="F278" s="1">
        <f t="shared" si="4"/>
        <v>0.45086400714439023</v>
      </c>
    </row>
    <row r="279" spans="1:6" x14ac:dyDescent="0.25">
      <c r="A279" s="18">
        <v>44169</v>
      </c>
      <c r="B279" s="1">
        <v>260314.25489286071</v>
      </c>
      <c r="C279" s="1">
        <v>219866.69021857501</v>
      </c>
      <c r="D279" s="1">
        <v>40447.564674285713</v>
      </c>
      <c r="E279" s="1">
        <v>0.5183426549666682</v>
      </c>
      <c r="F279" s="1">
        <f t="shared" si="4"/>
        <v>0.4816573450333318</v>
      </c>
    </row>
    <row r="280" spans="1:6" x14ac:dyDescent="0.25">
      <c r="A280" s="18">
        <v>44170</v>
      </c>
      <c r="B280" s="1">
        <v>264406.18131143221</v>
      </c>
      <c r="C280" s="1">
        <v>223023.81780905122</v>
      </c>
      <c r="D280" s="1">
        <v>41382.363502380955</v>
      </c>
      <c r="E280" s="1">
        <v>0.49302934631004924</v>
      </c>
      <c r="F280" s="1">
        <f t="shared" si="4"/>
        <v>0.50697065368995076</v>
      </c>
    </row>
    <row r="281" spans="1:6" x14ac:dyDescent="0.25">
      <c r="A281" s="18">
        <v>44171</v>
      </c>
      <c r="B281" s="1">
        <v>266639.22364428942</v>
      </c>
      <c r="C281" s="1">
        <v>224978.9197852418</v>
      </c>
      <c r="D281" s="1">
        <v>41660.303859047628</v>
      </c>
      <c r="E281" s="1">
        <v>0.47453462515888822</v>
      </c>
      <c r="F281" s="1">
        <f t="shared" si="4"/>
        <v>0.52546537484111178</v>
      </c>
    </row>
    <row r="282" spans="1:6" x14ac:dyDescent="0.25">
      <c r="A282" s="18">
        <v>44172</v>
      </c>
      <c r="B282" s="1">
        <v>266367.46198571805</v>
      </c>
      <c r="C282" s="1">
        <v>224686.63029714668</v>
      </c>
      <c r="D282" s="1">
        <v>41680.83168857143</v>
      </c>
      <c r="E282" s="1">
        <v>0.45255248588303265</v>
      </c>
      <c r="F282" s="1">
        <f t="shared" si="4"/>
        <v>0.54744751411696735</v>
      </c>
    </row>
    <row r="283" spans="1:6" x14ac:dyDescent="0.25">
      <c r="A283" s="18">
        <v>44173</v>
      </c>
      <c r="B283" s="1">
        <v>262527.55587714654</v>
      </c>
      <c r="C283" s="1">
        <v>221568.0480514323</v>
      </c>
      <c r="D283" s="1">
        <v>40959.507825714289</v>
      </c>
      <c r="E283" s="1">
        <v>0.44562757681639276</v>
      </c>
      <c r="F283" s="1">
        <f t="shared" si="4"/>
        <v>0.55437242318360724</v>
      </c>
    </row>
    <row r="284" spans="1:6" x14ac:dyDescent="0.25">
      <c r="A284" s="18">
        <v>44174</v>
      </c>
      <c r="B284" s="1">
        <v>260926.6416271466</v>
      </c>
      <c r="C284" s="1">
        <v>220224.37167857523</v>
      </c>
      <c r="D284" s="1">
        <v>40702.269948571433</v>
      </c>
      <c r="E284" s="1">
        <v>0.44345159501273945</v>
      </c>
      <c r="F284" s="1">
        <f t="shared" si="4"/>
        <v>0.55654840498726055</v>
      </c>
    </row>
    <row r="285" spans="1:6" x14ac:dyDescent="0.25">
      <c r="A285" s="18">
        <v>44175</v>
      </c>
      <c r="B285" s="1">
        <v>262484.75410857529</v>
      </c>
      <c r="C285" s="1">
        <v>221334.15284143243</v>
      </c>
      <c r="D285" s="1">
        <v>41150.601267142854</v>
      </c>
      <c r="E285" s="1">
        <v>0.44247127340599274</v>
      </c>
      <c r="F285" s="1">
        <f t="shared" si="4"/>
        <v>0.55752872659400721</v>
      </c>
    </row>
    <row r="286" spans="1:6" x14ac:dyDescent="0.25">
      <c r="A286" s="18">
        <v>44176</v>
      </c>
      <c r="B286" s="1">
        <v>264029.34669000388</v>
      </c>
      <c r="C286" s="1">
        <v>221865.55470714672</v>
      </c>
      <c r="D286" s="1">
        <v>42163.791982857147</v>
      </c>
      <c r="E286" s="1">
        <v>0.43882323414085389</v>
      </c>
      <c r="F286" s="1">
        <f t="shared" si="4"/>
        <v>0.56117676585914611</v>
      </c>
    </row>
    <row r="287" spans="1:6" x14ac:dyDescent="0.25">
      <c r="A287" s="18">
        <v>44177</v>
      </c>
      <c r="B287" s="1">
        <v>264236.52568047994</v>
      </c>
      <c r="C287" s="1">
        <v>221823.67987952754</v>
      </c>
      <c r="D287" s="1">
        <v>42412.845800952389</v>
      </c>
      <c r="E287" s="1">
        <v>0.43592093363490264</v>
      </c>
      <c r="F287" s="1">
        <f t="shared" si="4"/>
        <v>0.56407906636509741</v>
      </c>
    </row>
    <row r="288" spans="1:6" x14ac:dyDescent="0.25">
      <c r="A288" s="18">
        <v>44178</v>
      </c>
      <c r="B288" s="1">
        <v>264126.26718952751</v>
      </c>
      <c r="C288" s="1">
        <v>221582.57637190842</v>
      </c>
      <c r="D288" s="1">
        <v>42543.690817619048</v>
      </c>
      <c r="E288" s="1">
        <v>0.43432543064415818</v>
      </c>
      <c r="F288" s="1">
        <f t="shared" si="4"/>
        <v>0.56567456935584182</v>
      </c>
    </row>
    <row r="289" spans="1:6" x14ac:dyDescent="0.25">
      <c r="A289" s="18">
        <v>44179</v>
      </c>
      <c r="B289" s="1">
        <v>264861.49109286076</v>
      </c>
      <c r="C289" s="1">
        <v>221817.76116143216</v>
      </c>
      <c r="D289" s="1">
        <v>43043.729931428577</v>
      </c>
      <c r="E289" s="1">
        <v>0.43081361723393524</v>
      </c>
      <c r="F289" s="1">
        <f t="shared" si="4"/>
        <v>0.56918638276606481</v>
      </c>
    </row>
    <row r="290" spans="1:6" x14ac:dyDescent="0.25">
      <c r="A290" s="18">
        <v>44180</v>
      </c>
      <c r="B290" s="1">
        <v>265238.09722714644</v>
      </c>
      <c r="C290" s="1">
        <v>221959.16609857502</v>
      </c>
      <c r="D290" s="1">
        <v>43278.931128571436</v>
      </c>
      <c r="E290" s="1">
        <v>0.42511871617773744</v>
      </c>
      <c r="F290" s="1">
        <f t="shared" si="4"/>
        <v>0.57488128382226256</v>
      </c>
    </row>
    <row r="291" spans="1:6" x14ac:dyDescent="0.25">
      <c r="A291" s="18">
        <v>44181</v>
      </c>
      <c r="B291" s="1">
        <v>265726.89199143206</v>
      </c>
      <c r="C291" s="1">
        <v>222039.96295000357</v>
      </c>
      <c r="D291" s="1">
        <v>43686.929041428564</v>
      </c>
      <c r="E291" s="1">
        <v>0.41563991674596934</v>
      </c>
      <c r="F291" s="1">
        <f t="shared" si="4"/>
        <v>0.58436008325403066</v>
      </c>
    </row>
    <row r="292" spans="1:6" x14ac:dyDescent="0.25">
      <c r="A292" s="18">
        <v>44182</v>
      </c>
      <c r="B292" s="1">
        <v>265844.25888286059</v>
      </c>
      <c r="C292" s="1">
        <v>221788.63255286062</v>
      </c>
      <c r="D292" s="1">
        <v>44055.626329999999</v>
      </c>
      <c r="E292" s="1">
        <v>0.4051409741995905</v>
      </c>
      <c r="F292" s="1">
        <f t="shared" si="4"/>
        <v>0.5948590258004095</v>
      </c>
    </row>
    <row r="293" spans="1:6" x14ac:dyDescent="0.25">
      <c r="A293" s="18">
        <v>44183</v>
      </c>
      <c r="B293" s="1">
        <v>269039.33984143205</v>
      </c>
      <c r="C293" s="1">
        <v>224091.45480714639</v>
      </c>
      <c r="D293" s="1">
        <v>44947.885034285719</v>
      </c>
      <c r="E293" s="1">
        <v>0.4002148752649079</v>
      </c>
      <c r="F293" s="1">
        <f t="shared" si="4"/>
        <v>0.59978512473509205</v>
      </c>
    </row>
    <row r="294" spans="1:6" x14ac:dyDescent="0.25">
      <c r="A294" s="18">
        <v>44184</v>
      </c>
      <c r="B294" s="1">
        <v>271234.94759286073</v>
      </c>
      <c r="C294" s="1">
        <v>225504.20772190837</v>
      </c>
      <c r="D294" s="1">
        <v>45730.739870952377</v>
      </c>
      <c r="E294" s="1">
        <v>0.39578605375419085</v>
      </c>
      <c r="F294" s="1">
        <f t="shared" si="4"/>
        <v>0.60421394624580915</v>
      </c>
    </row>
    <row r="295" spans="1:6" x14ac:dyDescent="0.25">
      <c r="A295" s="18">
        <v>44185</v>
      </c>
      <c r="B295" s="1">
        <v>273722.03212000371</v>
      </c>
      <c r="C295" s="1">
        <v>227002.5015752418</v>
      </c>
      <c r="D295" s="1">
        <v>46719.530544761903</v>
      </c>
      <c r="E295" s="1">
        <v>0.38689828281785421</v>
      </c>
      <c r="F295" s="1">
        <f t="shared" si="4"/>
        <v>0.61310171718214579</v>
      </c>
    </row>
    <row r="296" spans="1:6" x14ac:dyDescent="0.25">
      <c r="A296" s="18">
        <v>44186</v>
      </c>
      <c r="B296" s="1">
        <v>281578.88039571809</v>
      </c>
      <c r="C296" s="1">
        <v>232883.12732286099</v>
      </c>
      <c r="D296" s="1">
        <v>48695.753072857144</v>
      </c>
      <c r="E296" s="1">
        <v>0.37349081492171404</v>
      </c>
      <c r="F296" s="1">
        <f t="shared" si="4"/>
        <v>0.62650918507828601</v>
      </c>
    </row>
    <row r="297" spans="1:6" x14ac:dyDescent="0.25">
      <c r="A297" s="18">
        <v>44187</v>
      </c>
      <c r="B297" s="1">
        <v>295478.64280143252</v>
      </c>
      <c r="C297" s="1">
        <v>242754.25752000397</v>
      </c>
      <c r="D297" s="1">
        <v>52724.385281428564</v>
      </c>
      <c r="E297" s="1">
        <v>0.35675046231274443</v>
      </c>
      <c r="F297" s="1">
        <f t="shared" si="4"/>
        <v>0.64324953768725557</v>
      </c>
    </row>
    <row r="298" spans="1:6" x14ac:dyDescent="0.25">
      <c r="A298" s="18">
        <v>44188</v>
      </c>
      <c r="B298" s="1">
        <v>312859.95830000419</v>
      </c>
      <c r="C298" s="1">
        <v>255112.3425557185</v>
      </c>
      <c r="D298" s="1">
        <v>57747.615744285715</v>
      </c>
      <c r="E298" s="1">
        <v>0.33624777629376162</v>
      </c>
      <c r="F298" s="1">
        <f t="shared" si="4"/>
        <v>0.66375222370623832</v>
      </c>
    </row>
    <row r="299" spans="1:6" x14ac:dyDescent="0.25">
      <c r="A299" s="18">
        <v>44189</v>
      </c>
      <c r="B299" s="1">
        <v>307724.95650429017</v>
      </c>
      <c r="C299" s="1">
        <v>249154.39709286162</v>
      </c>
      <c r="D299" s="1">
        <v>58570.559411428578</v>
      </c>
      <c r="E299" s="1">
        <v>0.31904499182487062</v>
      </c>
      <c r="F299" s="1">
        <f t="shared" si="4"/>
        <v>0.68095500817512944</v>
      </c>
    </row>
    <row r="300" spans="1:6" x14ac:dyDescent="0.25">
      <c r="A300" s="18">
        <v>44190</v>
      </c>
      <c r="B300" s="1">
        <v>263939.70749928983</v>
      </c>
      <c r="C300" s="1">
        <v>214447.01609428987</v>
      </c>
      <c r="D300" s="1">
        <v>49492.69140499999</v>
      </c>
      <c r="E300" s="1">
        <v>0.31605420681148272</v>
      </c>
      <c r="F300" s="1">
        <f t="shared" si="4"/>
        <v>0.68394579318851734</v>
      </c>
    </row>
    <row r="301" spans="1:6" x14ac:dyDescent="0.25">
      <c r="A301" s="18">
        <v>44191</v>
      </c>
      <c r="B301" s="1">
        <v>236368.86449143241</v>
      </c>
      <c r="C301" s="1">
        <v>192078.93946476575</v>
      </c>
      <c r="D301" s="1">
        <v>44289.925026666664</v>
      </c>
      <c r="E301" s="1">
        <v>0.3391273962085215</v>
      </c>
      <c r="F301" s="1">
        <f t="shared" si="4"/>
        <v>0.6608726037914785</v>
      </c>
    </row>
    <row r="302" spans="1:6" x14ac:dyDescent="0.25">
      <c r="A302" s="18">
        <v>44192</v>
      </c>
      <c r="B302" s="1">
        <v>222979.35817071775</v>
      </c>
      <c r="C302" s="1">
        <v>181206.67130952727</v>
      </c>
      <c r="D302" s="1">
        <v>41772.686861190472</v>
      </c>
      <c r="E302" s="1">
        <v>0.35816247916800298</v>
      </c>
      <c r="F302" s="1">
        <f t="shared" si="4"/>
        <v>0.64183752083199708</v>
      </c>
    </row>
    <row r="303" spans="1:6" x14ac:dyDescent="0.25">
      <c r="A303" s="18">
        <v>44193</v>
      </c>
      <c r="B303" s="1">
        <v>197901.16714571742</v>
      </c>
      <c r="C303" s="1">
        <v>160576.68641000317</v>
      </c>
      <c r="D303" s="1">
        <v>37324.480735714285</v>
      </c>
      <c r="E303" s="1">
        <v>0.37425546516717645</v>
      </c>
      <c r="F303" s="1">
        <f t="shared" si="4"/>
        <v>0.62574453483282355</v>
      </c>
    </row>
    <row r="304" spans="1:6" x14ac:dyDescent="0.25">
      <c r="A304" s="18">
        <v>44194</v>
      </c>
      <c r="B304" s="1">
        <v>167869.49952643149</v>
      </c>
      <c r="C304" s="1">
        <v>137516.02087000292</v>
      </c>
      <c r="D304" s="1">
        <v>30353.478656428571</v>
      </c>
      <c r="E304" s="1">
        <v>0.40005628961714168</v>
      </c>
      <c r="F304" s="1">
        <f t="shared" si="4"/>
        <v>0.59994371038285832</v>
      </c>
    </row>
    <row r="305" spans="1:6" x14ac:dyDescent="0.25">
      <c r="A305" s="18">
        <v>44195</v>
      </c>
      <c r="B305" s="1">
        <v>140112.15680571672</v>
      </c>
      <c r="C305" s="1">
        <v>116554.2460971453</v>
      </c>
      <c r="D305" s="1">
        <v>23557.910708571431</v>
      </c>
      <c r="E305" s="1">
        <v>0.45167439794456904</v>
      </c>
      <c r="F305" s="1">
        <f t="shared" si="4"/>
        <v>0.54832560205543102</v>
      </c>
    </row>
    <row r="306" spans="1:6" x14ac:dyDescent="0.25">
      <c r="A306" s="18">
        <v>44196</v>
      </c>
      <c r="B306" s="1">
        <v>131319.98783143066</v>
      </c>
      <c r="C306" s="1">
        <v>111658.17964143066</v>
      </c>
      <c r="D306" s="1">
        <v>19661.80819</v>
      </c>
      <c r="E306" s="1">
        <v>0.49682470630802206</v>
      </c>
      <c r="F306" s="1">
        <f t="shared" si="4"/>
        <v>0.503175293691978</v>
      </c>
    </row>
    <row r="307" spans="1:6" ht="14.25" customHeight="1" x14ac:dyDescent="0.25">
      <c r="A307" s="18">
        <v>44197</v>
      </c>
      <c r="B307" s="1">
        <v>136976.1927103592</v>
      </c>
      <c r="C307" s="1">
        <v>116782.72902500206</v>
      </c>
      <c r="D307" s="1">
        <v>20193.463685357146</v>
      </c>
      <c r="E307" s="1">
        <v>0.50433434071273331</v>
      </c>
      <c r="F307" s="1">
        <f t="shared" si="4"/>
        <v>0.49566565928726669</v>
      </c>
    </row>
    <row r="308" spans="1:6" x14ac:dyDescent="0.25">
      <c r="A308" s="18">
        <v>44198</v>
      </c>
      <c r="B308" s="1">
        <v>143955.21543833541</v>
      </c>
      <c r="C308" s="1">
        <v>122652.86550904966</v>
      </c>
      <c r="D308" s="1">
        <v>21302.34992928572</v>
      </c>
      <c r="E308" s="1">
        <v>0.49274809484204485</v>
      </c>
      <c r="F308" s="1">
        <f t="shared" si="4"/>
        <v>0.50725190515795515</v>
      </c>
    </row>
    <row r="309" spans="1:6" x14ac:dyDescent="0.25">
      <c r="A309" s="18">
        <v>44199</v>
      </c>
      <c r="B309" s="1">
        <v>143628.23118488298</v>
      </c>
      <c r="C309" s="1">
        <v>122386.67713595439</v>
      </c>
      <c r="D309" s="1">
        <v>21241.554048928574</v>
      </c>
      <c r="E309" s="1">
        <v>0.49586507349111325</v>
      </c>
      <c r="F309" s="1">
        <f t="shared" si="4"/>
        <v>0.5041349265088868</v>
      </c>
    </row>
    <row r="310" spans="1:6" x14ac:dyDescent="0.25">
      <c r="A310" s="18">
        <v>44200</v>
      </c>
      <c r="B310" s="1">
        <v>150515.53606428773</v>
      </c>
      <c r="C310" s="1">
        <v>128755.20222143059</v>
      </c>
      <c r="D310" s="1">
        <v>21760.333842857141</v>
      </c>
      <c r="E310" s="1">
        <v>0.51342296210290328</v>
      </c>
      <c r="F310" s="1">
        <f t="shared" si="4"/>
        <v>0.48657703789709672</v>
      </c>
    </row>
    <row r="311" spans="1:6" x14ac:dyDescent="0.25">
      <c r="A311" s="18">
        <v>44201</v>
      </c>
      <c r="B311" s="1">
        <v>156805.34805500202</v>
      </c>
      <c r="C311" s="1">
        <v>134038.61294143059</v>
      </c>
      <c r="D311" s="1">
        <v>22766.735113571431</v>
      </c>
      <c r="E311" s="1">
        <v>0.53557674151975943</v>
      </c>
      <c r="F311" s="1">
        <f t="shared" si="4"/>
        <v>0.46442325848024057</v>
      </c>
    </row>
    <row r="312" spans="1:6" x14ac:dyDescent="0.25">
      <c r="A312" s="18">
        <v>44202</v>
      </c>
      <c r="B312" s="1">
        <v>156618.78146571637</v>
      </c>
      <c r="C312" s="1">
        <v>134318.69265714491</v>
      </c>
      <c r="D312" s="1">
        <v>22300.088808571429</v>
      </c>
      <c r="E312" s="1">
        <v>0.56111705299123316</v>
      </c>
      <c r="F312" s="1">
        <f t="shared" si="4"/>
        <v>0.43888294700876684</v>
      </c>
    </row>
    <row r="313" spans="1:6" x14ac:dyDescent="0.25">
      <c r="A313" s="18">
        <v>44203</v>
      </c>
      <c r="B313" s="1">
        <v>155814.71321857331</v>
      </c>
      <c r="C313" s="1">
        <v>133862.40006285903</v>
      </c>
      <c r="D313" s="1">
        <v>21952.313155714284</v>
      </c>
      <c r="E313" s="1">
        <v>0.5907970029725863</v>
      </c>
      <c r="F313" s="1">
        <f t="shared" si="4"/>
        <v>0.4092029970274137</v>
      </c>
    </row>
    <row r="314" spans="1:6" x14ac:dyDescent="0.25">
      <c r="A314" s="18">
        <v>44204</v>
      </c>
      <c r="B314" s="1">
        <v>175132.32618178768</v>
      </c>
      <c r="C314" s="1">
        <v>149049.7632635734</v>
      </c>
      <c r="D314" s="1">
        <v>26082.562918214284</v>
      </c>
      <c r="E314" s="1">
        <v>0.57764228349335289</v>
      </c>
      <c r="F314" s="1">
        <f t="shared" si="4"/>
        <v>0.42235771650664711</v>
      </c>
    </row>
    <row r="315" spans="1:6" x14ac:dyDescent="0.25">
      <c r="A315" s="18">
        <v>44205</v>
      </c>
      <c r="B315" s="1">
        <v>178244.41479881151</v>
      </c>
      <c r="C315" s="1">
        <v>151614.8860657163</v>
      </c>
      <c r="D315" s="1">
        <v>26629.528733095238</v>
      </c>
      <c r="E315" s="1">
        <v>0.57262891672681904</v>
      </c>
      <c r="F315" s="1">
        <f t="shared" si="4"/>
        <v>0.42737108327318096</v>
      </c>
    </row>
    <row r="316" spans="1:6" x14ac:dyDescent="0.25">
      <c r="A316" s="18">
        <v>44206</v>
      </c>
      <c r="B316" s="1">
        <v>179364.68315583537</v>
      </c>
      <c r="C316" s="1">
        <v>152533.99585357349</v>
      </c>
      <c r="D316" s="1">
        <v>26830.687302261907</v>
      </c>
      <c r="E316" s="1">
        <v>0.57145166320675134</v>
      </c>
      <c r="F316" s="1">
        <f t="shared" si="4"/>
        <v>0.42854833679324866</v>
      </c>
    </row>
    <row r="317" spans="1:6" x14ac:dyDescent="0.25">
      <c r="A317" s="18">
        <v>44207</v>
      </c>
      <c r="B317" s="1">
        <v>178043.50292143063</v>
      </c>
      <c r="C317" s="1">
        <v>151400.12340714494</v>
      </c>
      <c r="D317" s="1">
        <v>26643.379514285716</v>
      </c>
      <c r="E317" s="1">
        <v>0.57306880979553809</v>
      </c>
      <c r="F317" s="1">
        <f t="shared" si="4"/>
        <v>0.42693119020446191</v>
      </c>
    </row>
    <row r="318" spans="1:6" x14ac:dyDescent="0.25">
      <c r="A318" s="18">
        <v>44208</v>
      </c>
      <c r="B318" s="1">
        <v>174513.8507614306</v>
      </c>
      <c r="C318" s="1">
        <v>148369.00390428776</v>
      </c>
      <c r="D318" s="1">
        <v>26144.846857142857</v>
      </c>
      <c r="E318" s="1">
        <v>0.57329148454550527</v>
      </c>
      <c r="F318" s="1">
        <f t="shared" si="4"/>
        <v>0.42670851545449473</v>
      </c>
    </row>
    <row r="319" spans="1:6" x14ac:dyDescent="0.25">
      <c r="A319" s="18">
        <v>44209</v>
      </c>
      <c r="B319" s="1">
        <v>171140.8472100019</v>
      </c>
      <c r="C319" s="1">
        <v>145271.15271857337</v>
      </c>
      <c r="D319" s="1">
        <v>25869.694491428567</v>
      </c>
      <c r="E319" s="1">
        <v>0.5738451615285064</v>
      </c>
      <c r="F319" s="1">
        <f t="shared" si="4"/>
        <v>0.4261548384714936</v>
      </c>
    </row>
    <row r="320" spans="1:6" x14ac:dyDescent="0.25">
      <c r="A320" s="18">
        <v>44210</v>
      </c>
      <c r="B320" s="1">
        <v>170046.8927785733</v>
      </c>
      <c r="C320" s="1">
        <v>143873.95616428761</v>
      </c>
      <c r="D320" s="1">
        <v>26172.936614285714</v>
      </c>
      <c r="E320" s="1">
        <v>0.57044641585078182</v>
      </c>
      <c r="F320" s="1">
        <f t="shared" si="4"/>
        <v>0.42955358414921818</v>
      </c>
    </row>
    <row r="321" spans="1:6" x14ac:dyDescent="0.25">
      <c r="A321" s="18">
        <v>44211</v>
      </c>
      <c r="B321" s="1">
        <v>169164.68027714477</v>
      </c>
      <c r="C321" s="1">
        <v>142936.57622857334</v>
      </c>
      <c r="D321" s="1">
        <v>26228.104048571433</v>
      </c>
      <c r="E321" s="1">
        <v>0.56920016129878603</v>
      </c>
      <c r="F321" s="1">
        <f t="shared" si="4"/>
        <v>0.43079983870121397</v>
      </c>
    </row>
    <row r="322" spans="1:6" x14ac:dyDescent="0.25">
      <c r="A322" s="18">
        <v>44212</v>
      </c>
      <c r="B322" s="1">
        <v>169856.72543809711</v>
      </c>
      <c r="C322" s="1">
        <v>143407.87209762094</v>
      </c>
      <c r="D322" s="1">
        <v>26448.853340476195</v>
      </c>
      <c r="E322" s="1">
        <v>0.56610213711271862</v>
      </c>
      <c r="F322" s="1">
        <f t="shared" si="4"/>
        <v>0.43389786288728138</v>
      </c>
    </row>
    <row r="323" spans="1:6" x14ac:dyDescent="0.25">
      <c r="A323" s="18">
        <v>44213</v>
      </c>
      <c r="B323" s="1">
        <v>169291.23585333518</v>
      </c>
      <c r="C323" s="1">
        <v>142899.92321095424</v>
      </c>
      <c r="D323" s="1">
        <v>26391.312642380955</v>
      </c>
      <c r="E323" s="1">
        <v>0.56527015882599752</v>
      </c>
      <c r="F323" s="1">
        <f t="shared" si="4"/>
        <v>0.43472984117400248</v>
      </c>
    </row>
    <row r="324" spans="1:6" x14ac:dyDescent="0.25">
      <c r="A324" s="18">
        <v>44214</v>
      </c>
      <c r="B324" s="1">
        <v>168668.83505285898</v>
      </c>
      <c r="C324" s="1">
        <v>142302.98912571609</v>
      </c>
      <c r="D324" s="1">
        <v>26365.845927142858</v>
      </c>
      <c r="E324" s="1">
        <v>0.56321047351181941</v>
      </c>
      <c r="F324" s="1">
        <f t="shared" si="4"/>
        <v>0.43678952648818059</v>
      </c>
    </row>
    <row r="325" spans="1:6" x14ac:dyDescent="0.25">
      <c r="A325" s="18">
        <v>44215</v>
      </c>
      <c r="B325" s="1">
        <v>169100.34777143056</v>
      </c>
      <c r="C325" s="1">
        <v>142735.26024571626</v>
      </c>
      <c r="D325" s="1">
        <v>26365.087525714287</v>
      </c>
      <c r="E325" s="1">
        <v>0.56285283194180502</v>
      </c>
      <c r="F325" s="1">
        <f t="shared" si="4"/>
        <v>0.43714716805819498</v>
      </c>
    </row>
    <row r="326" spans="1:6" x14ac:dyDescent="0.25">
      <c r="A326" s="18">
        <v>44216</v>
      </c>
      <c r="B326" s="1">
        <v>170177.78440714494</v>
      </c>
      <c r="C326" s="1">
        <v>143641.63514714496</v>
      </c>
      <c r="D326" s="1">
        <v>26536.149260000006</v>
      </c>
      <c r="E326" s="1">
        <v>0.56350333158714849</v>
      </c>
      <c r="F326" s="1">
        <f t="shared" si="4"/>
        <v>0.43649666841285151</v>
      </c>
    </row>
    <row r="327" spans="1:6" x14ac:dyDescent="0.25">
      <c r="A327" s="18">
        <v>44217</v>
      </c>
      <c r="B327" s="1">
        <v>171150.07873857353</v>
      </c>
      <c r="C327" s="1">
        <v>144397.13014571634</v>
      </c>
      <c r="D327" s="1">
        <v>26752.948592857148</v>
      </c>
      <c r="E327" s="1">
        <v>0.56270694335736604</v>
      </c>
      <c r="F327" s="1">
        <f t="shared" si="4"/>
        <v>0.43729305664263396</v>
      </c>
    </row>
    <row r="328" spans="1:6" x14ac:dyDescent="0.25">
      <c r="A328" s="18">
        <v>44218</v>
      </c>
      <c r="B328" s="1">
        <v>173113.28740571631</v>
      </c>
      <c r="C328" s="1">
        <v>146036.60670571632</v>
      </c>
      <c r="D328" s="1">
        <v>27076.680700000001</v>
      </c>
      <c r="E328" s="1">
        <v>0.56204505827868589</v>
      </c>
      <c r="F328" s="1">
        <f t="shared" ref="F328:F391" si="5">100%-E328</f>
        <v>0.43795494172131411</v>
      </c>
    </row>
    <row r="329" spans="1:6" x14ac:dyDescent="0.25">
      <c r="A329" s="18">
        <v>44219</v>
      </c>
      <c r="B329" s="1">
        <v>174727.63037381161</v>
      </c>
      <c r="C329" s="1">
        <v>147507.53618238302</v>
      </c>
      <c r="D329" s="1">
        <v>27220.094191428572</v>
      </c>
      <c r="E329" s="1">
        <v>0.56205973431028089</v>
      </c>
      <c r="F329" s="1">
        <f t="shared" si="5"/>
        <v>0.43794026568971911</v>
      </c>
    </row>
    <row r="330" spans="1:6" x14ac:dyDescent="0.25">
      <c r="A330" s="18">
        <v>44220</v>
      </c>
      <c r="B330" s="1">
        <v>175489.53866762118</v>
      </c>
      <c r="C330" s="1">
        <v>148312.9325676212</v>
      </c>
      <c r="D330" s="1">
        <v>27176.606100000001</v>
      </c>
      <c r="E330" s="1">
        <v>0.56394420469233786</v>
      </c>
      <c r="F330" s="1">
        <f t="shared" si="5"/>
        <v>0.43605579530766214</v>
      </c>
    </row>
    <row r="331" spans="1:6" x14ac:dyDescent="0.25">
      <c r="A331" s="18">
        <v>44221</v>
      </c>
      <c r="B331" s="1">
        <v>177253.83589714507</v>
      </c>
      <c r="C331" s="1">
        <v>149872.47020285932</v>
      </c>
      <c r="D331" s="1">
        <v>27381.365694285716</v>
      </c>
      <c r="E331" s="1">
        <v>0.56636410425972039</v>
      </c>
      <c r="F331" s="1">
        <f t="shared" si="5"/>
        <v>0.43363589574027961</v>
      </c>
    </row>
    <row r="332" spans="1:6" x14ac:dyDescent="0.25">
      <c r="A332" s="18">
        <v>44222</v>
      </c>
      <c r="B332" s="1">
        <v>179367.77394571636</v>
      </c>
      <c r="C332" s="1">
        <v>151458.63723428774</v>
      </c>
      <c r="D332" s="1">
        <v>27909.136711428571</v>
      </c>
      <c r="E332" s="1">
        <v>0.56779412962107834</v>
      </c>
      <c r="F332" s="1">
        <f t="shared" si="5"/>
        <v>0.43220587037892166</v>
      </c>
    </row>
    <row r="333" spans="1:6" x14ac:dyDescent="0.25">
      <c r="A333" s="18">
        <v>44223</v>
      </c>
      <c r="B333" s="1">
        <v>181819.98147000204</v>
      </c>
      <c r="C333" s="1">
        <v>153570.40032857345</v>
      </c>
      <c r="D333" s="1">
        <v>28249.581141428574</v>
      </c>
      <c r="E333" s="1">
        <v>0.57081637430636178</v>
      </c>
      <c r="F333" s="1">
        <f t="shared" si="5"/>
        <v>0.42918362569363822</v>
      </c>
    </row>
    <row r="334" spans="1:6" x14ac:dyDescent="0.25">
      <c r="A334" s="18">
        <v>44224</v>
      </c>
      <c r="B334" s="1">
        <v>185508.56391857352</v>
      </c>
      <c r="C334" s="1">
        <v>156806.65841285922</v>
      </c>
      <c r="D334" s="1">
        <v>28701.905505714287</v>
      </c>
      <c r="E334" s="1">
        <v>0.57643448325340607</v>
      </c>
      <c r="F334" s="1">
        <f t="shared" si="5"/>
        <v>0.42356551674659393</v>
      </c>
    </row>
    <row r="335" spans="1:6" x14ac:dyDescent="0.25">
      <c r="A335" s="18">
        <v>44225</v>
      </c>
      <c r="B335" s="1">
        <v>189773.04652143069</v>
      </c>
      <c r="C335" s="1">
        <v>160253.35330857357</v>
      </c>
      <c r="D335" s="1">
        <v>29519.693212857142</v>
      </c>
      <c r="E335" s="1">
        <v>0.58126375427615062</v>
      </c>
      <c r="F335" s="1">
        <f t="shared" si="5"/>
        <v>0.41873624572384938</v>
      </c>
    </row>
    <row r="336" spans="1:6" x14ac:dyDescent="0.25">
      <c r="A336" s="18">
        <v>44226</v>
      </c>
      <c r="B336" s="1">
        <v>191484.80421619231</v>
      </c>
      <c r="C336" s="1">
        <v>161727.84290904945</v>
      </c>
      <c r="D336" s="1">
        <v>29756.961307142854</v>
      </c>
      <c r="E336" s="1">
        <v>0.58232663215102487</v>
      </c>
      <c r="F336" s="1">
        <f t="shared" si="5"/>
        <v>0.41767336784897513</v>
      </c>
    </row>
    <row r="337" spans="1:6" x14ac:dyDescent="0.25">
      <c r="A337" s="18">
        <v>44227</v>
      </c>
      <c r="B337" s="1">
        <v>193922.94567809676</v>
      </c>
      <c r="C337" s="1">
        <v>163721.63404666819</v>
      </c>
      <c r="D337" s="1">
        <v>30201.311631428569</v>
      </c>
      <c r="E337" s="1">
        <v>0.58476297226639429</v>
      </c>
      <c r="F337" s="1">
        <f t="shared" si="5"/>
        <v>0.41523702773360571</v>
      </c>
    </row>
    <row r="338" spans="1:6" x14ac:dyDescent="0.25">
      <c r="A338" s="18">
        <v>44228</v>
      </c>
      <c r="B338" s="1">
        <v>196037.22151000123</v>
      </c>
      <c r="C338" s="1">
        <v>165309.97755857263</v>
      </c>
      <c r="D338" s="1">
        <v>30727.243951428569</v>
      </c>
      <c r="E338" s="1">
        <v>0.58634006703696406</v>
      </c>
      <c r="F338" s="1">
        <f t="shared" si="5"/>
        <v>0.41365993296303594</v>
      </c>
    </row>
    <row r="339" spans="1:6" x14ac:dyDescent="0.25">
      <c r="A339" s="18">
        <v>44229</v>
      </c>
      <c r="B339" s="1">
        <v>197571.87352571523</v>
      </c>
      <c r="C339" s="1">
        <v>166291.22073285811</v>
      </c>
      <c r="D339" s="1">
        <v>31280.652792857145</v>
      </c>
      <c r="E339" s="1">
        <v>0.58615632107711313</v>
      </c>
      <c r="F339" s="1">
        <f t="shared" si="5"/>
        <v>0.41384367892288687</v>
      </c>
    </row>
    <row r="340" spans="1:6" x14ac:dyDescent="0.25">
      <c r="A340" s="18">
        <v>44230</v>
      </c>
      <c r="B340" s="1">
        <v>197063.62431428637</v>
      </c>
      <c r="C340" s="1">
        <v>165497.80818571497</v>
      </c>
      <c r="D340" s="1">
        <v>31565.81612857143</v>
      </c>
      <c r="E340" s="1">
        <v>0.58224716424765122</v>
      </c>
      <c r="F340" s="1">
        <f t="shared" si="5"/>
        <v>0.41775283575234878</v>
      </c>
    </row>
    <row r="341" spans="1:6" x14ac:dyDescent="0.25">
      <c r="A341" s="18">
        <v>44231</v>
      </c>
      <c r="B341" s="1">
        <v>194969.9910700004</v>
      </c>
      <c r="C341" s="1">
        <v>163447.15155857176</v>
      </c>
      <c r="D341" s="1">
        <v>31522.83951142857</v>
      </c>
      <c r="E341" s="1">
        <v>0.57527509428473478</v>
      </c>
      <c r="F341" s="1">
        <f t="shared" si="5"/>
        <v>0.42472490571526522</v>
      </c>
    </row>
    <row r="342" spans="1:6" x14ac:dyDescent="0.25">
      <c r="A342" s="18">
        <v>44232</v>
      </c>
      <c r="B342" s="1">
        <v>192325.46238857141</v>
      </c>
      <c r="C342" s="1">
        <v>161184.68977</v>
      </c>
      <c r="D342" s="1">
        <v>31140.772618571431</v>
      </c>
      <c r="E342" s="1">
        <v>0.56588561478389376</v>
      </c>
      <c r="F342" s="1">
        <f t="shared" si="5"/>
        <v>0.43411438521610624</v>
      </c>
    </row>
    <row r="343" spans="1:6" x14ac:dyDescent="0.25">
      <c r="A343" s="18">
        <v>44233</v>
      </c>
      <c r="B343" s="1">
        <v>191601.81317761907</v>
      </c>
      <c r="C343" s="1">
        <v>160506.29314095239</v>
      </c>
      <c r="D343" s="1">
        <v>31095.520036666665</v>
      </c>
      <c r="E343" s="1">
        <v>0.56019290551338752</v>
      </c>
      <c r="F343" s="1">
        <f t="shared" si="5"/>
        <v>0.43980709448661248</v>
      </c>
    </row>
    <row r="344" spans="1:6" x14ac:dyDescent="0.25">
      <c r="A344" s="18">
        <v>44234</v>
      </c>
      <c r="B344" s="1">
        <v>189842.95098809525</v>
      </c>
      <c r="C344" s="1">
        <v>158989.71658761907</v>
      </c>
      <c r="D344" s="1">
        <v>30853.234400476191</v>
      </c>
      <c r="E344" s="1">
        <v>0.55416588851057724</v>
      </c>
      <c r="F344" s="1">
        <f t="shared" si="5"/>
        <v>0.44583411148942276</v>
      </c>
    </row>
    <row r="345" spans="1:6" x14ac:dyDescent="0.25">
      <c r="A345" s="18">
        <v>44235</v>
      </c>
      <c r="B345" s="1">
        <v>187566.68040714288</v>
      </c>
      <c r="C345" s="1">
        <v>157176.08094000001</v>
      </c>
      <c r="D345" s="1">
        <v>30390.59946714286</v>
      </c>
      <c r="E345" s="1">
        <v>0.54657048630556926</v>
      </c>
      <c r="F345" s="1">
        <f t="shared" si="5"/>
        <v>0.45342951369443074</v>
      </c>
    </row>
    <row r="346" spans="1:6" x14ac:dyDescent="0.25">
      <c r="A346" s="18">
        <v>44236</v>
      </c>
      <c r="B346" s="1">
        <v>185186.94011428574</v>
      </c>
      <c r="C346" s="1">
        <v>155512.30294428574</v>
      </c>
      <c r="D346" s="1">
        <v>29674.637170000002</v>
      </c>
      <c r="E346" s="1">
        <v>0.54178102119706661</v>
      </c>
      <c r="F346" s="1">
        <f t="shared" si="5"/>
        <v>0.45821897880293339</v>
      </c>
    </row>
    <row r="347" spans="1:6" x14ac:dyDescent="0.25">
      <c r="A347" s="18">
        <v>44237</v>
      </c>
      <c r="B347" s="1">
        <v>184360.38733571427</v>
      </c>
      <c r="C347" s="1">
        <v>155097.83388142861</v>
      </c>
      <c r="D347" s="1">
        <v>29262.553454285717</v>
      </c>
      <c r="E347" s="1">
        <v>0.54004265838506194</v>
      </c>
      <c r="F347" s="1">
        <f t="shared" si="5"/>
        <v>0.45995734161493806</v>
      </c>
    </row>
    <row r="348" spans="1:6" x14ac:dyDescent="0.25">
      <c r="A348" s="18">
        <v>44238</v>
      </c>
      <c r="B348" s="1">
        <v>182552.24256428573</v>
      </c>
      <c r="C348" s="1">
        <v>154064.10003</v>
      </c>
      <c r="D348" s="1">
        <v>28488.142534285718</v>
      </c>
      <c r="E348" s="1">
        <v>0.53859740951577906</v>
      </c>
      <c r="F348" s="1">
        <f t="shared" si="5"/>
        <v>0.46140259048422094</v>
      </c>
    </row>
    <row r="349" spans="1:6" x14ac:dyDescent="0.25">
      <c r="A349" s="18">
        <v>44239</v>
      </c>
      <c r="B349" s="1">
        <v>180999.43558285714</v>
      </c>
      <c r="C349" s="1">
        <v>152951.46494857146</v>
      </c>
      <c r="D349" s="1">
        <v>28047.970634285713</v>
      </c>
      <c r="E349" s="1">
        <v>0.53554492509805718</v>
      </c>
      <c r="F349" s="1">
        <f t="shared" si="5"/>
        <v>0.46445507490194282</v>
      </c>
    </row>
    <row r="350" spans="1:6" x14ac:dyDescent="0.25">
      <c r="A350" s="18">
        <v>44240</v>
      </c>
      <c r="B350" s="1">
        <v>180828.74248666668</v>
      </c>
      <c r="C350" s="1">
        <v>153032.47461619048</v>
      </c>
      <c r="D350" s="1">
        <v>27796.267870476186</v>
      </c>
      <c r="E350" s="1">
        <v>0.5323687570077138</v>
      </c>
      <c r="F350" s="1">
        <f t="shared" si="5"/>
        <v>0.4676312429922862</v>
      </c>
    </row>
    <row r="351" spans="1:6" x14ac:dyDescent="0.25">
      <c r="A351" s="18">
        <v>44241</v>
      </c>
      <c r="B351" s="1">
        <v>180146.45991476197</v>
      </c>
      <c r="C351" s="1">
        <v>152443.30572380955</v>
      </c>
      <c r="D351" s="1">
        <v>27703.154190952377</v>
      </c>
      <c r="E351" s="1">
        <v>0.53136781815844203</v>
      </c>
      <c r="F351" s="1">
        <f t="shared" si="5"/>
        <v>0.46863218184155797</v>
      </c>
    </row>
    <row r="352" spans="1:6" x14ac:dyDescent="0.25">
      <c r="A352" s="18">
        <v>44242</v>
      </c>
      <c r="B352" s="1">
        <v>179164.38101857147</v>
      </c>
      <c r="C352" s="1">
        <v>151413.14287000004</v>
      </c>
      <c r="D352" s="1">
        <v>27751.238148571425</v>
      </c>
      <c r="E352" s="1">
        <v>0.52938949852860129</v>
      </c>
      <c r="F352" s="1">
        <f t="shared" si="5"/>
        <v>0.47061050147139871</v>
      </c>
    </row>
    <row r="353" spans="1:6" x14ac:dyDescent="0.25">
      <c r="A353" s="18">
        <v>44243</v>
      </c>
      <c r="B353" s="1">
        <v>178619.74428714285</v>
      </c>
      <c r="C353" s="1">
        <v>150675.31445000001</v>
      </c>
      <c r="D353" s="1">
        <v>27944.429837142856</v>
      </c>
      <c r="E353" s="1">
        <v>0.52727823902123949</v>
      </c>
      <c r="F353" s="1">
        <f t="shared" si="5"/>
        <v>0.47272176097876051</v>
      </c>
    </row>
    <row r="354" spans="1:6" x14ac:dyDescent="0.25">
      <c r="A354" s="18">
        <v>44244</v>
      </c>
      <c r="B354" s="1">
        <v>177758.76576428572</v>
      </c>
      <c r="C354" s="1">
        <v>149721.21666571428</v>
      </c>
      <c r="D354" s="1">
        <v>28037.549098571424</v>
      </c>
      <c r="E354" s="1">
        <v>0.52564123324303169</v>
      </c>
      <c r="F354" s="1">
        <f t="shared" si="5"/>
        <v>0.47435876675696831</v>
      </c>
    </row>
    <row r="355" spans="1:6" x14ac:dyDescent="0.25">
      <c r="A355" s="18">
        <v>44245</v>
      </c>
      <c r="B355" s="1">
        <v>178861.11983571429</v>
      </c>
      <c r="C355" s="1">
        <v>150167.65942428572</v>
      </c>
      <c r="D355" s="1">
        <v>28693.460411428572</v>
      </c>
      <c r="E355" s="1">
        <v>0.5236547636322324</v>
      </c>
      <c r="F355" s="1">
        <f t="shared" si="5"/>
        <v>0.4763452363677676</v>
      </c>
    </row>
    <row r="356" spans="1:6" x14ac:dyDescent="0.25">
      <c r="A356" s="18">
        <v>44246</v>
      </c>
      <c r="B356" s="1">
        <v>179265.25565857143</v>
      </c>
      <c r="C356" s="1">
        <v>150503.71414142856</v>
      </c>
      <c r="D356" s="1">
        <v>28761.541517142854</v>
      </c>
      <c r="E356" s="1">
        <v>0.52552966932574441</v>
      </c>
      <c r="F356" s="1">
        <f t="shared" si="5"/>
        <v>0.47447033067425559</v>
      </c>
    </row>
    <row r="357" spans="1:6" x14ac:dyDescent="0.25">
      <c r="A357" s="18">
        <v>44247</v>
      </c>
      <c r="B357" s="1">
        <v>178882.89395857143</v>
      </c>
      <c r="C357" s="1">
        <v>150011.03416285713</v>
      </c>
      <c r="D357" s="1">
        <v>28871.859795714288</v>
      </c>
      <c r="E357" s="1">
        <v>0.53049004066150829</v>
      </c>
      <c r="F357" s="1">
        <f t="shared" si="5"/>
        <v>0.46950995933849171</v>
      </c>
    </row>
    <row r="358" spans="1:6" x14ac:dyDescent="0.25">
      <c r="A358" s="18">
        <v>44248</v>
      </c>
      <c r="B358" s="1">
        <v>179343.04971428571</v>
      </c>
      <c r="C358" s="1">
        <v>150267.67823571429</v>
      </c>
      <c r="D358" s="1">
        <v>29075.371478571429</v>
      </c>
      <c r="E358" s="1">
        <v>0.53101807565893477</v>
      </c>
      <c r="F358" s="1">
        <f t="shared" si="5"/>
        <v>0.46898192434106523</v>
      </c>
    </row>
    <row r="359" spans="1:6" x14ac:dyDescent="0.25">
      <c r="A359" s="18">
        <v>44249</v>
      </c>
      <c r="B359" s="1">
        <v>180293.79832285712</v>
      </c>
      <c r="C359" s="1">
        <v>151133.44357999999</v>
      </c>
      <c r="D359" s="1">
        <v>29160.354742857144</v>
      </c>
      <c r="E359" s="1">
        <v>0.53333887614773201</v>
      </c>
      <c r="F359" s="1">
        <f t="shared" si="5"/>
        <v>0.46666112385226799</v>
      </c>
    </row>
    <row r="360" spans="1:6" x14ac:dyDescent="0.25">
      <c r="A360" s="18">
        <v>44250</v>
      </c>
      <c r="B360" s="1">
        <v>181316.76442571427</v>
      </c>
      <c r="C360" s="1">
        <v>152568.25438999999</v>
      </c>
      <c r="D360" s="1">
        <v>28748.510035714284</v>
      </c>
      <c r="E360" s="1">
        <v>0.53930920175773744</v>
      </c>
      <c r="F360" s="1">
        <f t="shared" si="5"/>
        <v>0.46069079824226256</v>
      </c>
    </row>
    <row r="361" spans="1:6" x14ac:dyDescent="0.25">
      <c r="A361" s="18">
        <v>44251</v>
      </c>
      <c r="B361" s="1">
        <v>183710.1224857143</v>
      </c>
      <c r="C361" s="1">
        <v>154656.65692285713</v>
      </c>
      <c r="D361" s="1">
        <v>29053.465562857138</v>
      </c>
      <c r="E361" s="1">
        <v>0.5418626259966719</v>
      </c>
      <c r="F361" s="1">
        <f t="shared" si="5"/>
        <v>0.4581373740033281</v>
      </c>
    </row>
    <row r="362" spans="1:6" x14ac:dyDescent="0.25">
      <c r="A362" s="18">
        <v>44252</v>
      </c>
      <c r="B362" s="1">
        <v>187354.42775428575</v>
      </c>
      <c r="C362" s="1">
        <v>157746.9224157143</v>
      </c>
      <c r="D362" s="1">
        <v>29607.505338571424</v>
      </c>
      <c r="E362" s="1">
        <v>0.54756106137933092</v>
      </c>
      <c r="F362" s="1">
        <f t="shared" si="5"/>
        <v>0.45243893862066908</v>
      </c>
    </row>
    <row r="363" spans="1:6" x14ac:dyDescent="0.25">
      <c r="A363" s="18">
        <v>44253</v>
      </c>
      <c r="B363" s="1">
        <v>193633.39872714286</v>
      </c>
      <c r="C363" s="1">
        <v>162678.03066428573</v>
      </c>
      <c r="D363" s="1">
        <v>30955.368062857142</v>
      </c>
      <c r="E363" s="1">
        <v>0.55504763102124299</v>
      </c>
      <c r="F363" s="1">
        <f t="shared" si="5"/>
        <v>0.44495236897875701</v>
      </c>
    </row>
    <row r="364" spans="1:6" x14ac:dyDescent="0.25">
      <c r="A364" s="18">
        <v>44254</v>
      </c>
      <c r="B364" s="1">
        <v>196228.8444361905</v>
      </c>
      <c r="C364" s="1">
        <v>164582.06888428569</v>
      </c>
      <c r="D364" s="1">
        <v>31646.775551904761</v>
      </c>
      <c r="E364" s="1">
        <v>0.55387409222791695</v>
      </c>
      <c r="F364" s="1">
        <f t="shared" si="5"/>
        <v>0.44612590777208305</v>
      </c>
    </row>
    <row r="365" spans="1:6" x14ac:dyDescent="0.25">
      <c r="A365" s="18">
        <v>44255</v>
      </c>
      <c r="B365" s="1">
        <v>199641.09143666667</v>
      </c>
      <c r="C365" s="1">
        <v>167502.09454999998</v>
      </c>
      <c r="D365" s="1">
        <v>32138.996886666664</v>
      </c>
      <c r="E365" s="1">
        <v>0.55605950802343973</v>
      </c>
      <c r="F365" s="1">
        <f t="shared" si="5"/>
        <v>0.44394049197656027</v>
      </c>
    </row>
    <row r="366" spans="1:6" x14ac:dyDescent="0.25">
      <c r="A366" s="18">
        <v>44256</v>
      </c>
      <c r="B366" s="1">
        <v>203632.66626428571</v>
      </c>
      <c r="C366" s="1">
        <v>170764.93359571425</v>
      </c>
      <c r="D366" s="1">
        <v>32867.732668571429</v>
      </c>
      <c r="E366" s="1">
        <v>0.5595661660894159</v>
      </c>
      <c r="F366" s="1">
        <f t="shared" si="5"/>
        <v>0.4404338339105841</v>
      </c>
    </row>
    <row r="367" spans="1:6" x14ac:dyDescent="0.25">
      <c r="A367" s="18">
        <v>44257</v>
      </c>
      <c r="B367" s="1">
        <v>207355.42243571425</v>
      </c>
      <c r="C367" s="1">
        <v>173082.70366999999</v>
      </c>
      <c r="D367" s="1">
        <v>34272.718765714286</v>
      </c>
      <c r="E367" s="1">
        <v>0.55767902348264919</v>
      </c>
      <c r="F367" s="1">
        <f t="shared" si="5"/>
        <v>0.44232097651735081</v>
      </c>
    </row>
    <row r="368" spans="1:6" x14ac:dyDescent="0.25">
      <c r="A368" s="18">
        <v>44258</v>
      </c>
      <c r="B368" s="1">
        <v>208380.06233857144</v>
      </c>
      <c r="C368" s="1">
        <v>173824.99656428574</v>
      </c>
      <c r="D368" s="1">
        <v>34555.065774285715</v>
      </c>
      <c r="E368" s="1">
        <v>0.55682879528291462</v>
      </c>
      <c r="F368" s="1">
        <f t="shared" si="5"/>
        <v>0.44317120471708538</v>
      </c>
    </row>
    <row r="369" spans="1:6" x14ac:dyDescent="0.25">
      <c r="A369" s="18">
        <v>44259</v>
      </c>
      <c r="B369" s="1">
        <v>207062.04592714287</v>
      </c>
      <c r="C369" s="1">
        <v>172581.97228428567</v>
      </c>
      <c r="D369" s="1">
        <v>34480.073642857147</v>
      </c>
      <c r="E369" s="1">
        <v>0.55265909940021662</v>
      </c>
      <c r="F369" s="1">
        <f t="shared" si="5"/>
        <v>0.44734090059978338</v>
      </c>
    </row>
    <row r="370" spans="1:6" x14ac:dyDescent="0.25">
      <c r="A370" s="18">
        <v>44260</v>
      </c>
      <c r="B370" s="1">
        <v>203280.0011857143</v>
      </c>
      <c r="C370" s="1">
        <v>169404.76196428572</v>
      </c>
      <c r="D370" s="1">
        <v>33875.239221428572</v>
      </c>
      <c r="E370" s="1">
        <v>0.54452597025062843</v>
      </c>
      <c r="F370" s="1">
        <f t="shared" si="5"/>
        <v>0.45547402974937157</v>
      </c>
    </row>
    <row r="371" spans="1:6" x14ac:dyDescent="0.25">
      <c r="A371" s="18">
        <v>44261</v>
      </c>
      <c r="B371" s="1">
        <v>202214.16730380952</v>
      </c>
      <c r="C371" s="1">
        <v>168632.65411380955</v>
      </c>
      <c r="D371" s="1">
        <v>33581.513190000005</v>
      </c>
      <c r="E371" s="1">
        <v>0.5408443584948287</v>
      </c>
      <c r="F371" s="1">
        <f t="shared" si="5"/>
        <v>0.4591556415051713</v>
      </c>
    </row>
    <row r="372" spans="1:6" x14ac:dyDescent="0.25">
      <c r="A372" s="18">
        <v>44262</v>
      </c>
      <c r="B372" s="1">
        <v>200167.08175190477</v>
      </c>
      <c r="C372" s="1">
        <v>166916.17448190477</v>
      </c>
      <c r="D372" s="1">
        <v>33250.907270000003</v>
      </c>
      <c r="E372" s="1">
        <v>0.53670797526553216</v>
      </c>
      <c r="F372" s="1">
        <f t="shared" si="5"/>
        <v>0.46329202473446784</v>
      </c>
    </row>
    <row r="373" spans="1:6" x14ac:dyDescent="0.25">
      <c r="A373" s="18">
        <v>44263</v>
      </c>
      <c r="B373" s="1">
        <v>197387.40033285716</v>
      </c>
      <c r="C373" s="1">
        <v>164732.04988285716</v>
      </c>
      <c r="D373" s="1">
        <v>32655.350450000002</v>
      </c>
      <c r="E373" s="1">
        <v>0.52975029695823217</v>
      </c>
      <c r="F373" s="1">
        <f t="shared" si="5"/>
        <v>0.47024970304176783</v>
      </c>
    </row>
    <row r="374" spans="1:6" x14ac:dyDescent="0.25">
      <c r="A374" s="18">
        <v>44264</v>
      </c>
      <c r="B374" s="1">
        <v>194797.28197571429</v>
      </c>
      <c r="C374" s="1">
        <v>163085.48686428572</v>
      </c>
      <c r="D374" s="1">
        <v>31711.795111428572</v>
      </c>
      <c r="E374" s="1">
        <v>0.52664534162156618</v>
      </c>
      <c r="F374" s="1">
        <f t="shared" si="5"/>
        <v>0.47335465837843382</v>
      </c>
    </row>
    <row r="375" spans="1:6" x14ac:dyDescent="0.25">
      <c r="A375" s="18">
        <v>44265</v>
      </c>
      <c r="B375" s="1">
        <v>193622.61526857145</v>
      </c>
      <c r="C375" s="1">
        <v>162520.10356428573</v>
      </c>
      <c r="D375" s="1">
        <v>31102.511704285713</v>
      </c>
      <c r="E375" s="1">
        <v>0.5252116540050431</v>
      </c>
      <c r="F375" s="1">
        <f t="shared" si="5"/>
        <v>0.4747883459949569</v>
      </c>
    </row>
    <row r="376" spans="1:6" x14ac:dyDescent="0.25">
      <c r="A376" s="18">
        <v>44266</v>
      </c>
      <c r="B376" s="1">
        <v>193550.44955857142</v>
      </c>
      <c r="C376" s="1">
        <v>162803.37313142858</v>
      </c>
      <c r="D376" s="1">
        <v>30747.07642714286</v>
      </c>
      <c r="E376" s="1">
        <v>0.52323530652967776</v>
      </c>
      <c r="F376" s="1">
        <f t="shared" si="5"/>
        <v>0.47676469347032224</v>
      </c>
    </row>
    <row r="377" spans="1:6" x14ac:dyDescent="0.25">
      <c r="A377" s="18">
        <v>44267</v>
      </c>
      <c r="B377" s="1">
        <v>194107.69756714287</v>
      </c>
      <c r="C377" s="1">
        <v>163597.12285571429</v>
      </c>
      <c r="D377" s="1">
        <v>30510.574711428573</v>
      </c>
      <c r="E377" s="1">
        <v>0.51905155898125055</v>
      </c>
      <c r="F377" s="1">
        <f t="shared" si="5"/>
        <v>0.48094844101874945</v>
      </c>
    </row>
    <row r="378" spans="1:6" x14ac:dyDescent="0.25">
      <c r="A378" s="18">
        <v>44268</v>
      </c>
      <c r="B378" s="1">
        <v>197011.41005428572</v>
      </c>
      <c r="C378" s="1">
        <v>166459.97278571429</v>
      </c>
      <c r="D378" s="1">
        <v>30551.43726857143</v>
      </c>
      <c r="E378" s="1">
        <v>0.5128181339720701</v>
      </c>
      <c r="F378" s="1">
        <f t="shared" si="5"/>
        <v>0.4871818660279299</v>
      </c>
    </row>
    <row r="379" spans="1:6" x14ac:dyDescent="0.25">
      <c r="A379" s="18">
        <v>44269</v>
      </c>
      <c r="B379" s="1">
        <v>196997.1002685714</v>
      </c>
      <c r="C379" s="1">
        <v>166462.12330571428</v>
      </c>
      <c r="D379" s="1">
        <v>30534.976962857145</v>
      </c>
      <c r="E379" s="1">
        <v>0.51245995465725069</v>
      </c>
      <c r="F379" s="1">
        <f t="shared" si="5"/>
        <v>0.48754004534274931</v>
      </c>
    </row>
    <row r="380" spans="1:6" x14ac:dyDescent="0.25">
      <c r="A380" s="18">
        <v>44270</v>
      </c>
      <c r="B380" s="1">
        <v>196073.98854000002</v>
      </c>
      <c r="C380" s="1">
        <v>165455.75929714288</v>
      </c>
      <c r="D380" s="1">
        <v>30618.229242857145</v>
      </c>
      <c r="E380" s="1">
        <v>0.51173456902100056</v>
      </c>
      <c r="F380" s="1">
        <f t="shared" si="5"/>
        <v>0.48826543097899944</v>
      </c>
    </row>
    <row r="381" spans="1:6" x14ac:dyDescent="0.25">
      <c r="A381" s="18">
        <v>44271</v>
      </c>
      <c r="B381" s="1">
        <v>197787.36554285715</v>
      </c>
      <c r="C381" s="1">
        <v>166570.85399571428</v>
      </c>
      <c r="D381" s="1">
        <v>31216.511547142862</v>
      </c>
      <c r="E381" s="1">
        <v>0.50451602390480332</v>
      </c>
      <c r="F381" s="1">
        <f t="shared" si="5"/>
        <v>0.49548397609519668</v>
      </c>
    </row>
    <row r="382" spans="1:6" x14ac:dyDescent="0.25">
      <c r="A382" s="18">
        <v>44272</v>
      </c>
      <c r="B382" s="1">
        <v>188755.95173428571</v>
      </c>
      <c r="C382" s="1">
        <v>158565.65368642859</v>
      </c>
      <c r="D382" s="1">
        <v>30190.298047857148</v>
      </c>
      <c r="E382" s="1">
        <v>0.50215072597325894</v>
      </c>
      <c r="F382" s="1">
        <f t="shared" si="5"/>
        <v>0.49784927402674106</v>
      </c>
    </row>
    <row r="383" spans="1:6" x14ac:dyDescent="0.25">
      <c r="A383" s="18">
        <v>44273</v>
      </c>
      <c r="B383" s="1">
        <v>187062.27131285713</v>
      </c>
      <c r="C383" s="1">
        <v>157147.55666999999</v>
      </c>
      <c r="D383" s="1">
        <v>29914.714642857143</v>
      </c>
      <c r="E383" s="1">
        <v>0.5016142102372243</v>
      </c>
      <c r="F383" s="1">
        <f t="shared" si="5"/>
        <v>0.4983857897627757</v>
      </c>
    </row>
    <row r="384" spans="1:6" x14ac:dyDescent="0.25">
      <c r="A384" s="18">
        <v>44274</v>
      </c>
      <c r="B384" s="1">
        <v>185598.05813857145</v>
      </c>
      <c r="C384" s="1">
        <v>155542.06383999999</v>
      </c>
      <c r="D384" s="1">
        <v>30055.994298571426</v>
      </c>
      <c r="E384" s="1">
        <v>0.50401138338233364</v>
      </c>
      <c r="F384" s="1">
        <f t="shared" si="5"/>
        <v>0.49598861661766636</v>
      </c>
    </row>
    <row r="385" spans="1:6" x14ac:dyDescent="0.25">
      <c r="A385" s="18">
        <v>44275</v>
      </c>
      <c r="B385" s="1">
        <v>181654.48573333331</v>
      </c>
      <c r="C385" s="1">
        <v>151766.07287095237</v>
      </c>
      <c r="D385" s="1">
        <v>29888.412862380956</v>
      </c>
      <c r="E385" s="1">
        <v>0.50913962340874108</v>
      </c>
      <c r="F385" s="1">
        <f t="shared" si="5"/>
        <v>0.49086037659125892</v>
      </c>
    </row>
    <row r="386" spans="1:6" x14ac:dyDescent="0.25">
      <c r="A386" s="18">
        <v>44276</v>
      </c>
      <c r="B386" s="1">
        <v>181198.9531166667</v>
      </c>
      <c r="C386" s="1">
        <v>151340.13197761905</v>
      </c>
      <c r="D386" s="1">
        <v>29858.821139047617</v>
      </c>
      <c r="E386" s="1">
        <v>0.50834075248462618</v>
      </c>
      <c r="F386" s="1">
        <f t="shared" si="5"/>
        <v>0.49165924751537382</v>
      </c>
    </row>
    <row r="387" spans="1:6" x14ac:dyDescent="0.25">
      <c r="A387" s="18">
        <v>44277</v>
      </c>
      <c r="B387" s="1">
        <v>181811.52829428573</v>
      </c>
      <c r="C387" s="1">
        <v>152005.13004714283</v>
      </c>
      <c r="D387" s="1">
        <v>29806.398247142857</v>
      </c>
      <c r="E387" s="1">
        <v>0.50802118709869037</v>
      </c>
      <c r="F387" s="1">
        <f t="shared" si="5"/>
        <v>0.49197881290130963</v>
      </c>
    </row>
    <row r="388" spans="1:6" x14ac:dyDescent="0.25">
      <c r="A388" s="18">
        <v>44278</v>
      </c>
      <c r="B388" s="1">
        <v>180087.36584285717</v>
      </c>
      <c r="C388" s="1">
        <v>150664.59074428567</v>
      </c>
      <c r="D388" s="1">
        <v>29422.77509857143</v>
      </c>
      <c r="E388" s="1">
        <v>0.51363015409965906</v>
      </c>
      <c r="F388" s="1">
        <f t="shared" si="5"/>
        <v>0.48636984590034094</v>
      </c>
    </row>
    <row r="389" spans="1:6" x14ac:dyDescent="0.25">
      <c r="A389" s="18">
        <v>44279</v>
      </c>
      <c r="B389" s="1">
        <v>190175.8934857143</v>
      </c>
      <c r="C389" s="1">
        <v>159389.14147642854</v>
      </c>
      <c r="D389" s="1">
        <v>30786.752009285712</v>
      </c>
      <c r="E389" s="1">
        <v>0.51505533790659619</v>
      </c>
      <c r="F389" s="1">
        <f t="shared" si="5"/>
        <v>0.48494466209340381</v>
      </c>
    </row>
    <row r="390" spans="1:6" x14ac:dyDescent="0.25">
      <c r="A390" s="18">
        <v>44280</v>
      </c>
      <c r="B390" s="1">
        <v>194017.72434714288</v>
      </c>
      <c r="C390" s="1">
        <v>162477.07686571428</v>
      </c>
      <c r="D390" s="1">
        <v>31540.647481428576</v>
      </c>
      <c r="E390" s="1">
        <v>0.51709860155680887</v>
      </c>
      <c r="F390" s="1">
        <f t="shared" si="5"/>
        <v>0.48290139844319113</v>
      </c>
    </row>
    <row r="391" spans="1:6" x14ac:dyDescent="0.25">
      <c r="A391" s="18">
        <v>44281</v>
      </c>
      <c r="B391" s="1">
        <v>197504.48886857141</v>
      </c>
      <c r="C391" s="1">
        <v>165702.37152714282</v>
      </c>
      <c r="D391" s="1">
        <v>31802.117341428569</v>
      </c>
      <c r="E391" s="1">
        <v>0.52179338073011394</v>
      </c>
      <c r="F391" s="1">
        <f t="shared" si="5"/>
        <v>0.47820661926988606</v>
      </c>
    </row>
    <row r="392" spans="1:6" x14ac:dyDescent="0.25">
      <c r="A392" s="18">
        <v>44282</v>
      </c>
      <c r="B392" s="1">
        <v>200317.8749204762</v>
      </c>
      <c r="C392" s="1">
        <v>168174.32818333333</v>
      </c>
      <c r="D392" s="1">
        <v>32143.546737142857</v>
      </c>
      <c r="E392" s="1">
        <v>0.52364797009731601</v>
      </c>
      <c r="F392" s="1">
        <f t="shared" ref="F392:F455" si="6">100%-E392</f>
        <v>0.47635202990268399</v>
      </c>
    </row>
    <row r="393" spans="1:6" x14ac:dyDescent="0.25">
      <c r="A393" s="18">
        <v>44283</v>
      </c>
      <c r="B393" s="1">
        <v>201817.64774952381</v>
      </c>
      <c r="C393" s="1">
        <v>169617.99030380949</v>
      </c>
      <c r="D393" s="1">
        <v>32199.657445714285</v>
      </c>
      <c r="E393" s="1">
        <v>0.52738028173009255</v>
      </c>
      <c r="F393" s="1">
        <f t="shared" si="6"/>
        <v>0.47261971826990745</v>
      </c>
    </row>
    <row r="394" spans="1:6" x14ac:dyDescent="0.25">
      <c r="A394" s="18">
        <v>44284</v>
      </c>
      <c r="B394" s="1">
        <v>203961.75246428573</v>
      </c>
      <c r="C394" s="1">
        <v>171381.9385985714</v>
      </c>
      <c r="D394" s="1">
        <v>32579.813865714281</v>
      </c>
      <c r="E394" s="1">
        <v>0.52850172330693146</v>
      </c>
      <c r="F394" s="1">
        <f t="shared" si="6"/>
        <v>0.47149827669306854</v>
      </c>
    </row>
    <row r="395" spans="1:6" x14ac:dyDescent="0.25">
      <c r="A395" s="18">
        <v>44285</v>
      </c>
      <c r="B395" s="1">
        <v>206635.87014000001</v>
      </c>
      <c r="C395" s="1">
        <v>173612.7034357143</v>
      </c>
      <c r="D395" s="1">
        <v>33023.166704285708</v>
      </c>
      <c r="E395" s="1">
        <v>0.52809320747884747</v>
      </c>
      <c r="F395" s="1">
        <f t="shared" si="6"/>
        <v>0.47190679252115253</v>
      </c>
    </row>
    <row r="396" spans="1:6" x14ac:dyDescent="0.25">
      <c r="A396" s="18">
        <v>44286</v>
      </c>
      <c r="B396" s="1">
        <v>210067.00159857143</v>
      </c>
      <c r="C396" s="1">
        <v>175854.82356999998</v>
      </c>
      <c r="D396" s="1">
        <v>34212.178028571427</v>
      </c>
      <c r="E396" s="1">
        <v>0.5267018116351404</v>
      </c>
      <c r="F396" s="1">
        <f t="shared" si="6"/>
        <v>0.4732981883648596</v>
      </c>
    </row>
    <row r="397" spans="1:6" x14ac:dyDescent="0.25">
      <c r="A397" s="18">
        <v>44287</v>
      </c>
      <c r="B397" s="1">
        <v>215148.9907857143</v>
      </c>
      <c r="C397" s="1">
        <v>179484.88402428571</v>
      </c>
      <c r="D397" s="1">
        <v>35664.106761428571</v>
      </c>
      <c r="E397" s="1">
        <v>0.52087887925790299</v>
      </c>
      <c r="F397" s="1">
        <f t="shared" si="6"/>
        <v>0.47912112074209701</v>
      </c>
    </row>
    <row r="398" spans="1:6" x14ac:dyDescent="0.25">
      <c r="A398" s="18">
        <v>44288</v>
      </c>
      <c r="B398" s="1">
        <v>209880.27862885717</v>
      </c>
      <c r="C398" s="1">
        <v>174983.36624542857</v>
      </c>
      <c r="D398" s="1">
        <v>34896.912383428564</v>
      </c>
      <c r="E398" s="1">
        <v>0.50729869948722772</v>
      </c>
      <c r="F398" s="1">
        <f t="shared" si="6"/>
        <v>0.49270130051277228</v>
      </c>
    </row>
    <row r="399" spans="1:6" x14ac:dyDescent="0.25">
      <c r="A399" s="18">
        <v>44289</v>
      </c>
      <c r="B399" s="1">
        <v>209000.54173723812</v>
      </c>
      <c r="C399" s="1">
        <v>174085.4581575238</v>
      </c>
      <c r="D399" s="1">
        <v>34915.083579714286</v>
      </c>
      <c r="E399" s="1">
        <v>0.50190339251372229</v>
      </c>
      <c r="F399" s="1">
        <f t="shared" si="6"/>
        <v>0.49809660748627771</v>
      </c>
    </row>
    <row r="400" spans="1:6" x14ac:dyDescent="0.25">
      <c r="A400" s="18">
        <v>44290</v>
      </c>
      <c r="B400" s="1">
        <v>203869.3518313333</v>
      </c>
      <c r="C400" s="1">
        <v>169320.85955104762</v>
      </c>
      <c r="D400" s="1">
        <v>34548.492280285711</v>
      </c>
      <c r="E400" s="1">
        <v>0.50383092006541108</v>
      </c>
      <c r="F400" s="1">
        <f t="shared" si="6"/>
        <v>0.49616907993458892</v>
      </c>
    </row>
    <row r="401" spans="1:6" x14ac:dyDescent="0.25">
      <c r="A401" s="18">
        <v>44291</v>
      </c>
      <c r="B401" s="1">
        <v>194426.53609828572</v>
      </c>
      <c r="C401" s="1">
        <v>161091.5948602857</v>
      </c>
      <c r="D401" s="1">
        <v>33334.941237999999</v>
      </c>
      <c r="E401" s="1">
        <v>0.50004777925658483</v>
      </c>
      <c r="F401" s="1">
        <f t="shared" si="6"/>
        <v>0.49995222074341517</v>
      </c>
    </row>
    <row r="402" spans="1:6" x14ac:dyDescent="0.25">
      <c r="A402" s="18">
        <v>44292</v>
      </c>
      <c r="B402" s="1">
        <v>193477.9758814286</v>
      </c>
      <c r="C402" s="1">
        <v>160642.37359142856</v>
      </c>
      <c r="D402" s="1">
        <v>32835.602290000003</v>
      </c>
      <c r="E402" s="1">
        <v>0.50056232005609669</v>
      </c>
      <c r="F402" s="1">
        <f t="shared" si="6"/>
        <v>0.49943767994390331</v>
      </c>
    </row>
    <row r="403" spans="1:6" x14ac:dyDescent="0.25">
      <c r="A403" s="18">
        <v>44293</v>
      </c>
      <c r="B403" s="1">
        <v>191051.80939000004</v>
      </c>
      <c r="C403" s="1">
        <v>159020.31719428572</v>
      </c>
      <c r="D403" s="1">
        <v>32031.492195714287</v>
      </c>
      <c r="E403" s="1">
        <v>0.50212192812503631</v>
      </c>
      <c r="F403" s="1">
        <f t="shared" si="6"/>
        <v>0.49787807187496369</v>
      </c>
    </row>
    <row r="404" spans="1:6" x14ac:dyDescent="0.25">
      <c r="A404" s="18">
        <v>44294</v>
      </c>
      <c r="B404" s="1">
        <v>185305.41875000001</v>
      </c>
      <c r="C404" s="1">
        <v>154926.16841571429</v>
      </c>
      <c r="D404" s="1">
        <v>30379.25033428572</v>
      </c>
      <c r="E404" s="1">
        <v>0.50779585107373548</v>
      </c>
      <c r="F404" s="1">
        <f t="shared" si="6"/>
        <v>0.49220414892626452</v>
      </c>
    </row>
    <row r="405" spans="1:6" x14ac:dyDescent="0.25">
      <c r="A405" s="18">
        <v>44295</v>
      </c>
      <c r="B405" s="1">
        <v>187775.46471685715</v>
      </c>
      <c r="C405" s="1">
        <v>156890.17789171429</v>
      </c>
      <c r="D405" s="1">
        <v>30885.286825142859</v>
      </c>
      <c r="E405" s="1">
        <v>0.51748377239695664</v>
      </c>
      <c r="F405" s="1">
        <f t="shared" si="6"/>
        <v>0.48251622760304336</v>
      </c>
    </row>
    <row r="406" spans="1:6" x14ac:dyDescent="0.25">
      <c r="A406" s="18">
        <v>44296</v>
      </c>
      <c r="B406" s="1">
        <v>187310.53090800002</v>
      </c>
      <c r="C406" s="1">
        <v>156648.06974580951</v>
      </c>
      <c r="D406" s="1">
        <v>30662.461162190477</v>
      </c>
      <c r="E406" s="1">
        <v>0.5238712347270047</v>
      </c>
      <c r="F406" s="1">
        <f t="shared" si="6"/>
        <v>0.4761287652729953</v>
      </c>
    </row>
    <row r="407" spans="1:6" x14ac:dyDescent="0.25">
      <c r="A407" s="18">
        <v>44297</v>
      </c>
      <c r="B407" s="1">
        <v>191499.84069057144</v>
      </c>
      <c r="C407" s="1">
        <v>160470.25065704761</v>
      </c>
      <c r="D407" s="1">
        <v>31029.590033523815</v>
      </c>
      <c r="E407" s="1">
        <v>0.51634907717649725</v>
      </c>
      <c r="F407" s="1">
        <f t="shared" si="6"/>
        <v>0.48365092282350275</v>
      </c>
    </row>
    <row r="408" spans="1:6" x14ac:dyDescent="0.25">
      <c r="A408" s="18">
        <v>44298</v>
      </c>
      <c r="B408" s="1">
        <v>199385.30153742858</v>
      </c>
      <c r="C408" s="1">
        <v>167508.3498097143</v>
      </c>
      <c r="D408" s="1">
        <v>31876.951727714284</v>
      </c>
      <c r="E408" s="1">
        <v>0.51899839033987305</v>
      </c>
      <c r="F408" s="1">
        <f t="shared" si="6"/>
        <v>0.48100160966012695</v>
      </c>
    </row>
    <row r="409" spans="1:6" x14ac:dyDescent="0.25">
      <c r="A409" s="18">
        <v>44299</v>
      </c>
      <c r="B409" s="1">
        <v>198409.84144428576</v>
      </c>
      <c r="C409" s="1">
        <v>166590.89983571431</v>
      </c>
      <c r="D409" s="1">
        <v>31818.941608571429</v>
      </c>
      <c r="E409" s="1">
        <v>0.52048688947661914</v>
      </c>
      <c r="F409" s="1">
        <f t="shared" si="6"/>
        <v>0.47951311052338086</v>
      </c>
    </row>
    <row r="410" spans="1:6" x14ac:dyDescent="0.25">
      <c r="A410" s="18">
        <v>44300</v>
      </c>
      <c r="B410" s="1">
        <v>196912.39690857142</v>
      </c>
      <c r="C410" s="1">
        <v>165540.35777714287</v>
      </c>
      <c r="D410" s="1">
        <v>31372.039131428573</v>
      </c>
      <c r="E410" s="1">
        <v>0.51759463614480195</v>
      </c>
      <c r="F410" s="1">
        <f t="shared" si="6"/>
        <v>0.48240536385519805</v>
      </c>
    </row>
    <row r="411" spans="1:6" x14ac:dyDescent="0.25">
      <c r="A411" s="18">
        <v>44301</v>
      </c>
      <c r="B411" s="1">
        <v>195849.24892000001</v>
      </c>
      <c r="C411" s="1">
        <v>164446.40499428572</v>
      </c>
      <c r="D411" s="1">
        <v>31402.843925714285</v>
      </c>
      <c r="E411" s="1">
        <v>0.51424434110382411</v>
      </c>
      <c r="F411" s="1">
        <f t="shared" si="6"/>
        <v>0.48575565889617589</v>
      </c>
    </row>
    <row r="412" spans="1:6" x14ac:dyDescent="0.25">
      <c r="A412" s="18">
        <v>44302</v>
      </c>
      <c r="B412" s="1">
        <v>196562.39064714286</v>
      </c>
      <c r="C412" s="1">
        <v>164994.21198714286</v>
      </c>
      <c r="D412" s="1">
        <v>31568.178660000001</v>
      </c>
      <c r="E412" s="1">
        <v>0.51285307669088187</v>
      </c>
      <c r="F412" s="1">
        <f t="shared" si="6"/>
        <v>0.48714692330911813</v>
      </c>
    </row>
    <row r="413" spans="1:6" x14ac:dyDescent="0.25">
      <c r="A413" s="18">
        <v>44303</v>
      </c>
      <c r="B413" s="1">
        <v>196648.09485238092</v>
      </c>
      <c r="C413" s="1">
        <v>165065.71401142859</v>
      </c>
      <c r="D413" s="1">
        <v>31582.380840952381</v>
      </c>
      <c r="E413" s="1">
        <v>0.50779132528227333</v>
      </c>
      <c r="F413" s="1">
        <f t="shared" si="6"/>
        <v>0.49220867471772667</v>
      </c>
    </row>
    <row r="414" spans="1:6" x14ac:dyDescent="0.25">
      <c r="A414" s="18">
        <v>44304</v>
      </c>
      <c r="B414" s="1">
        <v>197849.25695904761</v>
      </c>
      <c r="C414" s="1">
        <v>166243.71046571434</v>
      </c>
      <c r="D414" s="1">
        <v>31605.546493333331</v>
      </c>
      <c r="E414" s="1">
        <v>0.50984545609660692</v>
      </c>
      <c r="F414" s="1">
        <f t="shared" si="6"/>
        <v>0.49015454390339308</v>
      </c>
    </row>
    <row r="415" spans="1:6" x14ac:dyDescent="0.25">
      <c r="A415" s="18">
        <v>44305</v>
      </c>
      <c r="B415" s="1">
        <v>198502.56884857145</v>
      </c>
      <c r="C415" s="1">
        <v>166872.98717142857</v>
      </c>
      <c r="D415" s="1">
        <v>31629.581677142854</v>
      </c>
      <c r="E415" s="1">
        <v>0.51051427940282235</v>
      </c>
      <c r="F415" s="1">
        <f t="shared" si="6"/>
        <v>0.48948572059717765</v>
      </c>
    </row>
    <row r="416" spans="1:6" x14ac:dyDescent="0.25">
      <c r="A416" s="18">
        <v>44306</v>
      </c>
      <c r="B416" s="1">
        <v>198934.68741571432</v>
      </c>
      <c r="C416" s="1">
        <v>167058.97769285712</v>
      </c>
      <c r="D416" s="1">
        <v>31875.70972285714</v>
      </c>
      <c r="E416" s="1">
        <v>0.50994369434257492</v>
      </c>
      <c r="F416" s="1">
        <f t="shared" si="6"/>
        <v>0.49005630565742508</v>
      </c>
    </row>
    <row r="417" spans="1:6" x14ac:dyDescent="0.25">
      <c r="A417" s="18">
        <v>44307</v>
      </c>
      <c r="B417" s="1">
        <v>198752.51261571425</v>
      </c>
      <c r="C417" s="1">
        <v>166764.71337142852</v>
      </c>
      <c r="D417" s="1">
        <v>31987.799244285718</v>
      </c>
      <c r="E417" s="1">
        <v>0.50919404476767482</v>
      </c>
      <c r="F417" s="1">
        <f t="shared" si="6"/>
        <v>0.49080595523232518</v>
      </c>
    </row>
    <row r="418" spans="1:6" x14ac:dyDescent="0.25">
      <c r="A418" s="18">
        <v>44308</v>
      </c>
      <c r="B418" s="1">
        <v>198964.50649999999</v>
      </c>
      <c r="C418" s="1">
        <v>166991.35242857141</v>
      </c>
      <c r="D418" s="1">
        <v>31973.154071428569</v>
      </c>
      <c r="E418" s="1">
        <v>0.50845670637653961</v>
      </c>
      <c r="F418" s="1">
        <f t="shared" si="6"/>
        <v>0.49154329362346039</v>
      </c>
    </row>
    <row r="419" spans="1:6" x14ac:dyDescent="0.25">
      <c r="A419" s="18">
        <v>44309</v>
      </c>
      <c r="B419" s="1">
        <v>201268.47825857141</v>
      </c>
      <c r="C419" s="1">
        <v>169081.46263428571</v>
      </c>
      <c r="D419" s="1">
        <v>32187.015624285712</v>
      </c>
      <c r="E419" s="1">
        <v>0.51152550029199173</v>
      </c>
      <c r="F419" s="1">
        <f t="shared" si="6"/>
        <v>0.48847449970800827</v>
      </c>
    </row>
    <row r="420" spans="1:6" x14ac:dyDescent="0.25">
      <c r="A420" s="18">
        <v>44310</v>
      </c>
      <c r="B420" s="1">
        <v>202177.31622666665</v>
      </c>
      <c r="C420" s="1">
        <v>169880.40316761905</v>
      </c>
      <c r="D420" s="1">
        <v>32296.91305904762</v>
      </c>
      <c r="E420" s="1">
        <v>0.51024690207845913</v>
      </c>
      <c r="F420" s="1">
        <f t="shared" si="6"/>
        <v>0.48975309792154087</v>
      </c>
    </row>
    <row r="421" spans="1:6" x14ac:dyDescent="0.25">
      <c r="A421" s="18">
        <v>44311</v>
      </c>
      <c r="B421" s="1">
        <v>202175.4705290476</v>
      </c>
      <c r="C421" s="1">
        <v>169791.67308666668</v>
      </c>
      <c r="D421" s="1">
        <v>32383.79744238095</v>
      </c>
      <c r="E421" s="1">
        <v>0.50708682495417534</v>
      </c>
      <c r="F421" s="1">
        <f t="shared" si="6"/>
        <v>0.49291317504582466</v>
      </c>
    </row>
    <row r="422" spans="1:6" x14ac:dyDescent="0.25">
      <c r="A422" s="18">
        <v>44312</v>
      </c>
      <c r="B422" s="1">
        <v>203067.37772285711</v>
      </c>
      <c r="C422" s="1">
        <v>170515.18446142855</v>
      </c>
      <c r="D422" s="1">
        <v>32552.193261428569</v>
      </c>
      <c r="E422" s="1">
        <v>0.50538308513588204</v>
      </c>
      <c r="F422" s="1">
        <f t="shared" si="6"/>
        <v>0.49461691486411796</v>
      </c>
    </row>
    <row r="423" spans="1:6" x14ac:dyDescent="0.25">
      <c r="A423" s="18">
        <v>44313</v>
      </c>
      <c r="B423" s="1">
        <v>203910.41409857143</v>
      </c>
      <c r="C423" s="1">
        <v>171386.69937714285</v>
      </c>
      <c r="D423" s="1">
        <v>32523.714721428572</v>
      </c>
      <c r="E423" s="1">
        <v>0.50664677516922363</v>
      </c>
      <c r="F423" s="1">
        <f t="shared" si="6"/>
        <v>0.49335322483077637</v>
      </c>
    </row>
    <row r="424" spans="1:6" x14ac:dyDescent="0.25">
      <c r="A424" s="18">
        <v>44314</v>
      </c>
      <c r="B424" s="1">
        <v>207550.9976157143</v>
      </c>
      <c r="C424" s="1">
        <v>174548.78487571425</v>
      </c>
      <c r="D424" s="1">
        <v>33002.212739999995</v>
      </c>
      <c r="E424" s="1">
        <v>0.51130767820480105</v>
      </c>
      <c r="F424" s="1">
        <f t="shared" si="6"/>
        <v>0.48869232179519895</v>
      </c>
    </row>
    <row r="425" spans="1:6" x14ac:dyDescent="0.25">
      <c r="A425" s="18">
        <v>44315</v>
      </c>
      <c r="B425" s="1">
        <v>210973.69671571426</v>
      </c>
      <c r="C425" s="1">
        <v>177146.92196142857</v>
      </c>
      <c r="D425" s="1">
        <v>33826.774754285711</v>
      </c>
      <c r="E425" s="1">
        <v>0.51502911232936599</v>
      </c>
      <c r="F425" s="1">
        <f t="shared" si="6"/>
        <v>0.48497088767063401</v>
      </c>
    </row>
    <row r="426" spans="1:6" ht="15" customHeight="1" x14ac:dyDescent="0.25">
      <c r="A426" s="18">
        <v>44316</v>
      </c>
      <c r="B426" s="1">
        <v>215398.59763857143</v>
      </c>
      <c r="C426" s="1">
        <v>180461.14308999997</v>
      </c>
      <c r="D426" s="1">
        <v>34937.454548571426</v>
      </c>
      <c r="E426" s="1">
        <v>0.5165729115850366</v>
      </c>
      <c r="F426" s="1">
        <f t="shared" si="6"/>
        <v>0.4834270884149634</v>
      </c>
    </row>
    <row r="427" spans="1:6" x14ac:dyDescent="0.25">
      <c r="A427" s="18">
        <v>44317</v>
      </c>
      <c r="B427" s="1">
        <v>219686.57224476192</v>
      </c>
      <c r="C427" s="1">
        <v>183761.99244845239</v>
      </c>
      <c r="D427" s="1">
        <v>35924.579796309525</v>
      </c>
      <c r="E427" s="1">
        <v>0.52168038523073934</v>
      </c>
      <c r="F427" s="1">
        <f t="shared" si="6"/>
        <v>0.47831961476926066</v>
      </c>
    </row>
    <row r="428" spans="1:6" x14ac:dyDescent="0.25">
      <c r="A428" s="18">
        <v>44318</v>
      </c>
      <c r="B428" s="1">
        <v>220255.85022666669</v>
      </c>
      <c r="C428" s="1">
        <v>184100.84230404763</v>
      </c>
      <c r="D428" s="1">
        <v>36155.00792261905</v>
      </c>
      <c r="E428" s="1">
        <v>0.52357920923125167</v>
      </c>
      <c r="F428" s="1">
        <f t="shared" si="6"/>
        <v>0.47642079076874833</v>
      </c>
    </row>
    <row r="429" spans="1:6" x14ac:dyDescent="0.25">
      <c r="A429" s="18">
        <v>44319</v>
      </c>
      <c r="B429" s="1">
        <v>213745.11690285715</v>
      </c>
      <c r="C429" s="1">
        <v>178353.20275249999</v>
      </c>
      <c r="D429" s="1">
        <v>35391.914150357145</v>
      </c>
      <c r="E429" s="1">
        <v>0.52324433858969599</v>
      </c>
      <c r="F429" s="1">
        <f t="shared" si="6"/>
        <v>0.47675566141030401</v>
      </c>
    </row>
    <row r="430" spans="1:6" x14ac:dyDescent="0.25">
      <c r="A430" s="18">
        <v>44320</v>
      </c>
      <c r="B430" s="1">
        <v>214640.42877000003</v>
      </c>
      <c r="C430" s="1">
        <v>179237.31921571426</v>
      </c>
      <c r="D430" s="1">
        <v>35403.109554285715</v>
      </c>
      <c r="E430" s="1">
        <v>0.52160483806331026</v>
      </c>
      <c r="F430" s="1">
        <f t="shared" si="6"/>
        <v>0.47839516193668974</v>
      </c>
    </row>
    <row r="431" spans="1:6" x14ac:dyDescent="0.25">
      <c r="A431" s="18">
        <v>44321</v>
      </c>
      <c r="B431" s="1">
        <v>213365.43329000004</v>
      </c>
      <c r="C431" s="1">
        <v>178048.6167757143</v>
      </c>
      <c r="D431" s="1">
        <v>35316.816514285718</v>
      </c>
      <c r="E431" s="1">
        <v>0.52100657498822778</v>
      </c>
      <c r="F431" s="1">
        <f t="shared" si="6"/>
        <v>0.47899342501177222</v>
      </c>
    </row>
    <row r="432" spans="1:6" x14ac:dyDescent="0.25">
      <c r="A432" s="18">
        <v>44322</v>
      </c>
      <c r="B432" s="1">
        <v>211263.05830857143</v>
      </c>
      <c r="C432" s="1">
        <v>176453.63217571427</v>
      </c>
      <c r="D432" s="1">
        <v>34809.426132857145</v>
      </c>
      <c r="E432" s="1">
        <v>0.51945707639942451</v>
      </c>
      <c r="F432" s="1">
        <f t="shared" si="6"/>
        <v>0.48054292360057549</v>
      </c>
    </row>
    <row r="433" spans="1:6" x14ac:dyDescent="0.25">
      <c r="A433" s="18">
        <v>44323</v>
      </c>
      <c r="B433" s="1">
        <v>205839.94791571429</v>
      </c>
      <c r="C433" s="1">
        <v>172058.44047285712</v>
      </c>
      <c r="D433" s="1">
        <v>33781.507442857146</v>
      </c>
      <c r="E433" s="1">
        <v>0.51625910186408874</v>
      </c>
      <c r="F433" s="1">
        <f t="shared" si="6"/>
        <v>0.48374089813591126</v>
      </c>
    </row>
    <row r="434" spans="1:6" x14ac:dyDescent="0.25">
      <c r="A434" s="18">
        <v>44324</v>
      </c>
      <c r="B434" s="1">
        <v>202183.28572761905</v>
      </c>
      <c r="C434" s="1">
        <v>169256.69278535715</v>
      </c>
      <c r="D434" s="1">
        <v>32926.592942261908</v>
      </c>
      <c r="E434" s="1">
        <v>0.513351672142911</v>
      </c>
      <c r="F434" s="1">
        <f t="shared" si="6"/>
        <v>0.486648327857089</v>
      </c>
    </row>
    <row r="435" spans="1:6" x14ac:dyDescent="0.25">
      <c r="A435" s="18">
        <v>44325</v>
      </c>
      <c r="B435" s="1">
        <v>202135.36253666668</v>
      </c>
      <c r="C435" s="1">
        <v>169331.27477214285</v>
      </c>
      <c r="D435" s="1">
        <v>32804.087764523814</v>
      </c>
      <c r="E435" s="1">
        <v>0.51348326698626146</v>
      </c>
      <c r="F435" s="1">
        <f t="shared" si="6"/>
        <v>0.48651673301373854</v>
      </c>
    </row>
    <row r="436" spans="1:6" x14ac:dyDescent="0.25">
      <c r="A436" s="18">
        <v>44326</v>
      </c>
      <c r="B436" s="1">
        <v>209819.56760714288</v>
      </c>
      <c r="C436" s="1">
        <v>176065.63414035714</v>
      </c>
      <c r="D436" s="1">
        <v>33753.933466785718</v>
      </c>
      <c r="E436" s="1">
        <v>0.5138970497116625</v>
      </c>
      <c r="F436" s="1">
        <f t="shared" si="6"/>
        <v>0.4861029502883375</v>
      </c>
    </row>
    <row r="437" spans="1:6" x14ac:dyDescent="0.25">
      <c r="A437" s="18">
        <v>44327</v>
      </c>
      <c r="B437" s="1">
        <v>209116.32635142858</v>
      </c>
      <c r="C437" s="1">
        <v>175280.13468285717</v>
      </c>
      <c r="D437" s="1">
        <v>33836.191668571431</v>
      </c>
      <c r="E437" s="1">
        <v>0.50996598845582919</v>
      </c>
      <c r="F437" s="1">
        <f t="shared" si="6"/>
        <v>0.49003401154417081</v>
      </c>
    </row>
    <row r="438" spans="1:6" x14ac:dyDescent="0.25">
      <c r="A438" s="18">
        <v>44328</v>
      </c>
      <c r="B438" s="1">
        <v>208860.83378285714</v>
      </c>
      <c r="C438" s="1">
        <v>175200.38082857145</v>
      </c>
      <c r="D438" s="1">
        <v>33660.452954285713</v>
      </c>
      <c r="E438" s="1">
        <v>0.5034512395723586</v>
      </c>
      <c r="F438" s="1">
        <f t="shared" si="6"/>
        <v>0.4965487604276414</v>
      </c>
    </row>
    <row r="439" spans="1:6" x14ac:dyDescent="0.25">
      <c r="A439" s="18">
        <v>44329</v>
      </c>
      <c r="B439" s="1">
        <v>209164.06469142859</v>
      </c>
      <c r="C439" s="1">
        <v>175396.61096285717</v>
      </c>
      <c r="D439" s="1">
        <v>33767.453728571432</v>
      </c>
      <c r="E439" s="1">
        <v>0.49778542520556374</v>
      </c>
      <c r="F439" s="1">
        <f t="shared" si="6"/>
        <v>0.50221457479443621</v>
      </c>
    </row>
    <row r="440" spans="1:6" x14ac:dyDescent="0.25">
      <c r="A440" s="18">
        <v>44330</v>
      </c>
      <c r="B440" s="1">
        <v>210094.53405142858</v>
      </c>
      <c r="C440" s="1">
        <v>176140.78444857144</v>
      </c>
      <c r="D440" s="1">
        <v>33953.749602857148</v>
      </c>
      <c r="E440" s="1">
        <v>0.49130036740143934</v>
      </c>
      <c r="F440" s="1">
        <f t="shared" si="6"/>
        <v>0.50869963259856066</v>
      </c>
    </row>
    <row r="441" spans="1:6" x14ac:dyDescent="0.25">
      <c r="A441" s="18">
        <v>44331</v>
      </c>
      <c r="B441" s="1">
        <v>211155.39964571429</v>
      </c>
      <c r="C441" s="1">
        <v>177007.9483828572</v>
      </c>
      <c r="D441" s="1">
        <v>34147.451262857147</v>
      </c>
      <c r="E441" s="1">
        <v>0.48625030804553948</v>
      </c>
      <c r="F441" s="1">
        <f t="shared" si="6"/>
        <v>0.51374969195446052</v>
      </c>
    </row>
    <row r="442" spans="1:6" x14ac:dyDescent="0.25">
      <c r="A442" s="18">
        <v>44332</v>
      </c>
      <c r="B442" s="1">
        <v>211119.19082142855</v>
      </c>
      <c r="C442" s="1">
        <v>176949.06926428573</v>
      </c>
      <c r="D442" s="1">
        <v>34170.121557142862</v>
      </c>
      <c r="E442" s="1">
        <v>0.48187178531523245</v>
      </c>
      <c r="F442" s="1">
        <f t="shared" si="6"/>
        <v>0.51812821468476755</v>
      </c>
    </row>
    <row r="443" spans="1:6" x14ac:dyDescent="0.25">
      <c r="A443" s="18">
        <v>44333</v>
      </c>
      <c r="B443" s="1">
        <v>212232.64566857141</v>
      </c>
      <c r="C443" s="1">
        <v>178064.2353142857</v>
      </c>
      <c r="D443" s="1">
        <v>34168.410354285719</v>
      </c>
      <c r="E443" s="1">
        <v>0.47328277777577071</v>
      </c>
      <c r="F443" s="1">
        <f t="shared" si="6"/>
        <v>0.52671722222422934</v>
      </c>
    </row>
    <row r="444" spans="1:6" x14ac:dyDescent="0.25">
      <c r="A444" s="18">
        <v>44334</v>
      </c>
      <c r="B444" s="1">
        <v>213360.17223857142</v>
      </c>
      <c r="C444" s="1">
        <v>179149.40216571427</v>
      </c>
      <c r="D444" s="1">
        <v>34210.770072857144</v>
      </c>
      <c r="E444" s="1">
        <v>0.46548246326865483</v>
      </c>
      <c r="F444" s="1">
        <f t="shared" si="6"/>
        <v>0.53451753673134517</v>
      </c>
    </row>
    <row r="445" spans="1:6" x14ac:dyDescent="0.25">
      <c r="A445" s="18">
        <v>44335</v>
      </c>
      <c r="B445" s="1">
        <v>215147.35293285715</v>
      </c>
      <c r="C445" s="1">
        <v>180806.18609</v>
      </c>
      <c r="D445" s="1">
        <v>34341.166842857143</v>
      </c>
      <c r="E445" s="1">
        <v>0.46042512970101995</v>
      </c>
      <c r="F445" s="1">
        <f t="shared" si="6"/>
        <v>0.53957487029897999</v>
      </c>
    </row>
    <row r="446" spans="1:6" x14ac:dyDescent="0.25">
      <c r="A446" s="18">
        <v>44336</v>
      </c>
      <c r="B446" s="1">
        <v>216122.86936571432</v>
      </c>
      <c r="C446" s="1">
        <v>182311.58169857142</v>
      </c>
      <c r="D446" s="1">
        <v>33811.28766714286</v>
      </c>
      <c r="E446" s="1">
        <v>0.45712456218932696</v>
      </c>
      <c r="F446" s="1">
        <f t="shared" si="6"/>
        <v>0.54287543781067304</v>
      </c>
    </row>
    <row r="447" spans="1:6" x14ac:dyDescent="0.25">
      <c r="A447" s="18">
        <v>44337</v>
      </c>
      <c r="B447" s="1">
        <v>217790.91068428571</v>
      </c>
      <c r="C447" s="1">
        <v>184002.4381442857</v>
      </c>
      <c r="D447" s="1">
        <v>33788.472540000002</v>
      </c>
      <c r="E447" s="1">
        <v>0.45348545154563297</v>
      </c>
      <c r="F447" s="1">
        <f t="shared" si="6"/>
        <v>0.54651454845436698</v>
      </c>
    </row>
    <row r="448" spans="1:6" x14ac:dyDescent="0.25">
      <c r="A448" s="18">
        <v>44338</v>
      </c>
      <c r="B448" s="1">
        <v>220147.02833333335</v>
      </c>
      <c r="C448" s="1">
        <v>186166.11711523807</v>
      </c>
      <c r="D448" s="1">
        <v>33980.911218095236</v>
      </c>
      <c r="E448" s="1">
        <v>0.4459876189214686</v>
      </c>
      <c r="F448" s="1">
        <f t="shared" si="6"/>
        <v>0.55401238107853135</v>
      </c>
    </row>
    <row r="449" spans="1:6" x14ac:dyDescent="0.25">
      <c r="A449" s="18">
        <v>44339</v>
      </c>
      <c r="B449" s="1">
        <v>222034.94430380958</v>
      </c>
      <c r="C449" s="1">
        <v>188087.12299476191</v>
      </c>
      <c r="D449" s="1">
        <v>33947.82130904762</v>
      </c>
      <c r="E449" s="1">
        <v>0.44287928162714141</v>
      </c>
      <c r="F449" s="1">
        <f t="shared" si="6"/>
        <v>0.55712071837285859</v>
      </c>
    </row>
    <row r="450" spans="1:6" x14ac:dyDescent="0.25">
      <c r="A450" s="18">
        <v>44340</v>
      </c>
      <c r="B450" s="1">
        <v>221498.23779857144</v>
      </c>
      <c r="C450" s="1">
        <v>187529.89365857144</v>
      </c>
      <c r="D450" s="1">
        <v>33968.344140000001</v>
      </c>
      <c r="E450" s="1">
        <v>0.44507836474281859</v>
      </c>
      <c r="F450" s="1">
        <f t="shared" si="6"/>
        <v>0.55492163525718141</v>
      </c>
    </row>
    <row r="451" spans="1:6" x14ac:dyDescent="0.25">
      <c r="A451" s="18">
        <v>44341</v>
      </c>
      <c r="B451" s="1">
        <v>222188.81570000001</v>
      </c>
      <c r="C451" s="1">
        <v>188159.02569142854</v>
      </c>
      <c r="D451" s="1">
        <v>34029.790008571428</v>
      </c>
      <c r="E451" s="1">
        <v>0.45087774537643815</v>
      </c>
      <c r="F451" s="1">
        <f t="shared" si="6"/>
        <v>0.5491222546235619</v>
      </c>
    </row>
    <row r="452" spans="1:6" x14ac:dyDescent="0.25">
      <c r="A452" s="18">
        <v>44342</v>
      </c>
      <c r="B452" s="1">
        <v>221938.35569142859</v>
      </c>
      <c r="C452" s="1">
        <v>187733.4339585714</v>
      </c>
      <c r="D452" s="1">
        <v>34204.921732857139</v>
      </c>
      <c r="E452" s="1">
        <v>0.45207185122546573</v>
      </c>
      <c r="F452" s="1">
        <f t="shared" si="6"/>
        <v>0.54792814877453422</v>
      </c>
    </row>
    <row r="453" spans="1:6" x14ac:dyDescent="0.25">
      <c r="A453" s="18">
        <v>44343</v>
      </c>
      <c r="B453" s="1">
        <v>223865.06115857145</v>
      </c>
      <c r="C453" s="1">
        <v>188780.85850142856</v>
      </c>
      <c r="D453" s="1">
        <v>35084.202657142851</v>
      </c>
      <c r="E453" s="1">
        <v>0.45246991099404776</v>
      </c>
      <c r="F453" s="1">
        <f t="shared" si="6"/>
        <v>0.54753008900595224</v>
      </c>
    </row>
    <row r="454" spans="1:6" x14ac:dyDescent="0.25">
      <c r="A454" s="18">
        <v>44344</v>
      </c>
      <c r="B454" s="1">
        <v>228021.73981857143</v>
      </c>
      <c r="C454" s="1">
        <v>192003.23144714287</v>
      </c>
      <c r="D454" s="1">
        <v>36018.508371428572</v>
      </c>
      <c r="E454" s="1">
        <v>0.45801952594710493</v>
      </c>
      <c r="F454" s="1">
        <f t="shared" si="6"/>
        <v>0.54198047405289507</v>
      </c>
    </row>
    <row r="455" spans="1:6" x14ac:dyDescent="0.25">
      <c r="A455" s="18">
        <v>44345</v>
      </c>
      <c r="B455" s="1">
        <v>229168.81702761905</v>
      </c>
      <c r="C455" s="1">
        <v>192833.74655380953</v>
      </c>
      <c r="D455" s="1">
        <v>36335.07047380953</v>
      </c>
      <c r="E455" s="1">
        <v>0.45902943050363004</v>
      </c>
      <c r="F455" s="1">
        <f t="shared" si="6"/>
        <v>0.54097056949637001</v>
      </c>
    </row>
    <row r="456" spans="1:6" x14ac:dyDescent="0.25">
      <c r="A456" s="18">
        <v>44346</v>
      </c>
      <c r="B456" s="1">
        <v>228639.24607380954</v>
      </c>
      <c r="C456" s="1">
        <v>192011.85634190476</v>
      </c>
      <c r="D456" s="1">
        <v>36627.389731904761</v>
      </c>
      <c r="E456" s="1">
        <v>0.45756037580834075</v>
      </c>
      <c r="F456" s="1">
        <f t="shared" ref="F456:F519" si="7">100%-E456</f>
        <v>0.54243962419165925</v>
      </c>
    </row>
    <row r="457" spans="1:6" x14ac:dyDescent="0.25">
      <c r="A457" s="18">
        <v>44347</v>
      </c>
      <c r="B457" s="1">
        <v>231181.91044428572</v>
      </c>
      <c r="C457" s="1">
        <v>193886.07046285714</v>
      </c>
      <c r="D457" s="1">
        <v>37295.839981428566</v>
      </c>
      <c r="E457" s="1">
        <v>0.45806867318762634</v>
      </c>
      <c r="F457" s="1">
        <f t="shared" si="7"/>
        <v>0.54193132681237366</v>
      </c>
    </row>
    <row r="458" spans="1:6" x14ac:dyDescent="0.25">
      <c r="A458" s="18">
        <v>44348</v>
      </c>
      <c r="B458" s="1">
        <v>234827.18935999999</v>
      </c>
      <c r="C458" s="1">
        <v>196493.38952857145</v>
      </c>
      <c r="D458" s="1">
        <v>38333.799831428572</v>
      </c>
      <c r="E458" s="1">
        <v>0.45902495941253901</v>
      </c>
      <c r="F458" s="1">
        <f t="shared" si="7"/>
        <v>0.54097504058746093</v>
      </c>
    </row>
    <row r="459" spans="1:6" x14ac:dyDescent="0.25">
      <c r="A459" s="18">
        <v>44349</v>
      </c>
      <c r="B459" s="1">
        <v>237453.82741142856</v>
      </c>
      <c r="C459" s="1">
        <v>198650.91958571432</v>
      </c>
      <c r="D459" s="1">
        <v>38802.907825714283</v>
      </c>
      <c r="E459" s="1">
        <v>0.4602405253628481</v>
      </c>
      <c r="F459" s="1">
        <f t="shared" si="7"/>
        <v>0.5397594746371519</v>
      </c>
    </row>
    <row r="460" spans="1:6" x14ac:dyDescent="0.25">
      <c r="A460" s="18">
        <v>44350</v>
      </c>
      <c r="B460" s="1">
        <v>240281.25072285713</v>
      </c>
      <c r="C460" s="1">
        <v>200696.72621857145</v>
      </c>
      <c r="D460" s="1">
        <v>39584.524504285713</v>
      </c>
      <c r="E460" s="1">
        <v>0.4580394495065272</v>
      </c>
      <c r="F460" s="1">
        <f t="shared" si="7"/>
        <v>0.5419605504934728</v>
      </c>
    </row>
    <row r="461" spans="1:6" x14ac:dyDescent="0.25">
      <c r="A461" s="18">
        <v>44351</v>
      </c>
      <c r="B461" s="1">
        <v>239520.76164714285</v>
      </c>
      <c r="C461" s="1">
        <v>199944.8033</v>
      </c>
      <c r="D461" s="1">
        <v>39575.958347142856</v>
      </c>
      <c r="E461" s="1">
        <v>0.44710830171683441</v>
      </c>
      <c r="F461" s="1">
        <f t="shared" si="7"/>
        <v>0.55289169828316553</v>
      </c>
    </row>
    <row r="462" spans="1:6" x14ac:dyDescent="0.25">
      <c r="A462" s="18">
        <v>44352</v>
      </c>
      <c r="B462" s="1">
        <v>239990.1001534524</v>
      </c>
      <c r="C462" s="1">
        <v>200259.01146333333</v>
      </c>
      <c r="D462" s="1">
        <v>39731.088690119046</v>
      </c>
      <c r="E462" s="1">
        <v>0.444632539088824</v>
      </c>
      <c r="F462" s="1">
        <f t="shared" si="7"/>
        <v>0.55536746091117606</v>
      </c>
    </row>
    <row r="463" spans="1:6" x14ac:dyDescent="0.25">
      <c r="A463" s="18">
        <v>44353</v>
      </c>
      <c r="B463" s="1">
        <v>239816.56740119049</v>
      </c>
      <c r="C463" s="1">
        <v>200116.95050095237</v>
      </c>
      <c r="D463" s="1">
        <v>39699.616900238092</v>
      </c>
      <c r="E463" s="1">
        <v>0.44140780105592575</v>
      </c>
      <c r="F463" s="1">
        <f t="shared" si="7"/>
        <v>0.5585921989440743</v>
      </c>
    </row>
    <row r="464" spans="1:6" x14ac:dyDescent="0.25">
      <c r="A464" s="18">
        <v>44354</v>
      </c>
      <c r="B464" s="1">
        <v>231006.10523892861</v>
      </c>
      <c r="C464" s="1">
        <v>192515.68219000002</v>
      </c>
      <c r="D464" s="1">
        <v>38490.423048928569</v>
      </c>
      <c r="E464" s="1">
        <v>0.42886216899502783</v>
      </c>
      <c r="F464" s="1">
        <f t="shared" si="7"/>
        <v>0.57113783100497217</v>
      </c>
    </row>
    <row r="465" spans="1:6" x14ac:dyDescent="0.25">
      <c r="A465" s="18">
        <v>44355</v>
      </c>
      <c r="B465" s="1">
        <v>227015.93171428572</v>
      </c>
      <c r="C465" s="1">
        <v>189777.15296142857</v>
      </c>
      <c r="D465" s="1">
        <v>37238.778752857135</v>
      </c>
      <c r="E465" s="1">
        <v>0.41975835931636429</v>
      </c>
      <c r="F465" s="1">
        <f t="shared" si="7"/>
        <v>0.58024164068363571</v>
      </c>
    </row>
    <row r="466" spans="1:6" x14ac:dyDescent="0.25">
      <c r="A466" s="18">
        <v>44356</v>
      </c>
      <c r="B466" s="1">
        <v>224960.98785285716</v>
      </c>
      <c r="C466" s="1">
        <v>188008.04029</v>
      </c>
      <c r="D466" s="1">
        <v>36952.947562857138</v>
      </c>
      <c r="E466" s="1">
        <v>0.41523229269008438</v>
      </c>
      <c r="F466" s="1">
        <f t="shared" si="7"/>
        <v>0.58476770730991556</v>
      </c>
    </row>
    <row r="467" spans="1:6" x14ac:dyDescent="0.25">
      <c r="A467" s="18">
        <v>44357</v>
      </c>
      <c r="B467" s="1">
        <v>222275.91453714282</v>
      </c>
      <c r="C467" s="1">
        <v>186054.66877999998</v>
      </c>
      <c r="D467" s="1">
        <v>36221.245757142853</v>
      </c>
      <c r="E467" s="1">
        <v>0.41476628325425097</v>
      </c>
      <c r="F467" s="1">
        <f t="shared" si="7"/>
        <v>0.58523371674574909</v>
      </c>
    </row>
    <row r="468" spans="1:6" x14ac:dyDescent="0.25">
      <c r="A468" s="18">
        <v>44358</v>
      </c>
      <c r="B468" s="1">
        <v>219858.57419428573</v>
      </c>
      <c r="C468" s="1">
        <v>184048.70746714287</v>
      </c>
      <c r="D468" s="1">
        <v>35809.866727142857</v>
      </c>
      <c r="E468" s="1">
        <v>0.4167447665632672</v>
      </c>
      <c r="F468" s="1">
        <f t="shared" si="7"/>
        <v>0.5832552334367328</v>
      </c>
    </row>
    <row r="469" spans="1:6" x14ac:dyDescent="0.25">
      <c r="A469" s="18">
        <v>44359</v>
      </c>
      <c r="B469" s="1">
        <v>218269.8119284524</v>
      </c>
      <c r="C469" s="1">
        <v>182733.21220714287</v>
      </c>
      <c r="D469" s="1">
        <v>35536.599721309518</v>
      </c>
      <c r="E469" s="1">
        <v>0.4160765114144761</v>
      </c>
      <c r="F469" s="1">
        <f t="shared" si="7"/>
        <v>0.5839234885855239</v>
      </c>
    </row>
    <row r="470" spans="1:6" x14ac:dyDescent="0.25">
      <c r="A470" s="18">
        <v>44360</v>
      </c>
      <c r="B470" s="1">
        <v>218459.67917119051</v>
      </c>
      <c r="C470" s="1">
        <v>183003.24301714284</v>
      </c>
      <c r="D470" s="1">
        <v>35456.436154047617</v>
      </c>
      <c r="E470" s="1">
        <v>0.41671938120994073</v>
      </c>
      <c r="F470" s="1">
        <f t="shared" si="7"/>
        <v>0.58328061879005921</v>
      </c>
    </row>
    <row r="471" spans="1:6" x14ac:dyDescent="0.25">
      <c r="A471" s="18">
        <v>44361</v>
      </c>
      <c r="B471" s="1">
        <v>225102.09242250002</v>
      </c>
      <c r="C471" s="1">
        <v>188934.14465571428</v>
      </c>
      <c r="D471" s="1">
        <v>36167.947766785706</v>
      </c>
      <c r="E471" s="1">
        <v>0.42552328954502944</v>
      </c>
      <c r="F471" s="1">
        <f t="shared" si="7"/>
        <v>0.57447671045497062</v>
      </c>
    </row>
    <row r="472" spans="1:6" x14ac:dyDescent="0.25">
      <c r="A472" s="18">
        <v>44362</v>
      </c>
      <c r="B472" s="1">
        <v>225355.24784857142</v>
      </c>
      <c r="C472" s="1">
        <v>188862.15269999998</v>
      </c>
      <c r="D472" s="1">
        <v>36493.095148571425</v>
      </c>
      <c r="E472" s="1">
        <v>0.42828038875134711</v>
      </c>
      <c r="F472" s="1">
        <f t="shared" si="7"/>
        <v>0.57171961124865289</v>
      </c>
    </row>
    <row r="473" spans="1:6" x14ac:dyDescent="0.25">
      <c r="A473" s="18">
        <v>44363</v>
      </c>
      <c r="B473" s="1">
        <v>225620.65575142857</v>
      </c>
      <c r="C473" s="1">
        <v>189158.64234285711</v>
      </c>
      <c r="D473" s="1">
        <v>36462.013408571423</v>
      </c>
      <c r="E473" s="1">
        <v>0.42838567670474087</v>
      </c>
      <c r="F473" s="1">
        <f t="shared" si="7"/>
        <v>0.57161432329525907</v>
      </c>
    </row>
    <row r="474" spans="1:6" x14ac:dyDescent="0.25">
      <c r="A474" s="18">
        <v>44364</v>
      </c>
      <c r="B474" s="1">
        <v>225801.57643142858</v>
      </c>
      <c r="C474" s="1">
        <v>189250.74653142857</v>
      </c>
      <c r="D474" s="1">
        <v>36550.829899999997</v>
      </c>
      <c r="E474" s="1">
        <v>0.42559205105537362</v>
      </c>
      <c r="F474" s="1">
        <f t="shared" si="7"/>
        <v>0.57440794894462632</v>
      </c>
    </row>
    <row r="475" spans="1:6" x14ac:dyDescent="0.25">
      <c r="A475" s="18">
        <v>44365</v>
      </c>
      <c r="B475" s="1">
        <v>226093.61271142861</v>
      </c>
      <c r="C475" s="1">
        <v>189524.79625285714</v>
      </c>
      <c r="D475" s="1">
        <v>36568.816458571426</v>
      </c>
      <c r="E475" s="1">
        <v>0.42417196191671275</v>
      </c>
      <c r="F475" s="1">
        <f t="shared" si="7"/>
        <v>0.5758280380832872</v>
      </c>
    </row>
    <row r="476" spans="1:6" x14ac:dyDescent="0.25">
      <c r="A476" s="18">
        <v>44366</v>
      </c>
      <c r="B476" s="1">
        <v>227429.15729238096</v>
      </c>
      <c r="C476" s="1">
        <v>190619.27457285713</v>
      </c>
      <c r="D476" s="1">
        <v>36809.882719523812</v>
      </c>
      <c r="E476" s="1">
        <v>0.42186660199893372</v>
      </c>
      <c r="F476" s="1">
        <f t="shared" si="7"/>
        <v>0.57813339800106633</v>
      </c>
    </row>
    <row r="477" spans="1:6" x14ac:dyDescent="0.25">
      <c r="A477" s="18">
        <v>44367</v>
      </c>
      <c r="B477" s="1">
        <v>228773.27947333333</v>
      </c>
      <c r="C477" s="1">
        <v>191735.04036571429</v>
      </c>
      <c r="D477" s="1">
        <v>37038.239107619047</v>
      </c>
      <c r="E477" s="1">
        <v>0.42137676213609421</v>
      </c>
      <c r="F477" s="1">
        <f t="shared" si="7"/>
        <v>0.57862323786390579</v>
      </c>
    </row>
    <row r="478" spans="1:6" x14ac:dyDescent="0.25">
      <c r="A478" s="18">
        <v>44368</v>
      </c>
      <c r="B478" s="1">
        <v>228942.08427142858</v>
      </c>
      <c r="C478" s="1">
        <v>191918.6972</v>
      </c>
      <c r="D478" s="1">
        <v>37023.387071428573</v>
      </c>
      <c r="E478" s="1">
        <v>0.42264275201111634</v>
      </c>
      <c r="F478" s="1">
        <f t="shared" si="7"/>
        <v>0.57735724798888366</v>
      </c>
    </row>
    <row r="479" spans="1:6" x14ac:dyDescent="0.25">
      <c r="A479" s="18">
        <v>44369</v>
      </c>
      <c r="B479" s="1">
        <v>228693.67001571431</v>
      </c>
      <c r="C479" s="1">
        <v>191839.85331999999</v>
      </c>
      <c r="D479" s="1">
        <v>36853.816695714289</v>
      </c>
      <c r="E479" s="1">
        <v>0.42347572230714725</v>
      </c>
      <c r="F479" s="1">
        <f t="shared" si="7"/>
        <v>0.57652427769285275</v>
      </c>
    </row>
    <row r="480" spans="1:6" x14ac:dyDescent="0.25">
      <c r="A480" s="18">
        <v>44370</v>
      </c>
      <c r="B480" s="1">
        <v>228787.38080857144</v>
      </c>
      <c r="C480" s="1">
        <v>192094.58514000001</v>
      </c>
      <c r="D480" s="1">
        <v>36692.795668571438</v>
      </c>
      <c r="E480" s="1">
        <v>0.42584019894221176</v>
      </c>
      <c r="F480" s="1">
        <f t="shared" si="7"/>
        <v>0.57415980105778819</v>
      </c>
    </row>
    <row r="481" spans="1:6" x14ac:dyDescent="0.25">
      <c r="A481" s="18">
        <v>44371</v>
      </c>
      <c r="B481" s="1">
        <v>228995.00942714285</v>
      </c>
      <c r="C481" s="1">
        <v>192345.15879000002</v>
      </c>
      <c r="D481" s="1">
        <v>36649.850637142859</v>
      </c>
      <c r="E481" s="1">
        <v>0.42985286234870435</v>
      </c>
      <c r="F481" s="1">
        <f t="shared" si="7"/>
        <v>0.57014713765129565</v>
      </c>
    </row>
    <row r="482" spans="1:6" x14ac:dyDescent="0.25">
      <c r="A482" s="18">
        <v>44372</v>
      </c>
      <c r="B482" s="1">
        <v>232081.99198857142</v>
      </c>
      <c r="C482" s="1">
        <v>194886.29018285716</v>
      </c>
      <c r="D482" s="1">
        <v>37195.701805714278</v>
      </c>
      <c r="E482" s="1">
        <v>0.43688951353006727</v>
      </c>
      <c r="F482" s="1">
        <f t="shared" si="7"/>
        <v>0.56311048646993278</v>
      </c>
    </row>
    <row r="483" spans="1:6" x14ac:dyDescent="0.25">
      <c r="A483" s="18">
        <v>44373</v>
      </c>
      <c r="B483" s="1">
        <v>232617.53827142855</v>
      </c>
      <c r="C483" s="1">
        <v>195184.8688857143</v>
      </c>
      <c r="D483" s="1">
        <v>37432.669385714289</v>
      </c>
      <c r="E483" s="1">
        <v>0.44211582794675136</v>
      </c>
      <c r="F483" s="1">
        <f t="shared" si="7"/>
        <v>0.55788417205324858</v>
      </c>
    </row>
    <row r="484" spans="1:6" x14ac:dyDescent="0.25">
      <c r="A484" s="18">
        <v>44374</v>
      </c>
      <c r="B484" s="1">
        <v>233271.57142285717</v>
      </c>
      <c r="C484" s="1">
        <v>195699.22554571429</v>
      </c>
      <c r="D484" s="1">
        <v>37572.345877142856</v>
      </c>
      <c r="E484" s="1">
        <v>0.44389399436162669</v>
      </c>
      <c r="F484" s="1">
        <f t="shared" si="7"/>
        <v>0.55610600563837331</v>
      </c>
    </row>
    <row r="485" spans="1:6" x14ac:dyDescent="0.25">
      <c r="A485" s="18">
        <v>44375</v>
      </c>
      <c r="B485" s="1">
        <v>235610.03197571426</v>
      </c>
      <c r="C485" s="1">
        <v>197555.89696714285</v>
      </c>
      <c r="D485" s="1">
        <v>38054.135008571429</v>
      </c>
      <c r="E485" s="1">
        <v>0.4457862362084169</v>
      </c>
      <c r="F485" s="1">
        <f t="shared" si="7"/>
        <v>0.55421376379158316</v>
      </c>
    </row>
    <row r="486" spans="1:6" x14ac:dyDescent="0.25">
      <c r="A486" s="18">
        <v>44376</v>
      </c>
      <c r="B486" s="1">
        <v>237082.24827428572</v>
      </c>
      <c r="C486" s="1">
        <v>198587.21930714283</v>
      </c>
      <c r="D486" s="1">
        <v>38495.028967142862</v>
      </c>
      <c r="E486" s="1">
        <v>0.44567531875263849</v>
      </c>
      <c r="F486" s="1">
        <f t="shared" si="7"/>
        <v>0.55432468124736145</v>
      </c>
    </row>
    <row r="487" spans="1:6" x14ac:dyDescent="0.25">
      <c r="A487" s="18">
        <v>44377</v>
      </c>
      <c r="B487" s="1">
        <v>240534.62593428572</v>
      </c>
      <c r="C487" s="1">
        <v>201184.97969285719</v>
      </c>
      <c r="D487" s="1">
        <v>39349.646241428571</v>
      </c>
      <c r="E487" s="1">
        <v>0.44877947263950413</v>
      </c>
      <c r="F487" s="1">
        <f t="shared" si="7"/>
        <v>0.55122052736049587</v>
      </c>
    </row>
    <row r="488" spans="1:6" x14ac:dyDescent="0.25">
      <c r="A488" s="18">
        <v>44378</v>
      </c>
      <c r="B488" s="1">
        <v>243473.83274714285</v>
      </c>
      <c r="C488" s="1">
        <v>203514.01429428571</v>
      </c>
      <c r="D488" s="1">
        <v>39959.818452857144</v>
      </c>
      <c r="E488" s="1">
        <v>0.45008294483036704</v>
      </c>
      <c r="F488" s="1">
        <f t="shared" si="7"/>
        <v>0.54991705516963296</v>
      </c>
    </row>
    <row r="489" spans="1:6" x14ac:dyDescent="0.25">
      <c r="A489" s="18">
        <v>44379</v>
      </c>
      <c r="B489" s="1">
        <v>241296.14268714283</v>
      </c>
      <c r="C489" s="1">
        <v>201536.66816285715</v>
      </c>
      <c r="D489" s="1">
        <v>39759.47452428571</v>
      </c>
      <c r="E489" s="1">
        <v>0.44590960299909793</v>
      </c>
      <c r="F489" s="1">
        <f t="shared" si="7"/>
        <v>0.55409039700090212</v>
      </c>
    </row>
    <row r="490" spans="1:6" x14ac:dyDescent="0.25">
      <c r="A490" s="18">
        <v>44380</v>
      </c>
      <c r="B490" s="1">
        <v>240395.91813523811</v>
      </c>
      <c r="C490" s="1">
        <v>200778.41357238096</v>
      </c>
      <c r="D490" s="1">
        <v>39617.504562857146</v>
      </c>
      <c r="E490" s="1">
        <v>0.44529047882282086</v>
      </c>
      <c r="F490" s="1">
        <f t="shared" si="7"/>
        <v>0.55470952117717909</v>
      </c>
    </row>
    <row r="491" spans="1:6" x14ac:dyDescent="0.25">
      <c r="A491" s="18">
        <v>44381</v>
      </c>
      <c r="B491" s="1">
        <v>239740.94737619045</v>
      </c>
      <c r="C491" s="1">
        <v>200197.98323190474</v>
      </c>
      <c r="D491" s="1">
        <v>39542.964144285717</v>
      </c>
      <c r="E491" s="1">
        <v>0.44567992764317022</v>
      </c>
      <c r="F491" s="1">
        <f t="shared" si="7"/>
        <v>0.55432007235682978</v>
      </c>
    </row>
    <row r="492" spans="1:6" x14ac:dyDescent="0.25">
      <c r="A492" s="18">
        <v>44382</v>
      </c>
      <c r="B492" s="1">
        <v>238812.66578857141</v>
      </c>
      <c r="C492" s="1">
        <v>199297.93928285714</v>
      </c>
      <c r="D492" s="1">
        <v>39514.726505714287</v>
      </c>
      <c r="E492" s="1">
        <v>0.44386913952687029</v>
      </c>
      <c r="F492" s="1">
        <f t="shared" si="7"/>
        <v>0.55613086047312965</v>
      </c>
    </row>
    <row r="493" spans="1:6" x14ac:dyDescent="0.25">
      <c r="A493" s="18">
        <v>44383</v>
      </c>
      <c r="B493" s="1">
        <v>239168.31351714284</v>
      </c>
      <c r="C493" s="1">
        <v>199530.90805000003</v>
      </c>
      <c r="D493" s="1">
        <v>39637.40546714286</v>
      </c>
      <c r="E493" s="1">
        <v>0.44515621925895371</v>
      </c>
      <c r="F493" s="1">
        <f t="shared" si="7"/>
        <v>0.55484378074104623</v>
      </c>
    </row>
    <row r="494" spans="1:6" x14ac:dyDescent="0.25">
      <c r="A494" s="18">
        <v>44384</v>
      </c>
      <c r="B494" s="1">
        <v>236539.08276285714</v>
      </c>
      <c r="C494" s="1">
        <v>197353.27191714285</v>
      </c>
      <c r="D494" s="1">
        <v>39185.810845714281</v>
      </c>
      <c r="E494" s="1">
        <v>0.44008669136064171</v>
      </c>
      <c r="F494" s="1">
        <f t="shared" si="7"/>
        <v>0.55991330863935829</v>
      </c>
    </row>
    <row r="495" spans="1:6" x14ac:dyDescent="0.25">
      <c r="A495" s="18">
        <v>44385</v>
      </c>
      <c r="B495" s="1">
        <v>233410.39089857141</v>
      </c>
      <c r="C495" s="1">
        <v>194640.5696842857</v>
      </c>
      <c r="D495" s="1">
        <v>38769.821214285716</v>
      </c>
      <c r="E495" s="1">
        <v>0.43581083245480412</v>
      </c>
      <c r="F495" s="1">
        <f t="shared" si="7"/>
        <v>0.56418916754519588</v>
      </c>
    </row>
    <row r="496" spans="1:6" x14ac:dyDescent="0.25">
      <c r="A496" s="18">
        <v>44386</v>
      </c>
      <c r="B496" s="1">
        <v>232789.77044571427</v>
      </c>
      <c r="C496" s="1">
        <v>194236.10758857144</v>
      </c>
      <c r="D496" s="1">
        <v>38553.662857142859</v>
      </c>
      <c r="E496" s="1">
        <v>0.43573240282657505</v>
      </c>
      <c r="F496" s="1">
        <f t="shared" si="7"/>
        <v>0.56426759717342501</v>
      </c>
    </row>
    <row r="497" spans="1:6" x14ac:dyDescent="0.25">
      <c r="A497" s="18">
        <v>44387</v>
      </c>
      <c r="B497" s="1">
        <v>232399.43385238093</v>
      </c>
      <c r="C497" s="1">
        <v>193782.57326238096</v>
      </c>
      <c r="D497" s="1">
        <v>38616.860589999997</v>
      </c>
      <c r="E497" s="1">
        <v>0.43480668954545115</v>
      </c>
      <c r="F497" s="1">
        <f t="shared" si="7"/>
        <v>0.56519331045454879</v>
      </c>
    </row>
    <row r="498" spans="1:6" x14ac:dyDescent="0.25">
      <c r="A498" s="18">
        <v>44388</v>
      </c>
      <c r="B498" s="1">
        <v>232450.11899190475</v>
      </c>
      <c r="C498" s="1">
        <v>193895.01468761903</v>
      </c>
      <c r="D498" s="1">
        <v>38555.104304285713</v>
      </c>
      <c r="E498" s="1">
        <v>0.43429623335181089</v>
      </c>
      <c r="F498" s="1">
        <f t="shared" si="7"/>
        <v>0.56570376664818911</v>
      </c>
    </row>
    <row r="499" spans="1:6" x14ac:dyDescent="0.25">
      <c r="A499" s="18">
        <v>44389</v>
      </c>
      <c r="B499" s="1">
        <v>231596.59139142858</v>
      </c>
      <c r="C499" s="1">
        <v>193200.33923714285</v>
      </c>
      <c r="D499" s="1">
        <v>38396.252154285721</v>
      </c>
      <c r="E499" s="1">
        <v>0.4331524920792677</v>
      </c>
      <c r="F499" s="1">
        <f t="shared" si="7"/>
        <v>0.56684750792073224</v>
      </c>
    </row>
    <row r="500" spans="1:6" x14ac:dyDescent="0.25">
      <c r="A500" s="18">
        <v>44390</v>
      </c>
      <c r="B500" s="1">
        <v>229800.17431571431</v>
      </c>
      <c r="C500" s="1">
        <v>191745.29264428574</v>
      </c>
      <c r="D500" s="1">
        <v>38054.881671428571</v>
      </c>
      <c r="E500" s="1">
        <v>0.42904841244238578</v>
      </c>
      <c r="F500" s="1">
        <f t="shared" si="7"/>
        <v>0.57095158755761422</v>
      </c>
    </row>
    <row r="501" spans="1:6" x14ac:dyDescent="0.25">
      <c r="A501" s="18">
        <v>44391</v>
      </c>
      <c r="B501" s="1">
        <v>229059.67446428575</v>
      </c>
      <c r="C501" s="1">
        <v>191228.61482285714</v>
      </c>
      <c r="D501" s="1">
        <v>37831.059641428576</v>
      </c>
      <c r="E501" s="1">
        <v>0.42769219555706361</v>
      </c>
      <c r="F501" s="1">
        <f t="shared" si="7"/>
        <v>0.57230780444293639</v>
      </c>
    </row>
    <row r="502" spans="1:6" x14ac:dyDescent="0.25">
      <c r="A502" s="18">
        <v>44392</v>
      </c>
      <c r="B502" s="1">
        <v>228958.81354714284</v>
      </c>
      <c r="C502" s="1">
        <v>191258.18724571427</v>
      </c>
      <c r="D502" s="1">
        <v>37700.62630142858</v>
      </c>
      <c r="E502" s="1">
        <v>0.42664274335421465</v>
      </c>
      <c r="F502" s="1">
        <f t="shared" si="7"/>
        <v>0.57335725664578541</v>
      </c>
    </row>
    <row r="503" spans="1:6" x14ac:dyDescent="0.25">
      <c r="A503" s="18">
        <v>44393</v>
      </c>
      <c r="B503" s="1">
        <v>227959.85775285712</v>
      </c>
      <c r="C503" s="1">
        <v>190496.04763142858</v>
      </c>
      <c r="D503" s="1">
        <v>37463.810121428571</v>
      </c>
      <c r="E503" s="1">
        <v>0.42203135172244222</v>
      </c>
      <c r="F503" s="1">
        <f t="shared" si="7"/>
        <v>0.57796864827755778</v>
      </c>
    </row>
    <row r="504" spans="1:6" x14ac:dyDescent="0.25">
      <c r="A504" s="18">
        <v>44394</v>
      </c>
      <c r="B504" s="1">
        <v>226212.19128190476</v>
      </c>
      <c r="C504" s="1">
        <v>189218.15782333331</v>
      </c>
      <c r="D504" s="1">
        <v>36994.033458571423</v>
      </c>
      <c r="E504" s="1">
        <v>0.42013940517973247</v>
      </c>
      <c r="F504" s="1">
        <f t="shared" si="7"/>
        <v>0.57986059482026753</v>
      </c>
    </row>
    <row r="505" spans="1:6" x14ac:dyDescent="0.25">
      <c r="A505" s="18">
        <v>44395</v>
      </c>
      <c r="B505" s="1">
        <v>225221.47819666663</v>
      </c>
      <c r="C505" s="1">
        <v>188298.56240095239</v>
      </c>
      <c r="D505" s="1">
        <v>36922.915795714282</v>
      </c>
      <c r="E505" s="1">
        <v>0.41749483949906424</v>
      </c>
      <c r="F505" s="1">
        <f t="shared" si="7"/>
        <v>0.5825051605009357</v>
      </c>
    </row>
    <row r="506" spans="1:6" x14ac:dyDescent="0.25">
      <c r="A506" s="18">
        <v>44396</v>
      </c>
      <c r="B506" s="1">
        <v>225483.55704000001</v>
      </c>
      <c r="C506" s="1">
        <v>188694.30864142856</v>
      </c>
      <c r="D506" s="1">
        <v>36789.248398571428</v>
      </c>
      <c r="E506" s="1">
        <v>0.41477452225183159</v>
      </c>
      <c r="F506" s="1">
        <f t="shared" si="7"/>
        <v>0.58522547774816847</v>
      </c>
    </row>
    <row r="507" spans="1:6" x14ac:dyDescent="0.25">
      <c r="A507" s="18">
        <v>44397</v>
      </c>
      <c r="B507" s="1">
        <v>225535.17227571429</v>
      </c>
      <c r="C507" s="1">
        <v>188876.43854714284</v>
      </c>
      <c r="D507" s="1">
        <v>36658.733728571431</v>
      </c>
      <c r="E507" s="1">
        <v>0.41276548999675744</v>
      </c>
      <c r="F507" s="1">
        <f t="shared" si="7"/>
        <v>0.58723451000324256</v>
      </c>
    </row>
    <row r="508" spans="1:6" x14ac:dyDescent="0.25">
      <c r="A508" s="18">
        <v>44398</v>
      </c>
      <c r="B508" s="1">
        <v>225575.22881142859</v>
      </c>
      <c r="C508" s="1">
        <v>189034.43367428571</v>
      </c>
      <c r="D508" s="1">
        <v>36540.795137142857</v>
      </c>
      <c r="E508" s="1">
        <v>0.4098962274291596</v>
      </c>
      <c r="F508" s="1">
        <f t="shared" si="7"/>
        <v>0.59010377257084046</v>
      </c>
    </row>
    <row r="509" spans="1:6" x14ac:dyDescent="0.25">
      <c r="A509" s="18">
        <v>44399</v>
      </c>
      <c r="B509" s="1">
        <v>225616.65036428566</v>
      </c>
      <c r="C509" s="1">
        <v>189452.20745857144</v>
      </c>
      <c r="D509" s="1">
        <v>36164.442905714277</v>
      </c>
      <c r="E509" s="1">
        <v>0.40988185505488983</v>
      </c>
      <c r="F509" s="1">
        <f t="shared" si="7"/>
        <v>0.59011814494511017</v>
      </c>
    </row>
    <row r="510" spans="1:6" x14ac:dyDescent="0.25">
      <c r="A510" s="18">
        <v>44400</v>
      </c>
      <c r="B510" s="1">
        <v>227384.44345285717</v>
      </c>
      <c r="C510" s="1">
        <v>190867.71103714287</v>
      </c>
      <c r="D510" s="1">
        <v>36516.732415714287</v>
      </c>
      <c r="E510" s="1">
        <v>0.41450887271263365</v>
      </c>
      <c r="F510" s="1">
        <f t="shared" si="7"/>
        <v>0.58549112728736641</v>
      </c>
    </row>
    <row r="511" spans="1:6" x14ac:dyDescent="0.25">
      <c r="A511" s="18">
        <v>44401</v>
      </c>
      <c r="B511" s="1">
        <v>229755.08229190475</v>
      </c>
      <c r="C511" s="1">
        <v>192773.22148523811</v>
      </c>
      <c r="D511" s="1">
        <v>36981.860806666664</v>
      </c>
      <c r="E511" s="1">
        <v>0.41624971023272911</v>
      </c>
      <c r="F511" s="1">
        <f t="shared" si="7"/>
        <v>0.58375028976727084</v>
      </c>
    </row>
    <row r="512" spans="1:6" x14ac:dyDescent="0.25">
      <c r="A512" s="18">
        <v>44402</v>
      </c>
      <c r="B512" s="1">
        <v>231014.98517380952</v>
      </c>
      <c r="C512" s="1">
        <v>193814.22457476193</v>
      </c>
      <c r="D512" s="1">
        <v>37200.760599047622</v>
      </c>
      <c r="E512" s="1">
        <v>0.41839788300902236</v>
      </c>
      <c r="F512" s="1">
        <f t="shared" si="7"/>
        <v>0.58160211699097764</v>
      </c>
    </row>
    <row r="513" spans="1:6" x14ac:dyDescent="0.25">
      <c r="A513" s="18">
        <v>44403</v>
      </c>
      <c r="B513" s="1">
        <v>232447.01073571428</v>
      </c>
      <c r="C513" s="1">
        <v>194862.76751999999</v>
      </c>
      <c r="D513" s="1">
        <v>37584.243215714283</v>
      </c>
      <c r="E513" s="1">
        <v>0.42141932542664307</v>
      </c>
      <c r="F513" s="1">
        <f t="shared" si="7"/>
        <v>0.57858067457335693</v>
      </c>
    </row>
    <row r="514" spans="1:6" x14ac:dyDescent="0.25">
      <c r="A514" s="18">
        <v>44404</v>
      </c>
      <c r="B514" s="1">
        <v>234246.01859428571</v>
      </c>
      <c r="C514" s="1">
        <v>196294.13683285713</v>
      </c>
      <c r="D514" s="1">
        <v>37951.881761428565</v>
      </c>
      <c r="E514" s="1">
        <v>0.42528457398919456</v>
      </c>
      <c r="F514" s="1">
        <f t="shared" si="7"/>
        <v>0.57471542601080539</v>
      </c>
    </row>
    <row r="515" spans="1:6" x14ac:dyDescent="0.25">
      <c r="A515" s="18">
        <v>44405</v>
      </c>
      <c r="B515" s="1">
        <v>236873.71645285716</v>
      </c>
      <c r="C515" s="1">
        <v>198337.2746085714</v>
      </c>
      <c r="D515" s="1">
        <v>38536.441844285713</v>
      </c>
      <c r="E515" s="1">
        <v>0.4311635489073119</v>
      </c>
      <c r="F515" s="1">
        <f t="shared" si="7"/>
        <v>0.5688364510926881</v>
      </c>
    </row>
    <row r="516" spans="1:6" x14ac:dyDescent="0.25">
      <c r="A516" s="18">
        <v>44406</v>
      </c>
      <c r="B516" s="1">
        <v>240073.56572857144</v>
      </c>
      <c r="C516" s="1">
        <v>200504.04082428571</v>
      </c>
      <c r="D516" s="1">
        <v>39569.524904285718</v>
      </c>
      <c r="E516" s="1">
        <v>0.43522605450949436</v>
      </c>
      <c r="F516" s="1">
        <f t="shared" si="7"/>
        <v>0.56477394549050564</v>
      </c>
    </row>
    <row r="517" spans="1:6" x14ac:dyDescent="0.25">
      <c r="A517" s="18">
        <v>44407</v>
      </c>
      <c r="B517" s="1">
        <v>243443.37675</v>
      </c>
      <c r="C517" s="1">
        <v>203133.32947</v>
      </c>
      <c r="D517" s="1">
        <v>40310.047280000006</v>
      </c>
      <c r="E517" s="1">
        <v>0.43921369983277919</v>
      </c>
      <c r="F517" s="1">
        <f t="shared" si="7"/>
        <v>0.56078630016722086</v>
      </c>
    </row>
    <row r="518" spans="1:6" x14ac:dyDescent="0.25">
      <c r="A518" s="18">
        <v>44408</v>
      </c>
      <c r="B518" s="1">
        <v>245764.75154226189</v>
      </c>
      <c r="C518" s="1">
        <v>204755.48110369049</v>
      </c>
      <c r="D518" s="1">
        <v>41009.270438571424</v>
      </c>
      <c r="E518" s="1">
        <v>0.44160793667034987</v>
      </c>
      <c r="F518" s="1">
        <f t="shared" si="7"/>
        <v>0.55839206332965019</v>
      </c>
    </row>
    <row r="519" spans="1:6" x14ac:dyDescent="0.25">
      <c r="A519" s="18">
        <v>44409</v>
      </c>
      <c r="B519" s="1">
        <v>248415.25272833332</v>
      </c>
      <c r="C519" s="1">
        <v>206868.52355547622</v>
      </c>
      <c r="D519" s="1">
        <v>41546.729172857144</v>
      </c>
      <c r="E519" s="1">
        <v>0.44354964397587621</v>
      </c>
      <c r="F519" s="1">
        <f t="shared" si="7"/>
        <v>0.55645035602412385</v>
      </c>
    </row>
    <row r="520" spans="1:6" x14ac:dyDescent="0.25">
      <c r="A520" s="18">
        <v>44410</v>
      </c>
      <c r="B520" s="1">
        <v>241760.76375821425</v>
      </c>
      <c r="C520" s="1">
        <v>201015.04540964286</v>
      </c>
      <c r="D520" s="1">
        <v>40745.718348571427</v>
      </c>
      <c r="E520" s="1">
        <v>0.43818001501566933</v>
      </c>
      <c r="F520" s="1">
        <f t="shared" ref="F520:F549" si="8">100%-E520</f>
        <v>0.56181998498433061</v>
      </c>
    </row>
    <row r="521" spans="1:6" x14ac:dyDescent="0.25">
      <c r="A521" s="18">
        <v>44411</v>
      </c>
      <c r="B521" s="1">
        <v>242771.97313999999</v>
      </c>
      <c r="C521" s="1">
        <v>201964.20497142858</v>
      </c>
      <c r="D521" s="1">
        <v>40807.76816857142</v>
      </c>
      <c r="E521" s="1">
        <v>0.43698516625269979</v>
      </c>
      <c r="F521" s="1">
        <f t="shared" si="8"/>
        <v>0.56301483374730021</v>
      </c>
    </row>
    <row r="522" spans="1:6" x14ac:dyDescent="0.25">
      <c r="A522" s="18">
        <v>44412</v>
      </c>
      <c r="B522" s="1">
        <v>242232.78735285712</v>
      </c>
      <c r="C522" s="1">
        <v>201444.10046285714</v>
      </c>
      <c r="D522" s="1">
        <v>40788.686889999997</v>
      </c>
      <c r="E522" s="1">
        <v>0.43637935410497458</v>
      </c>
      <c r="F522" s="1">
        <f t="shared" si="8"/>
        <v>0.56362064589502547</v>
      </c>
    </row>
    <row r="523" spans="1:6" x14ac:dyDescent="0.25">
      <c r="A523" s="18">
        <v>44413</v>
      </c>
      <c r="B523" s="1">
        <v>240376.50329857142</v>
      </c>
      <c r="C523" s="1">
        <v>200316.91331714284</v>
      </c>
      <c r="D523" s="1">
        <v>40059.589981428573</v>
      </c>
      <c r="E523" s="1">
        <v>0.43625764832223196</v>
      </c>
      <c r="F523" s="1">
        <f t="shared" si="8"/>
        <v>0.56374235167776798</v>
      </c>
    </row>
    <row r="524" spans="1:6" x14ac:dyDescent="0.25">
      <c r="A524" s="18">
        <v>44414</v>
      </c>
      <c r="B524" s="1">
        <v>236856.79847714285</v>
      </c>
      <c r="C524" s="1">
        <v>197599.94382142861</v>
      </c>
      <c r="D524" s="1">
        <v>39256.854655714284</v>
      </c>
      <c r="E524" s="1">
        <v>0.43347024605802481</v>
      </c>
      <c r="F524" s="1">
        <f t="shared" si="8"/>
        <v>0.56652975394197513</v>
      </c>
    </row>
    <row r="525" spans="1:6" x14ac:dyDescent="0.25">
      <c r="A525" s="18">
        <v>44415</v>
      </c>
      <c r="B525" s="1">
        <v>233957.55258964282</v>
      </c>
      <c r="C525" s="1">
        <v>195579.04283916671</v>
      </c>
      <c r="D525" s="1">
        <v>38378.50975047618</v>
      </c>
      <c r="E525" s="1">
        <v>0.43333117961681555</v>
      </c>
      <c r="F525" s="1">
        <f t="shared" si="8"/>
        <v>0.56666882038318445</v>
      </c>
    </row>
    <row r="526" spans="1:6" x14ac:dyDescent="0.25">
      <c r="A526" s="18">
        <v>44416</v>
      </c>
      <c r="B526" s="1">
        <v>231578.714675</v>
      </c>
      <c r="C526" s="1">
        <v>193712.10779261906</v>
      </c>
      <c r="D526" s="1">
        <v>37866.606882380947</v>
      </c>
      <c r="E526" s="1">
        <v>0.43191309450925763</v>
      </c>
      <c r="F526" s="1">
        <f t="shared" si="8"/>
        <v>0.56808690549074237</v>
      </c>
    </row>
    <row r="527" spans="1:6" x14ac:dyDescent="0.25">
      <c r="A527" s="18">
        <v>44417</v>
      </c>
      <c r="B527" s="1">
        <v>238007.84512892854</v>
      </c>
      <c r="C527" s="1">
        <v>199489.23088464286</v>
      </c>
      <c r="D527" s="1">
        <v>38518.614244285716</v>
      </c>
      <c r="E527" s="1">
        <v>0.43814010961288929</v>
      </c>
      <c r="F527" s="1">
        <f t="shared" si="8"/>
        <v>0.56185989038711071</v>
      </c>
    </row>
    <row r="528" spans="1:6" x14ac:dyDescent="0.25">
      <c r="A528" s="18">
        <v>44418</v>
      </c>
      <c r="B528" s="1">
        <v>236221.93539714284</v>
      </c>
      <c r="C528" s="1">
        <v>198013.58404000002</v>
      </c>
      <c r="D528" s="1">
        <v>38208.351357142856</v>
      </c>
      <c r="E528" s="1">
        <v>0.43810728529562848</v>
      </c>
      <c r="F528" s="1">
        <f t="shared" si="8"/>
        <v>0.56189271470437152</v>
      </c>
    </row>
    <row r="529" spans="1:6" x14ac:dyDescent="0.25">
      <c r="A529" s="18">
        <v>44419</v>
      </c>
      <c r="B529" s="1">
        <v>235612.8840842857</v>
      </c>
      <c r="C529" s="1">
        <v>197878.96861000001</v>
      </c>
      <c r="D529" s="1">
        <v>37733.915474285714</v>
      </c>
      <c r="E529" s="1">
        <v>0.43831775380776256</v>
      </c>
      <c r="F529" s="1">
        <f t="shared" si="8"/>
        <v>0.5616822461922375</v>
      </c>
    </row>
    <row r="530" spans="1:6" x14ac:dyDescent="0.25">
      <c r="A530" s="18">
        <v>44420</v>
      </c>
      <c r="B530" s="1">
        <v>235209.33245857147</v>
      </c>
      <c r="C530" s="1">
        <v>197480.65426857144</v>
      </c>
      <c r="D530" s="1">
        <v>37728.678190000006</v>
      </c>
      <c r="E530" s="1">
        <v>0.43657785887686473</v>
      </c>
      <c r="F530" s="1">
        <f t="shared" si="8"/>
        <v>0.56342214112313527</v>
      </c>
    </row>
    <row r="531" spans="1:6" x14ac:dyDescent="0.25">
      <c r="A531" s="18">
        <v>44421</v>
      </c>
      <c r="B531" s="1">
        <v>234737.61033428577</v>
      </c>
      <c r="C531" s="1">
        <v>197111.84859714287</v>
      </c>
      <c r="D531" s="1">
        <v>37625.761737142857</v>
      </c>
      <c r="E531" s="1">
        <v>0.43538125956632229</v>
      </c>
      <c r="F531" s="1">
        <f t="shared" si="8"/>
        <v>0.56461874043367777</v>
      </c>
    </row>
    <row r="532" spans="1:6" x14ac:dyDescent="0.25">
      <c r="A532" s="18">
        <v>44422</v>
      </c>
      <c r="B532" s="1">
        <v>234913.81725571427</v>
      </c>
      <c r="C532" s="1">
        <v>197279.57879619047</v>
      </c>
      <c r="D532" s="1">
        <v>37634.238459523811</v>
      </c>
      <c r="E532" s="1">
        <v>0.43533086330123177</v>
      </c>
      <c r="F532" s="1">
        <f t="shared" si="8"/>
        <v>0.56466913669876817</v>
      </c>
    </row>
    <row r="533" spans="1:6" x14ac:dyDescent="0.25">
      <c r="A533" s="18">
        <v>44423</v>
      </c>
      <c r="B533" s="1">
        <v>235019.45554142859</v>
      </c>
      <c r="C533" s="1">
        <v>197402.82971238095</v>
      </c>
      <c r="D533" s="1">
        <v>37616.625829047618</v>
      </c>
      <c r="E533" s="1">
        <v>0.43535463677583275</v>
      </c>
      <c r="F533" s="1">
        <f t="shared" si="8"/>
        <v>0.56464536322416725</v>
      </c>
    </row>
    <row r="534" spans="1:6" x14ac:dyDescent="0.25">
      <c r="A534" s="18">
        <v>44424</v>
      </c>
      <c r="B534" s="1">
        <v>234583.4216357143</v>
      </c>
      <c r="C534" s="1">
        <v>197120.92211857141</v>
      </c>
      <c r="D534" s="1">
        <v>37462.499517142853</v>
      </c>
      <c r="E534" s="1">
        <v>0.43586782521318596</v>
      </c>
      <c r="F534" s="1">
        <f t="shared" si="8"/>
        <v>0.56413217478681399</v>
      </c>
    </row>
    <row r="535" spans="1:6" x14ac:dyDescent="0.25">
      <c r="A535" s="18">
        <v>44425</v>
      </c>
      <c r="B535" s="1">
        <v>234570.03098000001</v>
      </c>
      <c r="C535" s="1">
        <v>197205.33104142855</v>
      </c>
      <c r="D535" s="1">
        <v>37364.69993857143</v>
      </c>
      <c r="E535" s="1">
        <v>0.43698286084625299</v>
      </c>
      <c r="F535" s="1">
        <f t="shared" si="8"/>
        <v>0.56301713915374707</v>
      </c>
    </row>
    <row r="536" spans="1:6" x14ac:dyDescent="0.25">
      <c r="A536" s="18">
        <v>44426</v>
      </c>
      <c r="B536" s="1">
        <v>233435.41411571429</v>
      </c>
      <c r="C536" s="1">
        <v>196017.90839</v>
      </c>
      <c r="D536" s="1">
        <v>37417.505725714291</v>
      </c>
      <c r="E536" s="1">
        <v>0.43496347618249298</v>
      </c>
      <c r="F536" s="1">
        <f t="shared" si="8"/>
        <v>0.56503652381750702</v>
      </c>
    </row>
    <row r="537" spans="1:6" x14ac:dyDescent="0.25">
      <c r="A537" s="18">
        <v>44427</v>
      </c>
      <c r="B537" s="1">
        <v>233329.25414571428</v>
      </c>
      <c r="C537" s="1">
        <v>195753.11641571429</v>
      </c>
      <c r="D537" s="1">
        <v>37576.137730000002</v>
      </c>
      <c r="E537" s="1">
        <v>0.43438743924871087</v>
      </c>
      <c r="F537" s="1">
        <f t="shared" si="8"/>
        <v>0.56561256075128918</v>
      </c>
    </row>
    <row r="538" spans="1:6" x14ac:dyDescent="0.25">
      <c r="A538" s="18">
        <v>44428</v>
      </c>
      <c r="B538" s="1">
        <v>233650.76834857144</v>
      </c>
      <c r="C538" s="1">
        <v>196242.38346714288</v>
      </c>
      <c r="D538" s="1">
        <v>37408.384881428574</v>
      </c>
      <c r="E538" s="1">
        <v>0.43590825764428642</v>
      </c>
      <c r="F538" s="1">
        <f t="shared" si="8"/>
        <v>0.56409174235571358</v>
      </c>
    </row>
    <row r="539" spans="1:6" x14ac:dyDescent="0.25">
      <c r="A539" s="18">
        <v>44429</v>
      </c>
      <c r="B539" s="1">
        <v>234430.83866619048</v>
      </c>
      <c r="C539" s="1">
        <v>196790.72872047618</v>
      </c>
      <c r="D539" s="1">
        <v>37640.109945714292</v>
      </c>
      <c r="E539" s="1">
        <v>0.43536235516629868</v>
      </c>
      <c r="F539" s="1">
        <f t="shared" si="8"/>
        <v>0.56463764483370138</v>
      </c>
    </row>
    <row r="540" spans="1:6" x14ac:dyDescent="0.25">
      <c r="A540" s="18">
        <v>44430</v>
      </c>
      <c r="B540" s="1">
        <v>234247.33674666667</v>
      </c>
      <c r="C540" s="1">
        <v>196586.88079380951</v>
      </c>
      <c r="D540" s="1">
        <v>37660.455952857141</v>
      </c>
      <c r="E540" s="1">
        <v>0.43545765083961796</v>
      </c>
      <c r="F540" s="1">
        <f t="shared" si="8"/>
        <v>0.56454234916038204</v>
      </c>
    </row>
    <row r="541" spans="1:6" x14ac:dyDescent="0.25">
      <c r="A541" s="18">
        <v>44431</v>
      </c>
      <c r="B541" s="1">
        <v>234223.22752285717</v>
      </c>
      <c r="C541" s="1">
        <v>196545.0963657143</v>
      </c>
      <c r="D541" s="1">
        <v>37678.131157142852</v>
      </c>
      <c r="E541" s="1">
        <v>0.43431623313955581</v>
      </c>
      <c r="F541" s="1">
        <f t="shared" si="8"/>
        <v>0.56568376686044419</v>
      </c>
    </row>
    <row r="542" spans="1:6" x14ac:dyDescent="0.25">
      <c r="A542" s="18">
        <v>44432</v>
      </c>
      <c r="B542" s="1">
        <v>234583.19249857141</v>
      </c>
      <c r="C542" s="1">
        <v>196852.56668857142</v>
      </c>
      <c r="D542" s="1">
        <v>37730.625809999998</v>
      </c>
      <c r="E542" s="1">
        <v>0.43428455187367998</v>
      </c>
      <c r="F542" s="1">
        <f t="shared" si="8"/>
        <v>0.56571544812632002</v>
      </c>
    </row>
    <row r="543" spans="1:6" x14ac:dyDescent="0.25">
      <c r="A543" s="18">
        <v>44433</v>
      </c>
      <c r="B543" s="1">
        <v>236771.22015142854</v>
      </c>
      <c r="C543" s="1">
        <v>198838.9429342857</v>
      </c>
      <c r="D543" s="1">
        <v>37932.277217142859</v>
      </c>
      <c r="E543" s="1">
        <v>0.43775835256140777</v>
      </c>
      <c r="F543" s="1">
        <f t="shared" si="8"/>
        <v>0.56224164743859228</v>
      </c>
    </row>
    <row r="544" spans="1:6" x14ac:dyDescent="0.25">
      <c r="A544" s="18">
        <v>44434</v>
      </c>
      <c r="B544" s="1">
        <v>238038.1936442857</v>
      </c>
      <c r="C544" s="1">
        <v>199976.81444857144</v>
      </c>
      <c r="D544" s="1">
        <v>38061.379195714289</v>
      </c>
      <c r="E544" s="1">
        <v>0.44014069168864645</v>
      </c>
      <c r="F544" s="1">
        <f t="shared" si="8"/>
        <v>0.55985930831135355</v>
      </c>
    </row>
    <row r="545" spans="1:6" x14ac:dyDescent="0.25">
      <c r="A545" s="18">
        <v>44435</v>
      </c>
      <c r="B545" s="1">
        <v>240725.19653571429</v>
      </c>
      <c r="C545" s="1">
        <v>201912.55386428567</v>
      </c>
      <c r="D545" s="1">
        <v>38812.64267142857</v>
      </c>
      <c r="E545" s="1">
        <v>0.44199502273494218</v>
      </c>
      <c r="F545" s="1">
        <f t="shared" si="8"/>
        <v>0.55800497726505782</v>
      </c>
    </row>
    <row r="546" spans="1:6" x14ac:dyDescent="0.25">
      <c r="A546" s="18">
        <v>44436</v>
      </c>
      <c r="B546" s="1">
        <v>241620.62200190479</v>
      </c>
      <c r="C546" s="1">
        <v>202590.64660714284</v>
      </c>
      <c r="D546" s="1">
        <v>39029.975394761903</v>
      </c>
      <c r="E546" s="1">
        <v>0.44261359907533665</v>
      </c>
      <c r="F546" s="1">
        <f t="shared" si="8"/>
        <v>0.55738640092466341</v>
      </c>
    </row>
    <row r="547" spans="1:6" x14ac:dyDescent="0.25">
      <c r="A547" s="18">
        <v>44437</v>
      </c>
      <c r="B547" s="1">
        <v>243619.21608523812</v>
      </c>
      <c r="C547" s="1">
        <v>204348.12053857138</v>
      </c>
      <c r="D547" s="1">
        <v>39271.095546666664</v>
      </c>
      <c r="E547" s="1">
        <v>0.44380434613933406</v>
      </c>
      <c r="F547" s="1">
        <f t="shared" si="8"/>
        <v>0.55619565386066594</v>
      </c>
    </row>
    <row r="548" spans="1:6" x14ac:dyDescent="0.25">
      <c r="A548" s="18">
        <v>44438</v>
      </c>
      <c r="B548" s="1">
        <v>245982.0762814286</v>
      </c>
      <c r="C548" s="1">
        <v>206214.15774142856</v>
      </c>
      <c r="D548" s="1">
        <v>39767.918539999999</v>
      </c>
      <c r="E548" s="1">
        <v>0.44899837419881172</v>
      </c>
      <c r="F548" s="1">
        <f t="shared" si="8"/>
        <v>0.55100162580118828</v>
      </c>
    </row>
    <row r="549" spans="1:6" x14ac:dyDescent="0.25">
      <c r="A549" s="18">
        <v>44439</v>
      </c>
      <c r="B549" s="1">
        <v>248819.58520285715</v>
      </c>
      <c r="C549" s="1">
        <v>208371.49836285712</v>
      </c>
      <c r="D549" s="1">
        <v>40448.086839999996</v>
      </c>
      <c r="E549" s="1">
        <v>0.45621146446812288</v>
      </c>
      <c r="F549" s="1">
        <f t="shared" si="8"/>
        <v>0.54378853553187712</v>
      </c>
    </row>
    <row r="550" spans="1:6" x14ac:dyDescent="0.25">
      <c r="A550" s="18">
        <v>44440</v>
      </c>
      <c r="B550" s="1">
        <v>249900.2592214286</v>
      </c>
      <c r="C550" s="1">
        <v>209076.63320571426</v>
      </c>
      <c r="D550" s="1">
        <v>40823.62601571429</v>
      </c>
      <c r="E550" s="1">
        <v>0.46218686101463424</v>
      </c>
      <c r="F550" s="1">
        <v>0.53781313898536565</v>
      </c>
    </row>
    <row r="551" spans="1:6" x14ac:dyDescent="0.25">
      <c r="A551" s="18">
        <v>44441</v>
      </c>
      <c r="B551" s="1">
        <v>249879.37637714288</v>
      </c>
      <c r="C551" s="1">
        <v>208771.51933428572</v>
      </c>
      <c r="D551" s="1">
        <v>41107.857042857147</v>
      </c>
      <c r="E551" s="1">
        <v>0.46571950460501566</v>
      </c>
      <c r="F551" s="1">
        <v>0.53428049539498423</v>
      </c>
    </row>
    <row r="552" spans="1:6" x14ac:dyDescent="0.25">
      <c r="A552" s="18">
        <v>44442</v>
      </c>
      <c r="B552" s="1">
        <v>248706.79125142857</v>
      </c>
      <c r="C552" s="1">
        <v>207563.96109428574</v>
      </c>
      <c r="D552" s="1">
        <v>41142.830157142853</v>
      </c>
      <c r="E552" s="1">
        <v>0.46667453242933837</v>
      </c>
      <c r="F552" s="1">
        <v>0.53332546757066168</v>
      </c>
    </row>
    <row r="553" spans="1:6" x14ac:dyDescent="0.25">
      <c r="A553" s="18">
        <v>44443</v>
      </c>
      <c r="B553" s="1">
        <v>248640.89500857145</v>
      </c>
      <c r="C553" s="1">
        <v>207461.19327809522</v>
      </c>
      <c r="D553" s="1">
        <v>41179.70173047619</v>
      </c>
      <c r="E553" s="1">
        <v>0.46552517299012874</v>
      </c>
      <c r="F553" s="1">
        <v>0.53447482700987126</v>
      </c>
    </row>
    <row r="554" spans="1:6" x14ac:dyDescent="0.25">
      <c r="A554" s="18">
        <v>44444</v>
      </c>
      <c r="B554" s="1">
        <v>248487.0997057143</v>
      </c>
      <c r="C554" s="1">
        <v>207402.21947904764</v>
      </c>
      <c r="D554" s="1">
        <v>41084.880226666675</v>
      </c>
      <c r="E554" s="1">
        <v>0.46562941391392509</v>
      </c>
      <c r="F554" s="1">
        <v>0.53437058608607491</v>
      </c>
    </row>
    <row r="555" spans="1:6" x14ac:dyDescent="0.25">
      <c r="A555" s="18">
        <v>44445</v>
      </c>
      <c r="B555" s="1">
        <v>246336.00966428572</v>
      </c>
      <c r="C555" s="1">
        <v>205654.07044428569</v>
      </c>
      <c r="D555" s="1">
        <v>40681.939219999993</v>
      </c>
      <c r="E555" s="1">
        <v>0.46541230849633486</v>
      </c>
      <c r="F555" s="1">
        <v>0.53458769150366525</v>
      </c>
    </row>
    <row r="556" spans="1:6" x14ac:dyDescent="0.25">
      <c r="A556" s="18">
        <v>44446</v>
      </c>
      <c r="B556" s="1">
        <v>244605.79948714285</v>
      </c>
      <c r="C556" s="1">
        <v>204261.95473142856</v>
      </c>
      <c r="D556" s="1">
        <v>40343.844755714286</v>
      </c>
      <c r="E556" s="1">
        <v>0.46419284191271704</v>
      </c>
      <c r="F556" s="1">
        <v>0.53580715808728308</v>
      </c>
    </row>
    <row r="557" spans="1:6" x14ac:dyDescent="0.25">
      <c r="A557" s="18">
        <v>44447</v>
      </c>
      <c r="B557" s="1">
        <v>242612.40189142857</v>
      </c>
      <c r="C557" s="1">
        <v>202751.39624571428</v>
      </c>
      <c r="D557" s="1">
        <v>39861.005645714293</v>
      </c>
      <c r="E557" s="1">
        <v>0.46145979563231726</v>
      </c>
      <c r="F557" s="1">
        <v>0.53854020436768268</v>
      </c>
    </row>
    <row r="558" spans="1:6" x14ac:dyDescent="0.25">
      <c r="A558" s="18">
        <v>44448</v>
      </c>
      <c r="B558" s="1">
        <v>242605.10050428571</v>
      </c>
      <c r="C558" s="1">
        <v>203087.03550714283</v>
      </c>
      <c r="D558" s="1">
        <v>39518.064997142865</v>
      </c>
      <c r="E558" s="1">
        <v>0.46212641125547216</v>
      </c>
      <c r="F558" s="1">
        <v>0.53787358874452784</v>
      </c>
    </row>
    <row r="559" spans="1:6" x14ac:dyDescent="0.25">
      <c r="A559" s="18">
        <v>44449</v>
      </c>
      <c r="B559" s="1">
        <v>242693.44770000005</v>
      </c>
      <c r="C559" s="1">
        <v>203409.60625428573</v>
      </c>
      <c r="D559" s="1">
        <v>39283.841445714286</v>
      </c>
      <c r="E559" s="1">
        <v>0.46304838645608354</v>
      </c>
      <c r="F559" s="1">
        <v>0.5369516135439163</v>
      </c>
    </row>
    <row r="560" spans="1:6" x14ac:dyDescent="0.25">
      <c r="A560" s="18">
        <v>44450</v>
      </c>
      <c r="B560" s="1">
        <v>241919.61364714289</v>
      </c>
      <c r="C560" s="1">
        <v>202776.17058857143</v>
      </c>
      <c r="D560" s="1">
        <v>39143.443058571429</v>
      </c>
      <c r="E560" s="1">
        <v>0.46421378521810236</v>
      </c>
      <c r="F560" s="1">
        <v>0.53578621478189759</v>
      </c>
    </row>
    <row r="561" spans="1:6" x14ac:dyDescent="0.25">
      <c r="A561" s="18">
        <v>44451</v>
      </c>
      <c r="B561" s="1">
        <v>241621.27506000004</v>
      </c>
      <c r="C561" s="1">
        <v>202613.69315000001</v>
      </c>
      <c r="D561" s="1">
        <v>39007.581910000001</v>
      </c>
      <c r="E561" s="1">
        <v>0.46468348851245123</v>
      </c>
      <c r="F561" s="1">
        <v>0.53531651148754866</v>
      </c>
    </row>
    <row r="562" spans="1:6" x14ac:dyDescent="0.25">
      <c r="A562" s="18">
        <v>44452</v>
      </c>
      <c r="B562" s="1">
        <v>241392.53355571433</v>
      </c>
      <c r="C562" s="1">
        <v>202606.47472714286</v>
      </c>
      <c r="D562" s="1">
        <v>38786.058828571426</v>
      </c>
      <c r="E562" s="1">
        <v>0.46567543707534526</v>
      </c>
      <c r="F562" s="1">
        <v>0.53432456292465458</v>
      </c>
    </row>
    <row r="563" spans="1:6" x14ac:dyDescent="0.25">
      <c r="A563" s="18">
        <v>44453</v>
      </c>
      <c r="B563" s="1">
        <v>238675.05427428571</v>
      </c>
      <c r="C563" s="1">
        <v>200524.3281314286</v>
      </c>
      <c r="D563" s="1">
        <v>38150.726142857151</v>
      </c>
      <c r="E563" s="1">
        <v>0.46355645402467655</v>
      </c>
      <c r="F563" s="1">
        <v>0.53644354597532351</v>
      </c>
    </row>
    <row r="564" spans="1:6" x14ac:dyDescent="0.25">
      <c r="A564" s="18">
        <v>44454</v>
      </c>
      <c r="B564" s="1">
        <v>238282.59282714289</v>
      </c>
      <c r="C564" s="1">
        <v>200257.60945857145</v>
      </c>
      <c r="D564" s="1">
        <v>38024.983368571426</v>
      </c>
      <c r="E564" s="1">
        <v>0.46329603167204186</v>
      </c>
      <c r="F564" s="1">
        <v>0.53670396832795797</v>
      </c>
    </row>
    <row r="565" spans="1:6" x14ac:dyDescent="0.25">
      <c r="A565" s="18">
        <v>44455</v>
      </c>
      <c r="B565" s="1">
        <v>237691.25323428572</v>
      </c>
      <c r="C565" s="1">
        <v>199643.17227714285</v>
      </c>
      <c r="D565" s="1">
        <v>38048.080957142854</v>
      </c>
      <c r="E565" s="1">
        <v>0.46228147028609196</v>
      </c>
      <c r="F565" s="1">
        <v>0.5377185297139081</v>
      </c>
    </row>
    <row r="566" spans="1:6" x14ac:dyDescent="0.25">
      <c r="A566" s="18">
        <v>44456</v>
      </c>
      <c r="B566" s="1">
        <v>237654.42772000001</v>
      </c>
      <c r="C566" s="1">
        <v>199666.84721000001</v>
      </c>
      <c r="D566" s="1">
        <v>37987.58051</v>
      </c>
      <c r="E566" s="1">
        <v>0.46206966722977416</v>
      </c>
      <c r="F566" s="1">
        <v>0.53793033277022595</v>
      </c>
    </row>
    <row r="567" spans="1:6" x14ac:dyDescent="0.25">
      <c r="A567" s="18">
        <v>44457</v>
      </c>
      <c r="B567" s="1">
        <v>238488.2731338095</v>
      </c>
      <c r="C567" s="1">
        <v>200424.94848666666</v>
      </c>
      <c r="D567" s="1">
        <v>38063.324647142857</v>
      </c>
      <c r="E567" s="1">
        <v>0.46137815420556555</v>
      </c>
      <c r="F567" s="1">
        <v>0.53862184579443473</v>
      </c>
    </row>
    <row r="568" spans="1:6" x14ac:dyDescent="0.25">
      <c r="A568" s="18">
        <v>44458</v>
      </c>
      <c r="B568" s="1">
        <v>238451.5904604762</v>
      </c>
      <c r="C568" s="1">
        <v>200308.3129461905</v>
      </c>
      <c r="D568" s="1">
        <v>38143.277514285714</v>
      </c>
      <c r="E568" s="1">
        <v>0.46030180910358759</v>
      </c>
      <c r="F568" s="1">
        <v>0.53969819089641236</v>
      </c>
    </row>
    <row r="569" spans="1:6" x14ac:dyDescent="0.25">
      <c r="A569" s="18">
        <v>44459</v>
      </c>
      <c r="B569" s="1">
        <v>238586.12945285716</v>
      </c>
      <c r="C569" s="1">
        <v>200321.09899714286</v>
      </c>
      <c r="D569" s="1">
        <v>38265.030455714281</v>
      </c>
      <c r="E569" s="1">
        <v>0.46006966640750363</v>
      </c>
      <c r="F569" s="1">
        <v>0.53993033359249643</v>
      </c>
    </row>
  </sheetData>
  <conditionalFormatting sqref="B7:B478">
    <cfRule type="top10" dxfId="0" priority="1" bottom="1" rank="1"/>
  </conditionalFormatting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23"/>
  <sheetViews>
    <sheetView workbookViewId="0">
      <selection activeCell="E23" sqref="E23"/>
    </sheetView>
  </sheetViews>
  <sheetFormatPr defaultRowHeight="15" x14ac:dyDescent="0.25"/>
  <sheetData>
    <row r="1" spans="1:3" x14ac:dyDescent="0.25">
      <c r="A1" t="s">
        <v>274</v>
      </c>
    </row>
    <row r="2" spans="1:3" x14ac:dyDescent="0.25">
      <c r="A2" t="s">
        <v>275</v>
      </c>
    </row>
    <row r="4" spans="1:3" x14ac:dyDescent="0.25">
      <c r="B4" t="s">
        <v>184</v>
      </c>
      <c r="C4" s="23" t="s">
        <v>185</v>
      </c>
    </row>
    <row r="5" spans="1:3" x14ac:dyDescent="0.25">
      <c r="A5" t="s">
        <v>186</v>
      </c>
      <c r="B5" s="8">
        <v>-0.4</v>
      </c>
      <c r="C5" s="24">
        <v>-0.06</v>
      </c>
    </row>
    <row r="6" spans="1:3" x14ac:dyDescent="0.25">
      <c r="A6" t="s">
        <v>187</v>
      </c>
      <c r="B6" s="8">
        <v>-0.3</v>
      </c>
      <c r="C6" s="24">
        <v>-0.02</v>
      </c>
    </row>
    <row r="7" spans="1:3" x14ac:dyDescent="0.25">
      <c r="A7" t="s">
        <v>188</v>
      </c>
      <c r="B7" s="8">
        <v>-0.5</v>
      </c>
      <c r="C7" s="24">
        <v>-0.02</v>
      </c>
    </row>
    <row r="8" spans="1:3" x14ac:dyDescent="0.25">
      <c r="A8" t="s">
        <v>189</v>
      </c>
      <c r="B8" s="8">
        <v>-0.43</v>
      </c>
      <c r="C8" s="24">
        <v>7.0000000000000007E-2</v>
      </c>
    </row>
    <row r="9" spans="1:3" x14ac:dyDescent="0.25">
      <c r="A9" t="s">
        <v>190</v>
      </c>
      <c r="B9" s="8">
        <v>-0.22</v>
      </c>
      <c r="C9" s="24">
        <v>7.0000000000000007E-2</v>
      </c>
    </row>
    <row r="10" spans="1:3" x14ac:dyDescent="0.25">
      <c r="A10" t="s">
        <v>191</v>
      </c>
      <c r="B10" s="8">
        <v>-0.4</v>
      </c>
      <c r="C10" s="24">
        <v>0.12</v>
      </c>
    </row>
    <row r="11" spans="1:3" x14ac:dyDescent="0.25">
      <c r="A11" t="s">
        <v>192</v>
      </c>
      <c r="B11" s="8">
        <v>-0.42</v>
      </c>
      <c r="C11" s="24">
        <v>0.13</v>
      </c>
    </row>
    <row r="12" spans="1:3" x14ac:dyDescent="0.25">
      <c r="A12" t="s">
        <v>193</v>
      </c>
      <c r="B12" s="8">
        <v>-0.34</v>
      </c>
      <c r="C12" s="24">
        <v>0.14000000000000001</v>
      </c>
    </row>
    <row r="13" spans="1:3" x14ac:dyDescent="0.25">
      <c r="A13" t="s">
        <v>194</v>
      </c>
      <c r="B13" s="8">
        <v>-0.38</v>
      </c>
      <c r="C13" s="24">
        <v>0.17</v>
      </c>
    </row>
    <row r="14" spans="1:3" x14ac:dyDescent="0.25">
      <c r="A14" t="s">
        <v>195</v>
      </c>
      <c r="B14" s="8">
        <v>-0.33</v>
      </c>
      <c r="C14" s="24">
        <v>0.18</v>
      </c>
    </row>
    <row r="15" spans="1:3" x14ac:dyDescent="0.25">
      <c r="A15" t="s">
        <v>196</v>
      </c>
      <c r="B15" s="8">
        <v>-0.54</v>
      </c>
      <c r="C15" s="24">
        <v>0.26</v>
      </c>
    </row>
    <row r="16" spans="1:3" x14ac:dyDescent="0.25">
      <c r="A16" t="s">
        <v>197</v>
      </c>
      <c r="B16" s="8">
        <v>-0.6</v>
      </c>
      <c r="C16" s="24">
        <v>0.26</v>
      </c>
    </row>
    <row r="17" spans="1:5" x14ac:dyDescent="0.25">
      <c r="A17" t="s">
        <v>198</v>
      </c>
      <c r="B17" s="8">
        <v>-0.21</v>
      </c>
      <c r="C17" s="24">
        <v>0.26</v>
      </c>
    </row>
    <row r="18" spans="1:5" x14ac:dyDescent="0.25">
      <c r="A18" t="s">
        <v>199</v>
      </c>
      <c r="B18" s="8">
        <v>-0.66</v>
      </c>
      <c r="C18" s="24">
        <v>0.27</v>
      </c>
    </row>
    <row r="19" spans="1:5" x14ac:dyDescent="0.25">
      <c r="A19" t="s">
        <v>200</v>
      </c>
      <c r="B19" s="8">
        <v>-0.4</v>
      </c>
      <c r="C19" s="24">
        <v>0.36</v>
      </c>
    </row>
    <row r="20" spans="1:5" x14ac:dyDescent="0.25">
      <c r="A20" t="s">
        <v>201</v>
      </c>
      <c r="B20" s="8">
        <v>-0.39</v>
      </c>
      <c r="C20" s="24">
        <v>0.39</v>
      </c>
    </row>
    <row r="21" spans="1:5" x14ac:dyDescent="0.25">
      <c r="A21" t="s">
        <v>202</v>
      </c>
      <c r="B21" s="8">
        <v>-0.47</v>
      </c>
      <c r="C21" s="24">
        <v>0.44</v>
      </c>
    </row>
    <row r="22" spans="1:5" x14ac:dyDescent="0.25">
      <c r="A22" t="s">
        <v>203</v>
      </c>
      <c r="B22" s="8">
        <v>-0.51</v>
      </c>
      <c r="C22" s="24">
        <v>0.47</v>
      </c>
    </row>
    <row r="23" spans="1:5" x14ac:dyDescent="0.25">
      <c r="E23" s="46" t="s">
        <v>304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23"/>
  <sheetViews>
    <sheetView workbookViewId="0">
      <selection activeCell="E23" sqref="E23"/>
    </sheetView>
  </sheetViews>
  <sheetFormatPr defaultRowHeight="15" x14ac:dyDescent="0.25"/>
  <cols>
    <col min="1" max="1" width="22.5703125" bestFit="1" customWidth="1"/>
    <col min="2" max="2" width="10.28515625" bestFit="1" customWidth="1"/>
  </cols>
  <sheetData>
    <row r="1" spans="1:3" x14ac:dyDescent="0.25">
      <c r="A1" s="26" t="s">
        <v>276</v>
      </c>
    </row>
    <row r="2" spans="1:3" x14ac:dyDescent="0.25">
      <c r="A2" s="26" t="s">
        <v>277</v>
      </c>
    </row>
    <row r="3" spans="1:3" x14ac:dyDescent="0.25">
      <c r="A3" s="26"/>
    </row>
    <row r="4" spans="1:3" x14ac:dyDescent="0.25">
      <c r="A4" s="25"/>
      <c r="B4" s="26">
        <v>44435</v>
      </c>
      <c r="C4" s="25" t="s">
        <v>204</v>
      </c>
    </row>
    <row r="5" spans="1:3" x14ac:dyDescent="0.25">
      <c r="A5" s="25" t="s">
        <v>205</v>
      </c>
      <c r="B5" s="27">
        <v>-17.891470000000002</v>
      </c>
      <c r="C5" s="27">
        <v>-69.324387000000002</v>
      </c>
    </row>
    <row r="6" spans="1:3" x14ac:dyDescent="0.25">
      <c r="A6" s="25" t="s">
        <v>206</v>
      </c>
      <c r="B6" s="27">
        <v>17.25695</v>
      </c>
      <c r="C6" s="27">
        <v>-90.213538999999997</v>
      </c>
    </row>
    <row r="7" spans="1:3" x14ac:dyDescent="0.25">
      <c r="A7" s="25" t="s">
        <v>207</v>
      </c>
      <c r="B7" s="27">
        <v>26</v>
      </c>
      <c r="C7" s="27">
        <v>-54.39</v>
      </c>
    </row>
    <row r="8" spans="1:3" x14ac:dyDescent="0.25">
      <c r="A8" s="25" t="s">
        <v>208</v>
      </c>
      <c r="B8" s="27">
        <v>34.747433000000001</v>
      </c>
      <c r="C8" s="27">
        <v>-67.569817</v>
      </c>
    </row>
    <row r="9" spans="1:3" x14ac:dyDescent="0.25">
      <c r="A9" s="25" t="s">
        <v>209</v>
      </c>
      <c r="B9" s="27">
        <v>39.821503</v>
      </c>
      <c r="C9" s="27">
        <v>-62.646011000000001</v>
      </c>
    </row>
    <row r="10" spans="1:3" x14ac:dyDescent="0.25">
      <c r="A10" s="25" t="s">
        <v>210</v>
      </c>
      <c r="B10" s="27">
        <v>59.487228000000002</v>
      </c>
      <c r="C10" s="27">
        <v>-79.013603000000003</v>
      </c>
    </row>
    <row r="11" spans="1:3" x14ac:dyDescent="0.25">
      <c r="A11" s="25" t="s">
        <v>211</v>
      </c>
      <c r="B11" s="27">
        <v>59.664119999999997</v>
      </c>
      <c r="C11" s="27">
        <v>-63.744267000000001</v>
      </c>
    </row>
    <row r="12" spans="1:3" x14ac:dyDescent="0.25">
      <c r="A12" s="25" t="s">
        <v>212</v>
      </c>
      <c r="B12" s="27">
        <v>75.643355999999997</v>
      </c>
      <c r="C12" s="27">
        <v>-87.267525000000006</v>
      </c>
    </row>
    <row r="13" spans="1:3" x14ac:dyDescent="0.25">
      <c r="A13" s="25" t="s">
        <v>213</v>
      </c>
      <c r="B13" s="27">
        <v>102.96922000000001</v>
      </c>
      <c r="C13" s="27">
        <v>-60.115017000000002</v>
      </c>
    </row>
    <row r="14" spans="1:3" x14ac:dyDescent="0.25">
      <c r="A14" s="25" t="s">
        <v>214</v>
      </c>
      <c r="B14" s="27">
        <v>106.89806</v>
      </c>
      <c r="C14" s="27">
        <v>-59.188975999999997</v>
      </c>
    </row>
    <row r="15" spans="1:3" x14ac:dyDescent="0.25">
      <c r="A15" s="25" t="s">
        <v>215</v>
      </c>
      <c r="B15" s="27">
        <v>173.82876999999999</v>
      </c>
      <c r="C15" s="27">
        <v>-53.328732000000002</v>
      </c>
    </row>
    <row r="23" spans="5:5" x14ac:dyDescent="0.25">
      <c r="E23" s="46" t="s">
        <v>304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22"/>
  <sheetViews>
    <sheetView workbookViewId="0">
      <selection activeCell="G24" sqref="G24"/>
    </sheetView>
  </sheetViews>
  <sheetFormatPr defaultRowHeight="15" x14ac:dyDescent="0.25"/>
  <sheetData>
    <row r="1" spans="1:3" x14ac:dyDescent="0.25">
      <c r="A1" s="28" t="s">
        <v>278</v>
      </c>
    </row>
    <row r="2" spans="1:3" x14ac:dyDescent="0.25">
      <c r="A2" s="28" t="s">
        <v>279</v>
      </c>
    </row>
    <row r="4" spans="1:3" x14ac:dyDescent="0.25">
      <c r="A4" s="29"/>
      <c r="B4" s="29" t="s">
        <v>216</v>
      </c>
      <c r="C4" s="29" t="s">
        <v>217</v>
      </c>
    </row>
    <row r="5" spans="1:3" x14ac:dyDescent="0.25">
      <c r="A5" s="28" t="s">
        <v>215</v>
      </c>
      <c r="B5" s="29">
        <v>4.432109334416845E-3</v>
      </c>
      <c r="C5" s="29">
        <v>4.2452989599766733E-2</v>
      </c>
    </row>
    <row r="6" spans="1:3" x14ac:dyDescent="0.25">
      <c r="A6" s="28" t="s">
        <v>218</v>
      </c>
      <c r="B6" s="29">
        <v>3.2184164327312192E-2</v>
      </c>
      <c r="C6" s="29">
        <v>2.5832900490265098E-2</v>
      </c>
    </row>
    <row r="7" spans="1:3" x14ac:dyDescent="0.25">
      <c r="A7" s="28" t="s">
        <v>219</v>
      </c>
      <c r="B7" s="29">
        <v>3.4320610518298711E-2</v>
      </c>
      <c r="C7" s="29">
        <v>1.8566394937008068E-2</v>
      </c>
    </row>
    <row r="8" spans="1:3" x14ac:dyDescent="0.25">
      <c r="A8" s="28" t="s">
        <v>206</v>
      </c>
      <c r="B8" s="29">
        <v>4.0085631342936079E-2</v>
      </c>
      <c r="C8" s="29">
        <v>1.2837888854269952E-2</v>
      </c>
    </row>
    <row r="9" spans="1:3" x14ac:dyDescent="0.25">
      <c r="A9" s="29" t="s">
        <v>205</v>
      </c>
      <c r="B9" s="29">
        <v>4.9416248003681718E-2</v>
      </c>
      <c r="C9" s="29">
        <v>3.0249786357394726E-4</v>
      </c>
    </row>
    <row r="10" spans="1:3" x14ac:dyDescent="0.25">
      <c r="A10" s="29" t="s">
        <v>220</v>
      </c>
      <c r="B10" s="29">
        <v>6.7546622076429363E-2</v>
      </c>
      <c r="C10" s="29">
        <v>8.21910209865786E-2</v>
      </c>
    </row>
    <row r="11" spans="1:3" x14ac:dyDescent="0.25">
      <c r="A11" s="29" t="s">
        <v>210</v>
      </c>
      <c r="B11" s="29">
        <v>9.4712266604508377E-2</v>
      </c>
      <c r="C11" s="29">
        <v>9.2327648989432021E-4</v>
      </c>
    </row>
    <row r="12" spans="1:3" x14ac:dyDescent="0.25">
      <c r="A12" s="28" t="s">
        <v>221</v>
      </c>
      <c r="B12" s="29">
        <v>-9.554414901849384E-3</v>
      </c>
      <c r="C12" s="29">
        <v>2.0413872211303419E-2</v>
      </c>
    </row>
    <row r="21" spans="5:5" x14ac:dyDescent="0.25">
      <c r="E21" s="46" t="s">
        <v>307</v>
      </c>
    </row>
    <row r="22" spans="5:5" x14ac:dyDescent="0.25">
      <c r="E22" t="s">
        <v>308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7"/>
  <sheetViews>
    <sheetView workbookViewId="0">
      <selection activeCell="E21" sqref="E21"/>
    </sheetView>
  </sheetViews>
  <sheetFormatPr defaultRowHeight="15" x14ac:dyDescent="0.25"/>
  <sheetData>
    <row r="1" spans="1:10" ht="15.75" x14ac:dyDescent="0.25">
      <c r="A1" s="42" t="s">
        <v>281</v>
      </c>
    </row>
    <row r="2" spans="1:10" x14ac:dyDescent="0.25">
      <c r="A2" s="42" t="s">
        <v>280</v>
      </c>
    </row>
    <row r="4" spans="1:10" x14ac:dyDescent="0.25">
      <c r="B4" t="s">
        <v>241</v>
      </c>
      <c r="C4" t="s">
        <v>242</v>
      </c>
      <c r="E4" s="28"/>
      <c r="F4" s="28"/>
      <c r="G4" s="28"/>
      <c r="H4" s="28"/>
      <c r="I4" s="28"/>
      <c r="J4" s="28"/>
    </row>
    <row r="5" spans="1:10" x14ac:dyDescent="0.25">
      <c r="A5" s="35">
        <v>43466</v>
      </c>
      <c r="B5">
        <v>0.8</v>
      </c>
      <c r="C5">
        <v>0.8</v>
      </c>
      <c r="E5" s="28"/>
      <c r="F5" s="28"/>
      <c r="G5" s="28"/>
      <c r="H5" s="28"/>
      <c r="I5" s="28"/>
      <c r="J5" s="28"/>
    </row>
    <row r="6" spans="1:10" x14ac:dyDescent="0.25">
      <c r="A6" s="35">
        <v>43497</v>
      </c>
      <c r="B6">
        <v>0.7</v>
      </c>
      <c r="C6">
        <v>0.6</v>
      </c>
      <c r="E6" s="28"/>
      <c r="F6" s="28"/>
      <c r="G6" s="28"/>
      <c r="H6" s="28"/>
      <c r="I6" s="28"/>
      <c r="J6" s="28"/>
    </row>
    <row r="7" spans="1:10" x14ac:dyDescent="0.25">
      <c r="A7" s="35">
        <v>43525</v>
      </c>
      <c r="B7">
        <v>1.1000000000000001</v>
      </c>
      <c r="C7">
        <v>0.8</v>
      </c>
      <c r="E7" s="28"/>
      <c r="F7" s="28"/>
      <c r="G7" s="28"/>
      <c r="H7" s="28"/>
      <c r="I7" s="28"/>
      <c r="J7" s="28"/>
    </row>
    <row r="8" spans="1:10" x14ac:dyDescent="0.25">
      <c r="A8" s="35">
        <v>43556</v>
      </c>
      <c r="B8">
        <v>1.7</v>
      </c>
      <c r="C8">
        <v>1.4</v>
      </c>
      <c r="E8" s="28"/>
      <c r="F8" s="28"/>
      <c r="G8" s="28"/>
      <c r="H8" s="28"/>
      <c r="I8" s="28"/>
      <c r="J8" s="28"/>
    </row>
    <row r="9" spans="1:10" x14ac:dyDescent="0.25">
      <c r="A9" s="35">
        <v>43586</v>
      </c>
      <c r="B9">
        <v>1</v>
      </c>
      <c r="C9">
        <v>0.6</v>
      </c>
      <c r="E9" s="28"/>
      <c r="F9" s="28"/>
      <c r="G9" s="28"/>
      <c r="H9" s="28"/>
      <c r="I9" s="28"/>
      <c r="J9" s="28"/>
    </row>
    <row r="10" spans="1:10" x14ac:dyDescent="0.25">
      <c r="A10" s="35">
        <v>43617</v>
      </c>
      <c r="B10">
        <v>1.1000000000000001</v>
      </c>
      <c r="C10">
        <v>1</v>
      </c>
      <c r="E10" s="28"/>
      <c r="F10" s="28"/>
      <c r="G10" s="28"/>
      <c r="H10" s="28"/>
      <c r="I10" s="28"/>
      <c r="J10" s="28"/>
    </row>
    <row r="11" spans="1:10" x14ac:dyDescent="0.25">
      <c r="A11" s="35">
        <v>43647</v>
      </c>
      <c r="B11">
        <v>0.5</v>
      </c>
      <c r="C11">
        <v>0.5</v>
      </c>
      <c r="E11" s="28"/>
      <c r="F11" s="28"/>
      <c r="G11" s="28"/>
      <c r="H11" s="28"/>
      <c r="I11" s="28"/>
      <c r="J11" s="28"/>
    </row>
    <row r="12" spans="1:10" x14ac:dyDescent="0.25">
      <c r="A12" s="35">
        <v>43678</v>
      </c>
      <c r="B12">
        <v>0.6</v>
      </c>
      <c r="C12">
        <v>0.7</v>
      </c>
      <c r="E12" s="28"/>
      <c r="F12" s="28"/>
      <c r="G12" s="28"/>
      <c r="H12" s="28"/>
      <c r="I12" s="28"/>
      <c r="J12" s="28"/>
    </row>
    <row r="13" spans="1:10" x14ac:dyDescent="0.25">
      <c r="A13" s="35">
        <v>43709</v>
      </c>
      <c r="B13">
        <v>0.6</v>
      </c>
      <c r="C13">
        <v>0.8</v>
      </c>
      <c r="E13" s="28"/>
      <c r="F13" s="28"/>
      <c r="G13" s="28"/>
      <c r="H13" s="28"/>
      <c r="I13" s="28"/>
      <c r="J13" s="28"/>
    </row>
    <row r="14" spans="1:10" x14ac:dyDescent="0.25">
      <c r="A14" s="35">
        <v>43739</v>
      </c>
      <c r="B14">
        <v>0.6</v>
      </c>
      <c r="C14">
        <v>0.8</v>
      </c>
      <c r="E14" s="28"/>
      <c r="F14" s="28"/>
      <c r="G14" s="28"/>
      <c r="H14" s="28"/>
      <c r="I14" s="28"/>
      <c r="J14" s="28"/>
    </row>
    <row r="15" spans="1:10" x14ac:dyDescent="0.25">
      <c r="A15" s="35">
        <v>43770</v>
      </c>
      <c r="B15">
        <v>0.8</v>
      </c>
      <c r="C15">
        <v>1.1000000000000001</v>
      </c>
      <c r="E15" s="28"/>
      <c r="F15" s="28"/>
      <c r="G15" s="28"/>
      <c r="H15" s="28"/>
      <c r="I15" s="28"/>
      <c r="J15" s="28"/>
    </row>
    <row r="16" spans="1:10" x14ac:dyDescent="0.25">
      <c r="A16" s="35">
        <v>43800</v>
      </c>
      <c r="B16">
        <v>1.1000000000000001</v>
      </c>
      <c r="C16">
        <v>1.2</v>
      </c>
      <c r="E16" s="28"/>
      <c r="F16" s="28"/>
      <c r="G16" s="28"/>
      <c r="H16" s="28"/>
      <c r="I16" s="28"/>
      <c r="J16" s="28"/>
    </row>
    <row r="17" spans="1:10" x14ac:dyDescent="0.25">
      <c r="A17" s="35">
        <v>43831</v>
      </c>
      <c r="B17">
        <v>1.1000000000000001</v>
      </c>
      <c r="C17">
        <v>0.7</v>
      </c>
      <c r="E17" s="28"/>
      <c r="F17" s="28"/>
      <c r="G17" s="28"/>
      <c r="H17" s="28"/>
      <c r="I17" s="28"/>
      <c r="J17" s="28"/>
    </row>
    <row r="18" spans="1:10" x14ac:dyDescent="0.25">
      <c r="A18" s="35">
        <v>43862</v>
      </c>
      <c r="B18">
        <v>0.9</v>
      </c>
      <c r="C18">
        <v>0.7</v>
      </c>
      <c r="E18" s="28"/>
      <c r="F18" s="28"/>
      <c r="G18" s="28"/>
      <c r="H18" s="28"/>
      <c r="I18" s="28"/>
      <c r="J18" s="28"/>
    </row>
    <row r="19" spans="1:10" x14ac:dyDescent="0.25">
      <c r="A19" s="35">
        <v>43891</v>
      </c>
      <c r="B19">
        <v>0.5</v>
      </c>
      <c r="C19">
        <v>0.6</v>
      </c>
      <c r="E19" s="28"/>
      <c r="F19" s="28"/>
      <c r="G19" s="28"/>
      <c r="H19" s="28"/>
      <c r="I19" s="28"/>
      <c r="J19" s="28"/>
    </row>
    <row r="20" spans="1:10" x14ac:dyDescent="0.25">
      <c r="A20" s="35">
        <v>43922</v>
      </c>
      <c r="B20">
        <v>-0.3</v>
      </c>
      <c r="C20">
        <v>0.2</v>
      </c>
      <c r="E20" s="28"/>
      <c r="F20" s="28"/>
      <c r="G20" s="28"/>
      <c r="H20" s="28"/>
      <c r="I20" s="28"/>
      <c r="J20" s="28"/>
    </row>
    <row r="21" spans="1:10" x14ac:dyDescent="0.25">
      <c r="A21" s="35">
        <v>43952</v>
      </c>
      <c r="B21">
        <v>-0.8</v>
      </c>
      <c r="C21">
        <v>0.1</v>
      </c>
      <c r="E21" s="49" t="s">
        <v>309</v>
      </c>
      <c r="F21" s="28"/>
      <c r="G21" s="28"/>
      <c r="H21" s="28"/>
      <c r="I21" s="28"/>
      <c r="J21" s="28"/>
    </row>
    <row r="22" spans="1:10" x14ac:dyDescent="0.25">
      <c r="A22" s="35">
        <v>43983</v>
      </c>
      <c r="B22">
        <v>-0.6</v>
      </c>
      <c r="C22">
        <v>0.1</v>
      </c>
      <c r="E22" s="28"/>
      <c r="F22" s="28"/>
      <c r="G22" s="28"/>
      <c r="H22" s="28"/>
      <c r="I22" s="28"/>
      <c r="J22" s="28"/>
    </row>
    <row r="23" spans="1:10" x14ac:dyDescent="0.25">
      <c r="A23" s="35">
        <v>44013</v>
      </c>
      <c r="B23">
        <v>-0.6</v>
      </c>
      <c r="C23">
        <v>0</v>
      </c>
      <c r="E23" s="28"/>
      <c r="F23" s="28"/>
      <c r="G23" s="28"/>
      <c r="H23" s="28"/>
      <c r="I23" s="28"/>
      <c r="J23" s="28"/>
    </row>
    <row r="24" spans="1:10" x14ac:dyDescent="0.25">
      <c r="A24" s="35">
        <v>44044</v>
      </c>
      <c r="B24">
        <v>-1.1000000000000001</v>
      </c>
      <c r="C24">
        <v>-0.6</v>
      </c>
      <c r="E24" s="28"/>
      <c r="F24" s="28"/>
      <c r="G24" s="28"/>
      <c r="H24" s="28"/>
      <c r="I24" s="28"/>
      <c r="J24" s="28"/>
    </row>
    <row r="25" spans="1:10" x14ac:dyDescent="0.25">
      <c r="A25" s="35">
        <v>44075</v>
      </c>
      <c r="B25">
        <v>-1.2</v>
      </c>
      <c r="C25">
        <v>-0.6</v>
      </c>
      <c r="E25" s="28"/>
      <c r="F25" s="28"/>
      <c r="G25" s="28"/>
      <c r="H25" s="28"/>
      <c r="I25" s="28"/>
      <c r="J25" s="28"/>
    </row>
    <row r="26" spans="1:10" x14ac:dyDescent="0.25">
      <c r="A26" s="35">
        <v>44105</v>
      </c>
      <c r="B26">
        <v>-1.5</v>
      </c>
      <c r="C26">
        <v>-1</v>
      </c>
      <c r="E26" s="28"/>
      <c r="F26" s="28"/>
      <c r="G26" s="28"/>
      <c r="H26" s="28"/>
      <c r="I26" s="28"/>
      <c r="J26" s="28"/>
    </row>
    <row r="27" spans="1:10" x14ac:dyDescent="0.25">
      <c r="A27" s="35">
        <v>44136</v>
      </c>
      <c r="B27">
        <v>-1</v>
      </c>
      <c r="C27">
        <v>-0.6</v>
      </c>
      <c r="E27" s="28"/>
      <c r="F27" s="28"/>
      <c r="G27" s="28"/>
      <c r="H27" s="28"/>
      <c r="I27" s="28"/>
      <c r="J27" s="28"/>
    </row>
    <row r="28" spans="1:10" x14ac:dyDescent="0.25">
      <c r="A28" s="35">
        <v>44166</v>
      </c>
      <c r="B28">
        <v>-1</v>
      </c>
      <c r="C28">
        <v>-0.4</v>
      </c>
      <c r="E28" s="28"/>
      <c r="F28" s="28"/>
      <c r="G28" s="28"/>
      <c r="H28" s="28"/>
      <c r="I28" s="28"/>
      <c r="J28" s="28"/>
    </row>
    <row r="29" spans="1:10" x14ac:dyDescent="0.25">
      <c r="A29" s="35">
        <v>44197</v>
      </c>
      <c r="B29">
        <v>-0.1</v>
      </c>
      <c r="C29">
        <v>0.5</v>
      </c>
      <c r="E29" s="28"/>
      <c r="F29" s="28"/>
      <c r="G29" s="28"/>
      <c r="H29" s="28"/>
      <c r="I29" s="28"/>
      <c r="J29" s="28"/>
    </row>
    <row r="30" spans="1:10" x14ac:dyDescent="0.25">
      <c r="A30" s="35">
        <v>44228</v>
      </c>
      <c r="B30">
        <v>-0.4</v>
      </c>
      <c r="C30">
        <v>-0.1</v>
      </c>
      <c r="E30" s="28"/>
      <c r="F30" s="28"/>
      <c r="G30" s="28"/>
      <c r="H30" s="28"/>
      <c r="I30" s="28"/>
      <c r="J30" s="28"/>
    </row>
    <row r="31" spans="1:10" x14ac:dyDescent="0.25">
      <c r="A31" s="35">
        <v>44256</v>
      </c>
      <c r="B31">
        <v>0.1</v>
      </c>
      <c r="C31">
        <v>-0.1</v>
      </c>
      <c r="E31" s="28"/>
      <c r="F31" s="28"/>
      <c r="G31" s="28"/>
      <c r="H31" s="28"/>
      <c r="I31" s="28"/>
      <c r="J31" s="28"/>
    </row>
    <row r="32" spans="1:10" x14ac:dyDescent="0.25">
      <c r="A32" s="35">
        <v>44287</v>
      </c>
      <c r="B32">
        <v>1.1000000000000001</v>
      </c>
      <c r="C32">
        <v>0.6</v>
      </c>
      <c r="E32" s="28"/>
      <c r="F32" s="28"/>
      <c r="G32" s="28"/>
      <c r="H32" s="28"/>
      <c r="I32" s="28"/>
      <c r="J32" s="28"/>
    </row>
    <row r="33" spans="1:10" x14ac:dyDescent="0.25">
      <c r="A33" s="35">
        <v>44317</v>
      </c>
      <c r="B33">
        <v>1.9</v>
      </c>
      <c r="C33">
        <v>1</v>
      </c>
      <c r="E33" s="28"/>
      <c r="F33" s="28"/>
      <c r="G33" s="28"/>
      <c r="H33" s="28"/>
      <c r="I33" s="28"/>
      <c r="J33" s="28"/>
    </row>
    <row r="34" spans="1:10" x14ac:dyDescent="0.25">
      <c r="A34" s="35">
        <v>44348</v>
      </c>
      <c r="B34">
        <v>1.6</v>
      </c>
      <c r="C34">
        <v>0.8</v>
      </c>
      <c r="E34" s="28"/>
      <c r="F34" s="28"/>
      <c r="G34" s="28"/>
      <c r="H34" s="28"/>
      <c r="I34" s="28"/>
      <c r="J34" s="28"/>
    </row>
    <row r="35" spans="1:10" x14ac:dyDescent="0.25">
      <c r="A35" s="35">
        <v>44378</v>
      </c>
      <c r="B35">
        <v>2.2000000000000002</v>
      </c>
      <c r="C35">
        <v>1.1000000000000001</v>
      </c>
      <c r="E35" s="28"/>
      <c r="F35" s="28"/>
      <c r="G35" s="28"/>
      <c r="H35" s="28"/>
      <c r="I35" s="28"/>
      <c r="J35" s="28"/>
    </row>
    <row r="36" spans="1:10" x14ac:dyDescent="0.25">
      <c r="A36" s="35">
        <v>44409</v>
      </c>
      <c r="B36">
        <v>3</v>
      </c>
      <c r="C36">
        <v>1.8</v>
      </c>
      <c r="E36" s="28"/>
      <c r="F36" s="28"/>
      <c r="G36" s="28"/>
      <c r="H36" s="28"/>
      <c r="I36" s="28"/>
      <c r="J36" s="28"/>
    </row>
    <row r="37" spans="1:10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44"/>
  <sheetViews>
    <sheetView workbookViewId="0">
      <selection activeCell="G24" sqref="G24"/>
    </sheetView>
  </sheetViews>
  <sheetFormatPr defaultRowHeight="15" x14ac:dyDescent="0.25"/>
  <cols>
    <col min="1" max="1" width="10.42578125" bestFit="1" customWidth="1"/>
  </cols>
  <sheetData>
    <row r="1" spans="1:3" x14ac:dyDescent="0.25">
      <c r="A1" s="36" t="s">
        <v>282</v>
      </c>
    </row>
    <row r="2" spans="1:3" x14ac:dyDescent="0.25">
      <c r="A2" s="36" t="s">
        <v>283</v>
      </c>
    </row>
    <row r="4" spans="1:3" x14ac:dyDescent="0.25">
      <c r="B4" t="s">
        <v>243</v>
      </c>
      <c r="C4" t="s">
        <v>244</v>
      </c>
    </row>
    <row r="5" spans="1:3" x14ac:dyDescent="0.25">
      <c r="A5" s="21">
        <v>40209</v>
      </c>
      <c r="B5" s="36">
        <v>8.7499999999999911E-2</v>
      </c>
      <c r="C5" s="24">
        <v>0.70247436469014723</v>
      </c>
    </row>
    <row r="6" spans="1:3" x14ac:dyDescent="0.25">
      <c r="A6" s="21">
        <v>40237</v>
      </c>
      <c r="B6" s="36">
        <v>6.2962962962962887E-2</v>
      </c>
      <c r="C6" s="24">
        <v>0.7184945366248483</v>
      </c>
    </row>
    <row r="7" spans="1:3" x14ac:dyDescent="0.25">
      <c r="A7" s="21">
        <v>40268</v>
      </c>
      <c r="B7" s="36">
        <v>9.0683229813664612E-2</v>
      </c>
      <c r="C7" s="24">
        <v>0.69249195650642292</v>
      </c>
    </row>
    <row r="8" spans="1:3" x14ac:dyDescent="0.25">
      <c r="A8" s="21">
        <v>40298</v>
      </c>
      <c r="B8" s="36">
        <v>9.0689238210398981E-2</v>
      </c>
      <c r="C8" s="24">
        <v>0.67033662961302154</v>
      </c>
    </row>
    <row r="9" spans="1:3" x14ac:dyDescent="0.25">
      <c r="A9" s="21">
        <v>40329</v>
      </c>
      <c r="B9" s="36">
        <v>0.1359703337453646</v>
      </c>
      <c r="C9" s="24">
        <v>0.31607698561050501</v>
      </c>
    </row>
    <row r="10" spans="1:3" x14ac:dyDescent="0.25">
      <c r="A10" s="21">
        <v>40359</v>
      </c>
      <c r="B10" s="36">
        <v>9.5066185318892993E-2</v>
      </c>
      <c r="C10" s="24">
        <v>9.1037647827202584E-2</v>
      </c>
    </row>
    <row r="11" spans="1:3" x14ac:dyDescent="0.25">
      <c r="A11" s="21">
        <v>40390</v>
      </c>
      <c r="B11" s="36">
        <v>9.9153567110036311E-2</v>
      </c>
      <c r="C11" s="24">
        <v>0.15125584404581272</v>
      </c>
    </row>
    <row r="12" spans="1:3" x14ac:dyDescent="0.25">
      <c r="A12" s="21">
        <v>40421</v>
      </c>
      <c r="B12" s="36">
        <v>7.9667063020214091E-2</v>
      </c>
      <c r="C12" s="24">
        <v>5.7767209895069005E-2</v>
      </c>
    </row>
    <row r="13" spans="1:3" x14ac:dyDescent="0.25">
      <c r="A13" s="21">
        <v>40451</v>
      </c>
      <c r="B13" s="36">
        <v>7.9856972586412223E-2</v>
      </c>
      <c r="C13" s="24">
        <v>0.14921668626674611</v>
      </c>
    </row>
    <row r="14" spans="1:3" x14ac:dyDescent="0.25">
      <c r="A14" s="21">
        <v>40482</v>
      </c>
      <c r="B14" s="36">
        <v>0.10814094775212646</v>
      </c>
      <c r="C14" s="24">
        <v>0.13285223809022839</v>
      </c>
    </row>
    <row r="15" spans="1:3" x14ac:dyDescent="0.25">
      <c r="A15" s="21">
        <v>40512</v>
      </c>
      <c r="B15" s="36">
        <v>8.3135391923990554E-2</v>
      </c>
      <c r="C15" s="24">
        <v>0.11206736529472328</v>
      </c>
    </row>
    <row r="16" spans="1:3" x14ac:dyDescent="0.25">
      <c r="A16" s="21">
        <v>40543</v>
      </c>
      <c r="B16" s="36">
        <v>0.13793103448275867</v>
      </c>
      <c r="C16" s="24">
        <v>0.2293707604845352</v>
      </c>
    </row>
    <row r="17" spans="1:5" x14ac:dyDescent="0.25">
      <c r="A17" s="21">
        <v>40574</v>
      </c>
      <c r="B17" s="36">
        <v>0.11609195402298833</v>
      </c>
      <c r="C17" s="24">
        <v>0.26084218244667623</v>
      </c>
    </row>
    <row r="18" spans="1:5" x14ac:dyDescent="0.25">
      <c r="A18" s="21">
        <v>40602</v>
      </c>
      <c r="B18" s="36">
        <v>0.13821138211382111</v>
      </c>
      <c r="C18" s="24">
        <v>0.39891269243190886</v>
      </c>
    </row>
    <row r="19" spans="1:5" x14ac:dyDescent="0.25">
      <c r="A19" s="21">
        <v>40633</v>
      </c>
      <c r="B19" s="36">
        <v>0.14692482915717542</v>
      </c>
      <c r="C19" s="24">
        <v>0.44359872241872589</v>
      </c>
    </row>
    <row r="20" spans="1:5" x14ac:dyDescent="0.25">
      <c r="A20" s="21">
        <v>40663</v>
      </c>
      <c r="B20" s="36">
        <v>0.12527716186252769</v>
      </c>
      <c r="C20" s="24">
        <v>0.45004156432579845</v>
      </c>
    </row>
    <row r="21" spans="1:5" x14ac:dyDescent="0.25">
      <c r="A21" s="21">
        <v>40694</v>
      </c>
      <c r="B21" s="36">
        <v>0.10554951033732296</v>
      </c>
      <c r="C21" s="24">
        <v>0.50106883844146299</v>
      </c>
      <c r="E21" s="49" t="s">
        <v>309</v>
      </c>
    </row>
    <row r="22" spans="1:5" x14ac:dyDescent="0.25">
      <c r="A22" s="21">
        <v>40724</v>
      </c>
      <c r="B22" s="36">
        <v>0.10549450549450534</v>
      </c>
      <c r="C22" s="24">
        <v>0.5200525934616278</v>
      </c>
    </row>
    <row r="23" spans="1:5" x14ac:dyDescent="0.25">
      <c r="A23" s="21">
        <v>40755</v>
      </c>
      <c r="B23" s="36">
        <v>0.10011001100109995</v>
      </c>
      <c r="C23" s="24">
        <v>0.55829558911093113</v>
      </c>
    </row>
    <row r="24" spans="1:5" x14ac:dyDescent="0.25">
      <c r="A24" s="21">
        <v>40786</v>
      </c>
      <c r="B24" s="36">
        <v>0.11563876651982374</v>
      </c>
      <c r="C24" s="24">
        <v>0.43534237715990454</v>
      </c>
    </row>
    <row r="25" spans="1:5" x14ac:dyDescent="0.25">
      <c r="A25" s="21">
        <v>40816</v>
      </c>
      <c r="B25" s="36">
        <v>0.12472406181015461</v>
      </c>
      <c r="C25" s="24">
        <v>0.42542179392904722</v>
      </c>
    </row>
    <row r="26" spans="1:5" x14ac:dyDescent="0.25">
      <c r="A26" s="21">
        <v>40847</v>
      </c>
      <c r="B26" s="36">
        <v>0.13486842105263164</v>
      </c>
      <c r="C26" s="24">
        <v>0.32020632407158378</v>
      </c>
    </row>
    <row r="27" spans="1:5" x14ac:dyDescent="0.25">
      <c r="A27" s="21">
        <v>40877</v>
      </c>
      <c r="B27" s="36">
        <v>0.13706140350877183</v>
      </c>
      <c r="C27" s="24">
        <v>0.28987977121512776</v>
      </c>
    </row>
    <row r="28" spans="1:5" x14ac:dyDescent="0.25">
      <c r="A28" s="21">
        <v>40908</v>
      </c>
      <c r="B28" s="36">
        <v>8.8819226750261215E-2</v>
      </c>
      <c r="C28" s="24">
        <v>0.17618863464293311</v>
      </c>
    </row>
    <row r="29" spans="1:5" x14ac:dyDescent="0.25">
      <c r="A29" s="21">
        <v>40939</v>
      </c>
      <c r="B29" s="36">
        <v>9.7837281153450029E-2</v>
      </c>
      <c r="C29" s="24">
        <v>0.15265389540190855</v>
      </c>
    </row>
    <row r="30" spans="1:5" x14ac:dyDescent="0.25">
      <c r="A30" s="21">
        <v>40968</v>
      </c>
      <c r="B30" s="36">
        <v>0.1010204081632653</v>
      </c>
      <c r="C30" s="24">
        <v>0.15146792873908188</v>
      </c>
    </row>
    <row r="31" spans="1:5" x14ac:dyDescent="0.25">
      <c r="A31" s="21">
        <v>40999</v>
      </c>
      <c r="B31" s="36">
        <v>9.1360476663356449E-2</v>
      </c>
      <c r="C31" s="24">
        <v>9.1645476708522189E-2</v>
      </c>
    </row>
    <row r="32" spans="1:5" x14ac:dyDescent="0.25">
      <c r="A32" s="21">
        <v>41029</v>
      </c>
      <c r="B32" s="36">
        <v>0.10147783251231535</v>
      </c>
      <c r="C32" s="24">
        <v>-2.0779537149817395E-2</v>
      </c>
    </row>
    <row r="33" spans="1:3" x14ac:dyDescent="0.25">
      <c r="A33" s="21">
        <v>41060</v>
      </c>
      <c r="B33" s="36">
        <v>9.7440944881889813E-2</v>
      </c>
      <c r="C33" s="24">
        <v>-3.4388159849027544E-2</v>
      </c>
    </row>
    <row r="34" spans="1:3" x14ac:dyDescent="0.25">
      <c r="A34" s="21">
        <v>41090</v>
      </c>
      <c r="B34" s="36">
        <v>8.5487077534791345E-2</v>
      </c>
      <c r="C34" s="24">
        <v>-0.15971623973698545</v>
      </c>
    </row>
    <row r="35" spans="1:3" x14ac:dyDescent="0.25">
      <c r="A35" s="21">
        <v>41121</v>
      </c>
      <c r="B35" s="36">
        <v>8.4000000000000075E-2</v>
      </c>
      <c r="C35" s="24">
        <v>-0.11436544736390164</v>
      </c>
    </row>
    <row r="36" spans="1:3" x14ac:dyDescent="0.25">
      <c r="A36" s="21">
        <v>41152</v>
      </c>
      <c r="B36" s="36">
        <v>9.9703849950641743E-2</v>
      </c>
      <c r="C36" s="24">
        <v>2.9605472334008676E-2</v>
      </c>
    </row>
    <row r="37" spans="1:3" x14ac:dyDescent="0.25">
      <c r="A37" s="21">
        <v>41182</v>
      </c>
      <c r="B37" s="36">
        <v>0.11383709519136409</v>
      </c>
      <c r="C37" s="24">
        <v>2.2574157414839702E-2</v>
      </c>
    </row>
    <row r="38" spans="1:3" x14ac:dyDescent="0.25">
      <c r="A38" s="21">
        <v>41213</v>
      </c>
      <c r="B38" s="36">
        <v>0.10434782608695659</v>
      </c>
      <c r="C38" s="24">
        <v>2.2874055668728133E-2</v>
      </c>
    </row>
    <row r="39" spans="1:3" x14ac:dyDescent="0.25">
      <c r="A39" s="21">
        <v>41243</v>
      </c>
      <c r="B39" s="36">
        <v>8.1967213114754189E-2</v>
      </c>
      <c r="C39" s="24">
        <v>-7.1671613697241732E-3</v>
      </c>
    </row>
    <row r="40" spans="1:3" x14ac:dyDescent="0.25">
      <c r="A40" s="21">
        <v>41274</v>
      </c>
      <c r="B40" s="36">
        <v>6.8138195777351251E-2</v>
      </c>
      <c r="C40" s="24">
        <v>1.5467259423914026E-2</v>
      </c>
    </row>
    <row r="41" spans="1:3" x14ac:dyDescent="0.25">
      <c r="A41" s="21">
        <v>41305</v>
      </c>
      <c r="B41" s="36">
        <v>3.7523452157598447E-2</v>
      </c>
      <c r="C41" s="24">
        <v>1.7433374777015009E-2</v>
      </c>
    </row>
    <row r="42" spans="1:3" x14ac:dyDescent="0.25">
      <c r="A42" s="21">
        <v>41333</v>
      </c>
      <c r="B42" s="36">
        <v>3.6144578313253017E-2</v>
      </c>
      <c r="C42" s="24">
        <v>-2.7125695477101419E-2</v>
      </c>
    </row>
    <row r="43" spans="1:3" x14ac:dyDescent="0.25">
      <c r="A43" s="21">
        <v>41364</v>
      </c>
      <c r="B43" s="36">
        <v>1.8198362147406666E-2</v>
      </c>
      <c r="C43" s="24">
        <v>-0.12558333133219679</v>
      </c>
    </row>
    <row r="44" spans="1:3" x14ac:dyDescent="0.25">
      <c r="A44" s="21">
        <v>41394</v>
      </c>
      <c r="B44" s="36">
        <v>-1.7889087656529634E-3</v>
      </c>
      <c r="C44" s="24">
        <v>-0.14690980255574626</v>
      </c>
    </row>
    <row r="45" spans="1:3" x14ac:dyDescent="0.25">
      <c r="A45" s="21">
        <v>41425</v>
      </c>
      <c r="B45" s="36">
        <v>-1.704035874439469E-2</v>
      </c>
      <c r="C45" s="24">
        <v>-6.7814552758726832E-2</v>
      </c>
    </row>
    <row r="46" spans="1:3" x14ac:dyDescent="0.25">
      <c r="A46" s="21">
        <v>41455</v>
      </c>
      <c r="B46" s="36">
        <v>1.831501831501825E-3</v>
      </c>
      <c r="C46" s="24">
        <v>7.8680601324420119E-2</v>
      </c>
    </row>
    <row r="47" spans="1:3" x14ac:dyDescent="0.25">
      <c r="A47" s="21">
        <v>41486</v>
      </c>
      <c r="B47" s="36">
        <v>1.4760147601476037E-2</v>
      </c>
      <c r="C47" s="24">
        <v>4.4356754345992178E-2</v>
      </c>
    </row>
    <row r="48" spans="1:3" x14ac:dyDescent="0.25">
      <c r="A48" s="21">
        <v>41517</v>
      </c>
      <c r="B48" s="36">
        <v>-8.0789946140036317E-3</v>
      </c>
      <c r="C48" s="24">
        <v>-2.095464972648664E-2</v>
      </c>
    </row>
    <row r="49" spans="1:3" x14ac:dyDescent="0.25">
      <c r="A49" s="21">
        <v>41547</v>
      </c>
      <c r="B49" s="36">
        <v>-1.5859030837004351E-2</v>
      </c>
      <c r="C49" s="24">
        <v>-1.5531565857014429E-2</v>
      </c>
    </row>
    <row r="50" spans="1:3" x14ac:dyDescent="0.25">
      <c r="A50" s="21">
        <v>41578</v>
      </c>
      <c r="B50" s="36">
        <v>-3.6745406824146953E-2</v>
      </c>
      <c r="C50" s="24">
        <v>-2.2273226581408068E-2</v>
      </c>
    </row>
    <row r="51" spans="1:3" x14ac:dyDescent="0.25">
      <c r="A51" s="21">
        <v>41608</v>
      </c>
      <c r="B51" s="36">
        <v>-2.7629233511586526E-2</v>
      </c>
      <c r="C51" s="24">
        <v>-1.4911768995187535E-2</v>
      </c>
    </row>
    <row r="52" spans="1:3" x14ac:dyDescent="0.25">
      <c r="A52" s="21">
        <v>41639</v>
      </c>
      <c r="B52" s="36">
        <v>-1.5274034141958714E-2</v>
      </c>
      <c r="C52" s="24">
        <v>9.0660342940531713E-3</v>
      </c>
    </row>
    <row r="53" spans="1:3" x14ac:dyDescent="0.25">
      <c r="A53" s="21">
        <v>41670</v>
      </c>
      <c r="B53" s="36">
        <v>-1.1754068716093968E-2</v>
      </c>
      <c r="C53" s="24">
        <v>-4.7454595365229557E-2</v>
      </c>
    </row>
    <row r="54" spans="1:3" x14ac:dyDescent="0.25">
      <c r="A54" s="21">
        <v>41698</v>
      </c>
      <c r="B54" s="36">
        <v>-2.415026833631484E-2</v>
      </c>
      <c r="C54" s="24">
        <v>-6.5630501051908485E-2</v>
      </c>
    </row>
    <row r="55" spans="1:3" x14ac:dyDescent="0.25">
      <c r="A55" s="21">
        <v>41729</v>
      </c>
      <c r="B55" s="36">
        <v>-2.323503127792681E-2</v>
      </c>
      <c r="C55" s="24">
        <v>-1.6788722079824181E-2</v>
      </c>
    </row>
    <row r="56" spans="1:3" x14ac:dyDescent="0.25">
      <c r="A56" s="21">
        <v>41759</v>
      </c>
      <c r="B56" s="36">
        <v>-2.1505376344085891E-2</v>
      </c>
      <c r="C56" s="24">
        <v>4.8602673147023046E-2</v>
      </c>
    </row>
    <row r="57" spans="1:3" x14ac:dyDescent="0.25">
      <c r="A57" s="21">
        <v>41790</v>
      </c>
      <c r="B57" s="36">
        <v>9.1240875912412811E-4</v>
      </c>
      <c r="C57" s="24">
        <v>6.453648072835283E-2</v>
      </c>
    </row>
    <row r="58" spans="1:3" x14ac:dyDescent="0.25">
      <c r="A58" s="21">
        <v>41820</v>
      </c>
      <c r="B58" s="36">
        <v>3.6563071297988081E-3</v>
      </c>
      <c r="C58" s="24">
        <v>8.4938415284647517E-2</v>
      </c>
    </row>
    <row r="59" spans="1:3" x14ac:dyDescent="0.25">
      <c r="A59" s="21">
        <v>41851</v>
      </c>
      <c r="B59" s="36">
        <v>8.18181818181829E-3</v>
      </c>
      <c r="C59" s="24">
        <v>-6.8049314865014088E-3</v>
      </c>
    </row>
    <row r="60" spans="1:3" x14ac:dyDescent="0.25">
      <c r="A60" s="21">
        <v>41882</v>
      </c>
      <c r="B60" s="36">
        <v>-2.7149321266968229E-3</v>
      </c>
      <c r="C60" s="24">
        <v>-8.1494164826747206E-2</v>
      </c>
    </row>
    <row r="61" spans="1:3" x14ac:dyDescent="0.25">
      <c r="A61" s="21">
        <v>41912</v>
      </c>
      <c r="B61" s="36">
        <v>-1.7009847806624956E-2</v>
      </c>
      <c r="C61" s="24">
        <v>-0.12797412673242492</v>
      </c>
    </row>
    <row r="62" spans="1:3" x14ac:dyDescent="0.25">
      <c r="A62" s="21">
        <v>41943</v>
      </c>
      <c r="B62" s="36">
        <v>-9.0826521344232747E-3</v>
      </c>
      <c r="C62" s="24">
        <v>-0.20286447629225701</v>
      </c>
    </row>
    <row r="63" spans="1:3" x14ac:dyDescent="0.25">
      <c r="A63" s="21">
        <v>41973</v>
      </c>
      <c r="B63" s="36">
        <v>-2.01649862511456E-2</v>
      </c>
      <c r="C63" s="24">
        <v>-0.27423294718531399</v>
      </c>
    </row>
    <row r="64" spans="1:3" x14ac:dyDescent="0.25">
      <c r="A64" s="21">
        <v>42004</v>
      </c>
      <c r="B64" s="36">
        <v>-5.4744525547445244E-2</v>
      </c>
      <c r="C64" s="24">
        <v>-0.43812028851890017</v>
      </c>
    </row>
    <row r="65" spans="1:3" x14ac:dyDescent="0.25">
      <c r="A65" s="21">
        <v>42035</v>
      </c>
      <c r="B65" s="36">
        <v>-0.10430009149130826</v>
      </c>
      <c r="C65" s="24">
        <v>-0.54990424839639296</v>
      </c>
    </row>
    <row r="66" spans="1:3" x14ac:dyDescent="0.25">
      <c r="A66" s="21">
        <v>42063</v>
      </c>
      <c r="B66" s="36">
        <v>-9.8991750687442703E-2</v>
      </c>
      <c r="C66" s="24">
        <v>-0.46760927103628269</v>
      </c>
    </row>
    <row r="67" spans="1:3" x14ac:dyDescent="0.25">
      <c r="A67" s="21">
        <v>42094</v>
      </c>
      <c r="B67" s="36">
        <v>-7.3193046660567251E-2</v>
      </c>
      <c r="C67" s="24">
        <v>-0.48055602107889694</v>
      </c>
    </row>
    <row r="68" spans="1:3" x14ac:dyDescent="0.25">
      <c r="A68" s="21">
        <v>42124</v>
      </c>
      <c r="B68" s="36">
        <v>-6.9597069597069683E-2</v>
      </c>
      <c r="C68" s="24">
        <v>-0.44946002317497102</v>
      </c>
    </row>
    <row r="69" spans="1:3" x14ac:dyDescent="0.25">
      <c r="A69" s="21">
        <v>42155</v>
      </c>
      <c r="B69" s="36">
        <v>-5.378304466727446E-2</v>
      </c>
      <c r="C69" s="24">
        <v>-0.41134432327947767</v>
      </c>
    </row>
    <row r="70" spans="1:3" x14ac:dyDescent="0.25">
      <c r="A70" s="21">
        <v>42185</v>
      </c>
      <c r="B70" s="36">
        <v>-5.3734061930783117E-2</v>
      </c>
      <c r="C70" s="24">
        <v>-0.44268334108055918</v>
      </c>
    </row>
    <row r="71" spans="1:3" x14ac:dyDescent="0.25">
      <c r="A71" s="21">
        <v>42216</v>
      </c>
      <c r="B71" s="36">
        <v>-6.7628494138863848E-2</v>
      </c>
      <c r="C71" s="24">
        <v>-0.47780768907209559</v>
      </c>
    </row>
    <row r="72" spans="1:3" x14ac:dyDescent="0.25">
      <c r="A72" s="21">
        <v>42247</v>
      </c>
      <c r="B72" s="36">
        <v>-8.0762250453720541E-2</v>
      </c>
      <c r="C72" s="24">
        <v>-0.53891897725711813</v>
      </c>
    </row>
    <row r="73" spans="1:3" x14ac:dyDescent="0.25">
      <c r="A73" s="21">
        <v>42277</v>
      </c>
      <c r="B73" s="36">
        <v>-9.9271402550091037E-2</v>
      </c>
      <c r="C73" s="24">
        <v>-0.51472933044575309</v>
      </c>
    </row>
    <row r="74" spans="1:3" x14ac:dyDescent="0.25">
      <c r="A74" s="21">
        <v>42308</v>
      </c>
      <c r="B74" s="36">
        <v>-0.10907424381301556</v>
      </c>
      <c r="C74" s="24">
        <v>-0.44855826083768002</v>
      </c>
    </row>
    <row r="75" spans="1:3" x14ac:dyDescent="0.25">
      <c r="A75" s="21">
        <v>42338</v>
      </c>
      <c r="B75" s="36">
        <v>-9.6351730589335882E-2</v>
      </c>
      <c r="C75" s="24">
        <v>-0.43372982482980194</v>
      </c>
    </row>
    <row r="76" spans="1:3" x14ac:dyDescent="0.25">
      <c r="A76" s="21">
        <v>42369</v>
      </c>
      <c r="B76" s="36">
        <v>-7.528957528957525E-2</v>
      </c>
      <c r="C76" s="24">
        <v>-0.3931808310409729</v>
      </c>
    </row>
    <row r="77" spans="1:3" x14ac:dyDescent="0.25">
      <c r="A77" s="21">
        <v>42400</v>
      </c>
      <c r="B77" s="36">
        <v>-5.3115423901940795E-2</v>
      </c>
      <c r="C77" s="24">
        <v>-0.36378901538309016</v>
      </c>
    </row>
    <row r="78" spans="1:3" x14ac:dyDescent="0.25">
      <c r="A78" s="21">
        <v>42429</v>
      </c>
      <c r="B78" s="36">
        <v>-7.8331637843336743E-2</v>
      </c>
      <c r="C78" s="24">
        <v>-0.42693227229179798</v>
      </c>
    </row>
    <row r="79" spans="1:3" x14ac:dyDescent="0.25">
      <c r="A79" s="21">
        <v>42460</v>
      </c>
      <c r="B79" s="36">
        <v>-0.10365251727541958</v>
      </c>
      <c r="C79" s="24">
        <v>-0.29969672745261811</v>
      </c>
    </row>
    <row r="80" spans="1:3" x14ac:dyDescent="0.25">
      <c r="A80" s="21">
        <v>42490</v>
      </c>
      <c r="B80" s="36">
        <v>-8.7598425196850349E-2</v>
      </c>
      <c r="C80" s="24">
        <v>-0.28864361545391015</v>
      </c>
    </row>
    <row r="81" spans="1:3" x14ac:dyDescent="0.25">
      <c r="A81" s="21">
        <v>42521</v>
      </c>
      <c r="B81" s="36">
        <v>-9.3448940269749592E-2</v>
      </c>
      <c r="C81" s="24">
        <v>-0.2699554222801861</v>
      </c>
    </row>
    <row r="82" spans="1:3" x14ac:dyDescent="0.25">
      <c r="A82" s="21">
        <v>42551</v>
      </c>
      <c r="B82" s="36">
        <v>-7.4109720885466857E-2</v>
      </c>
      <c r="C82" s="24">
        <v>-0.2224316274205681</v>
      </c>
    </row>
    <row r="83" spans="1:3" x14ac:dyDescent="0.25">
      <c r="A83" s="21">
        <v>42582</v>
      </c>
      <c r="B83" s="36">
        <v>-7.5435203094777692E-2</v>
      </c>
      <c r="C83" s="24">
        <v>-0.19322589710681148</v>
      </c>
    </row>
    <row r="84" spans="1:3" x14ac:dyDescent="0.25">
      <c r="A84" s="21">
        <v>42613</v>
      </c>
      <c r="B84" s="36">
        <v>-8.390918065153008E-2</v>
      </c>
      <c r="C84" s="24">
        <v>-1.8087299949142821E-2</v>
      </c>
    </row>
    <row r="85" spans="1:3" x14ac:dyDescent="0.25">
      <c r="A85" s="21">
        <v>42643</v>
      </c>
      <c r="B85" s="36">
        <v>-5.1567239635996076E-2</v>
      </c>
      <c r="C85" s="24">
        <v>-2.214271348272967E-2</v>
      </c>
    </row>
    <row r="86" spans="1:3" x14ac:dyDescent="0.25">
      <c r="A86" s="21">
        <v>42674</v>
      </c>
      <c r="B86" s="36">
        <v>-2.3662551440329138E-2</v>
      </c>
      <c r="C86" s="24">
        <v>3.3419845773739132E-2</v>
      </c>
    </row>
    <row r="87" spans="1:3" x14ac:dyDescent="0.25">
      <c r="A87" s="21">
        <v>42704</v>
      </c>
      <c r="B87" s="36">
        <v>-1.552795031055898E-2</v>
      </c>
      <c r="C87" s="24">
        <v>4.5450963705419678E-2</v>
      </c>
    </row>
    <row r="88" spans="1:3" x14ac:dyDescent="0.25">
      <c r="A88" s="21">
        <v>42735</v>
      </c>
      <c r="B88" s="36">
        <v>6.2630480167016334E-3</v>
      </c>
      <c r="C88" s="24">
        <v>0.433273155769756</v>
      </c>
    </row>
    <row r="89" spans="1:3" x14ac:dyDescent="0.25">
      <c r="A89" s="21">
        <v>42766</v>
      </c>
      <c r="B89" s="36">
        <v>6.0409924487594413E-2</v>
      </c>
      <c r="C89" s="24">
        <v>0.78203958666766216</v>
      </c>
    </row>
    <row r="90" spans="1:3" x14ac:dyDescent="0.25">
      <c r="A90" s="21">
        <v>42794</v>
      </c>
      <c r="B90" s="36">
        <v>8.4988962472406282E-2</v>
      </c>
      <c r="C90" s="24">
        <v>0.67158662694551796</v>
      </c>
    </row>
    <row r="91" spans="1:3" x14ac:dyDescent="0.25">
      <c r="A91" s="21">
        <v>42825</v>
      </c>
      <c r="B91" s="36">
        <v>8.0396475770925013E-2</v>
      </c>
      <c r="C91" s="24">
        <v>0.33010245476812661</v>
      </c>
    </row>
    <row r="92" spans="1:3" x14ac:dyDescent="0.25">
      <c r="A92" s="21">
        <v>42855</v>
      </c>
      <c r="B92" s="36">
        <v>5.7173678532901784E-2</v>
      </c>
      <c r="C92" s="24">
        <v>0.25602704090931661</v>
      </c>
    </row>
    <row r="93" spans="1:3" x14ac:dyDescent="0.25">
      <c r="A93" s="21">
        <v>42886</v>
      </c>
      <c r="B93" s="36">
        <v>3.0818278427205081E-2</v>
      </c>
      <c r="C93" s="24">
        <v>7.9312239697704623E-2</v>
      </c>
    </row>
    <row r="94" spans="1:3" x14ac:dyDescent="0.25">
      <c r="A94" s="21">
        <v>42916</v>
      </c>
      <c r="B94" s="36">
        <v>-3.1185031185030354E-3</v>
      </c>
      <c r="C94" s="24">
        <v>-3.2678841398626535E-2</v>
      </c>
    </row>
    <row r="95" spans="1:3" x14ac:dyDescent="0.25">
      <c r="A95" s="21">
        <v>42947</v>
      </c>
      <c r="B95" s="36">
        <v>-6.2761506276149959E-3</v>
      </c>
      <c r="C95" s="24">
        <v>8.0305343632426585E-2</v>
      </c>
    </row>
    <row r="96" spans="1:3" x14ac:dyDescent="0.25">
      <c r="A96" s="21">
        <v>42978</v>
      </c>
      <c r="B96" s="36">
        <v>2.5862068965517349E-2</v>
      </c>
      <c r="C96" s="24">
        <v>0.11323004518246016</v>
      </c>
    </row>
    <row r="97" spans="1:3" x14ac:dyDescent="0.25">
      <c r="A97" s="21">
        <v>43008</v>
      </c>
      <c r="B97" s="36">
        <v>2.9850746268656581E-2</v>
      </c>
      <c r="C97" s="24">
        <v>0.19427862739991686</v>
      </c>
    </row>
    <row r="98" spans="1:3" x14ac:dyDescent="0.25">
      <c r="A98" s="21">
        <v>43039</v>
      </c>
      <c r="B98" s="36">
        <v>2.8451001053740654E-2</v>
      </c>
      <c r="C98" s="24">
        <v>0.15856156878888616</v>
      </c>
    </row>
    <row r="99" spans="1:3" x14ac:dyDescent="0.25">
      <c r="A99" s="21">
        <v>43069</v>
      </c>
      <c r="B99" s="36">
        <v>5.0473186119873947E-2</v>
      </c>
      <c r="C99" s="24">
        <v>0.34754922572641234</v>
      </c>
    </row>
    <row r="100" spans="1:3" x14ac:dyDescent="0.25">
      <c r="A100" s="21">
        <v>43100</v>
      </c>
      <c r="B100" s="36">
        <v>3.734439834024883E-2</v>
      </c>
      <c r="C100" s="24">
        <v>0.18767756041943739</v>
      </c>
    </row>
    <row r="101" spans="1:3" x14ac:dyDescent="0.25">
      <c r="A101" s="21">
        <v>43131</v>
      </c>
      <c r="B101" s="36">
        <v>2.0345879959308144E-2</v>
      </c>
      <c r="C101" s="24">
        <v>0.2567503036160419</v>
      </c>
    </row>
    <row r="102" spans="1:3" x14ac:dyDescent="0.25">
      <c r="A102" s="21">
        <v>43159</v>
      </c>
      <c r="B102" s="36">
        <v>2.3397761953204421E-2</v>
      </c>
      <c r="C102" s="24">
        <v>0.17892405506951281</v>
      </c>
    </row>
    <row r="103" spans="1:3" x14ac:dyDescent="0.25">
      <c r="A103" s="21">
        <v>43190</v>
      </c>
      <c r="B103" s="36">
        <v>2.2426095820591296E-2</v>
      </c>
      <c r="C103" s="24">
        <v>0.27859682904595884</v>
      </c>
    </row>
    <row r="104" spans="1:3" x14ac:dyDescent="0.25">
      <c r="A104" s="21">
        <v>43220</v>
      </c>
      <c r="B104" s="36">
        <v>2.9591836734693899E-2</v>
      </c>
      <c r="C104" s="24">
        <v>0.34985935808265767</v>
      </c>
    </row>
    <row r="105" spans="1:3" x14ac:dyDescent="0.25">
      <c r="A105" s="21">
        <v>43251</v>
      </c>
      <c r="B105" s="36">
        <v>6.0824742268041243E-2</v>
      </c>
      <c r="C105" s="24">
        <v>0.50668606387849446</v>
      </c>
    </row>
    <row r="106" spans="1:3" x14ac:dyDescent="0.25">
      <c r="A106" s="21">
        <v>43281</v>
      </c>
      <c r="B106" s="36">
        <v>0.10114702815432719</v>
      </c>
      <c r="C106" s="24">
        <v>0.60345085996609193</v>
      </c>
    </row>
    <row r="107" spans="1:3" x14ac:dyDescent="0.25">
      <c r="A107" s="21">
        <v>43312</v>
      </c>
      <c r="B107" s="36">
        <v>0.11368421052631583</v>
      </c>
      <c r="C107" s="24">
        <v>0.52878036682441443</v>
      </c>
    </row>
    <row r="108" spans="1:3" x14ac:dyDescent="0.25">
      <c r="A108" s="21">
        <v>43343</v>
      </c>
      <c r="B108" s="36">
        <v>0.12605042016806722</v>
      </c>
      <c r="C108" s="24">
        <v>0.42359022587343231</v>
      </c>
    </row>
    <row r="109" spans="1:3" x14ac:dyDescent="0.25">
      <c r="A109" s="21">
        <v>43373</v>
      </c>
      <c r="B109" s="36">
        <v>0.11490683229813681</v>
      </c>
      <c r="C109" s="24">
        <v>0.42960409530597188</v>
      </c>
    </row>
    <row r="110" spans="1:3" x14ac:dyDescent="0.25">
      <c r="A110" s="21">
        <v>43404</v>
      </c>
      <c r="B110" s="36">
        <v>0.11168032786885251</v>
      </c>
      <c r="C110" s="24">
        <v>0.39661606244519465</v>
      </c>
    </row>
    <row r="111" spans="1:3" x14ac:dyDescent="0.25">
      <c r="A111" s="21">
        <v>43434</v>
      </c>
      <c r="B111" s="36">
        <v>8.0080080080080052E-2</v>
      </c>
      <c r="C111" s="24">
        <v>4.1542545121284968E-2</v>
      </c>
    </row>
    <row r="112" spans="1:3" x14ac:dyDescent="0.25">
      <c r="A112" s="21">
        <v>43465</v>
      </c>
      <c r="B112" s="36">
        <v>5.4999999999999938E-2</v>
      </c>
      <c r="C112" s="24">
        <v>-0.11811713656877521</v>
      </c>
    </row>
    <row r="113" spans="1:3" x14ac:dyDescent="0.25">
      <c r="A113" s="21">
        <v>43496</v>
      </c>
      <c r="B113" s="36">
        <v>1.5952143569292199E-2</v>
      </c>
      <c r="C113" s="24">
        <v>-0.14079872874786425</v>
      </c>
    </row>
    <row r="114" spans="1:3" x14ac:dyDescent="0.25">
      <c r="A114" s="21">
        <v>43524</v>
      </c>
      <c r="B114" s="36">
        <v>1.7892644135188984E-2</v>
      </c>
      <c r="C114" s="24">
        <v>-1.9696397967895241E-2</v>
      </c>
    </row>
    <row r="115" spans="1:3" x14ac:dyDescent="0.25">
      <c r="A115" s="21">
        <v>43555</v>
      </c>
      <c r="B115" s="36">
        <v>3.6889332003988029E-2</v>
      </c>
      <c r="C115" s="24">
        <v>-5.4559924719144171E-4</v>
      </c>
    </row>
    <row r="116" spans="1:3" x14ac:dyDescent="0.25">
      <c r="A116" s="21">
        <v>43585</v>
      </c>
      <c r="B116" s="36">
        <v>5.3518334985133809E-2</v>
      </c>
      <c r="C116" s="24">
        <v>-6.0302968637651055E-3</v>
      </c>
    </row>
    <row r="117" spans="1:3" x14ac:dyDescent="0.25">
      <c r="A117" s="21">
        <v>43616</v>
      </c>
      <c r="B117" s="36">
        <v>4.9562682215743337E-2</v>
      </c>
      <c r="C117" s="24">
        <v>-7.9844728673676868E-2</v>
      </c>
    </row>
    <row r="118" spans="1:3" x14ac:dyDescent="0.25">
      <c r="A118" s="21">
        <v>43646</v>
      </c>
      <c r="B118" s="36">
        <v>1.6098484848484862E-2</v>
      </c>
      <c r="C118" s="24">
        <v>-0.15821674430717447</v>
      </c>
    </row>
    <row r="119" spans="1:3" x14ac:dyDescent="0.25">
      <c r="A119" s="21">
        <v>43677</v>
      </c>
      <c r="B119" s="36">
        <v>-1.890359168241984E-3</v>
      </c>
      <c r="C119" s="24">
        <v>-0.14022482028944705</v>
      </c>
    </row>
    <row r="120" spans="1:3" x14ac:dyDescent="0.25">
      <c r="A120" s="21">
        <v>43708</v>
      </c>
      <c r="B120" s="36">
        <v>-1.3059701492537323E-2</v>
      </c>
      <c r="C120" s="24">
        <v>-0.18982608581616733</v>
      </c>
    </row>
    <row r="121" spans="1:3" x14ac:dyDescent="0.25">
      <c r="A121" s="21">
        <v>43738</v>
      </c>
      <c r="B121" s="36">
        <v>-1.7641597028783762E-2</v>
      </c>
      <c r="C121" s="24">
        <v>-0.20961050108403412</v>
      </c>
    </row>
    <row r="122" spans="1:3" x14ac:dyDescent="0.25">
      <c r="A122" s="21">
        <v>43769</v>
      </c>
      <c r="B122" s="36">
        <v>-1.4746543778801802E-2</v>
      </c>
      <c r="C122" s="24">
        <v>-0.26221987852411188</v>
      </c>
    </row>
    <row r="123" spans="1:3" x14ac:dyDescent="0.25">
      <c r="A123" s="21">
        <v>43799</v>
      </c>
      <c r="B123" s="36">
        <v>-1.4828544949026967E-2</v>
      </c>
      <c r="C123" s="24">
        <v>-3.7273391064272077E-2</v>
      </c>
    </row>
    <row r="124" spans="1:3" x14ac:dyDescent="0.25">
      <c r="A124" s="21">
        <v>43830</v>
      </c>
      <c r="B124" s="36">
        <v>1.1374407582938506E-2</v>
      </c>
      <c r="C124" s="24">
        <v>0.16293912104989117</v>
      </c>
    </row>
    <row r="125" spans="1:3" x14ac:dyDescent="0.25">
      <c r="A125" s="21">
        <v>43861</v>
      </c>
      <c r="B125" s="36">
        <v>5.8881256133464177E-2</v>
      </c>
      <c r="C125" s="24">
        <v>7.3044999267112054E-2</v>
      </c>
    </row>
    <row r="126" spans="1:3" x14ac:dyDescent="0.25">
      <c r="A126" s="21">
        <v>43890</v>
      </c>
      <c r="B126" s="36">
        <v>3.7109375E-2</v>
      </c>
      <c r="C126" s="24">
        <v>-0.14237340391886377</v>
      </c>
    </row>
    <row r="127" spans="1:3" x14ac:dyDescent="0.25">
      <c r="A127" s="21">
        <v>43921</v>
      </c>
      <c r="B127" s="36">
        <v>-1.9230769230769162E-3</v>
      </c>
      <c r="C127" s="24">
        <v>-0.50335341763895824</v>
      </c>
    </row>
    <row r="128" spans="1:3" x14ac:dyDescent="0.25">
      <c r="A128" s="21">
        <v>43951</v>
      </c>
      <c r="B128" s="36">
        <v>-7.1495766698024377E-2</v>
      </c>
      <c r="C128" s="24">
        <v>-0.67221238467800071</v>
      </c>
    </row>
    <row r="129" spans="1:3" x14ac:dyDescent="0.25">
      <c r="A129" s="21">
        <v>43982</v>
      </c>
      <c r="B129" s="36">
        <v>-0.11018518518518527</v>
      </c>
      <c r="C129" s="24">
        <v>-0.56009880030242321</v>
      </c>
    </row>
    <row r="130" spans="1:3" x14ac:dyDescent="0.25">
      <c r="A130" s="21">
        <v>44012</v>
      </c>
      <c r="B130" s="36">
        <v>-9.3196644920782834E-2</v>
      </c>
      <c r="C130" s="24">
        <v>-0.36919295467625457</v>
      </c>
    </row>
    <row r="131" spans="1:3" x14ac:dyDescent="0.25">
      <c r="A131" s="21">
        <v>44043</v>
      </c>
      <c r="B131" s="36">
        <v>-6.4393939393939337E-2</v>
      </c>
      <c r="C131" s="24">
        <v>-0.33103656021545402</v>
      </c>
    </row>
    <row r="132" spans="1:3" x14ac:dyDescent="0.25">
      <c r="A132" s="21">
        <v>44074</v>
      </c>
      <c r="B132" s="36">
        <v>-6.4272211720226791E-2</v>
      </c>
      <c r="C132" s="24">
        <v>-0.25300595643138024</v>
      </c>
    </row>
    <row r="133" spans="1:3" x14ac:dyDescent="0.25">
      <c r="A133" s="21">
        <v>44104</v>
      </c>
      <c r="B133" s="36">
        <v>-7.0888468809073735E-2</v>
      </c>
      <c r="C133" s="24">
        <v>-0.34084023255867069</v>
      </c>
    </row>
    <row r="134" spans="1:3" x14ac:dyDescent="0.25">
      <c r="A134" s="21">
        <v>44135</v>
      </c>
      <c r="B134" s="36">
        <v>-6.8288119738073028E-2</v>
      </c>
      <c r="C134" s="24">
        <v>-0.31833548614730034</v>
      </c>
    </row>
    <row r="135" spans="1:3" x14ac:dyDescent="0.25">
      <c r="A135" s="21">
        <v>44165</v>
      </c>
      <c r="B135" s="36">
        <v>-6.1147695202257712E-2</v>
      </c>
      <c r="C135" s="24">
        <v>-0.31111846442587998</v>
      </c>
    </row>
    <row r="136" spans="1:3" x14ac:dyDescent="0.25">
      <c r="A136" s="21">
        <v>44196</v>
      </c>
      <c r="B136" s="36">
        <v>-8.4348641049671991E-2</v>
      </c>
      <c r="C136" s="24">
        <v>-0.24279260861965946</v>
      </c>
    </row>
    <row r="137" spans="1:3" x14ac:dyDescent="0.25">
      <c r="A137" s="21">
        <v>44227</v>
      </c>
      <c r="B137" s="36">
        <v>-7.8776645041705229E-2</v>
      </c>
      <c r="C137" s="24">
        <v>-0.1423112954289123</v>
      </c>
    </row>
    <row r="138" spans="1:3" x14ac:dyDescent="0.25">
      <c r="A138" s="21">
        <v>44255</v>
      </c>
      <c r="B138" s="36">
        <v>-4.613935969868177E-2</v>
      </c>
      <c r="C138" s="24">
        <v>0.1265465860079662</v>
      </c>
    </row>
    <row r="139" spans="1:3" x14ac:dyDescent="0.25">
      <c r="A139" s="21">
        <v>44286</v>
      </c>
      <c r="B139" s="36">
        <v>1.1560693641618602E-2</v>
      </c>
      <c r="C139" s="24">
        <v>0.97641497487914219</v>
      </c>
    </row>
    <row r="140" spans="1:3" x14ac:dyDescent="0.25">
      <c r="A140" s="21">
        <v>44316</v>
      </c>
      <c r="B140" s="36">
        <v>8.1053698074974756E-2</v>
      </c>
      <c r="C140" s="24">
        <v>1.775836547076473</v>
      </c>
    </row>
    <row r="141" spans="1:3" x14ac:dyDescent="0.25">
      <c r="A141" s="21">
        <v>44347</v>
      </c>
      <c r="B141" s="36">
        <v>0.12591050988553598</v>
      </c>
      <c r="C141" s="24">
        <v>1.1931943762279</v>
      </c>
    </row>
    <row r="142" spans="1:3" x14ac:dyDescent="0.25">
      <c r="A142" s="21">
        <v>44377</v>
      </c>
      <c r="B142" s="36">
        <v>0.12127440904419329</v>
      </c>
      <c r="C142" s="24">
        <v>0.83000910746812417</v>
      </c>
    </row>
    <row r="143" spans="1:3" x14ac:dyDescent="0.25">
      <c r="A143" s="21">
        <v>44408</v>
      </c>
      <c r="B143" s="36">
        <v>0.13157894736842102</v>
      </c>
      <c r="C143" s="24">
        <v>0.73748026625552687</v>
      </c>
    </row>
    <row r="144" spans="1:3" x14ac:dyDescent="0.25">
      <c r="A144" s="21">
        <v>44439</v>
      </c>
      <c r="B144" s="36">
        <v>0.16060606060606064</v>
      </c>
      <c r="C144" s="24">
        <v>0.59691009834757391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21"/>
  <sheetViews>
    <sheetView workbookViewId="0">
      <selection activeCell="A21" sqref="A21"/>
    </sheetView>
  </sheetViews>
  <sheetFormatPr defaultRowHeight="15" x14ac:dyDescent="0.25"/>
  <sheetData>
    <row r="1" spans="1:1" x14ac:dyDescent="0.25">
      <c r="A1" s="21" t="s">
        <v>284</v>
      </c>
    </row>
    <row r="2" spans="1:1" x14ac:dyDescent="0.25">
      <c r="A2" s="21" t="s">
        <v>285</v>
      </c>
    </row>
    <row r="3" spans="1:1" x14ac:dyDescent="0.25">
      <c r="A3" s="43"/>
    </row>
    <row r="21" spans="1:1" x14ac:dyDescent="0.25">
      <c r="A21" s="46" t="s">
        <v>304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38"/>
  <sheetViews>
    <sheetView workbookViewId="0">
      <selection activeCell="L28" sqref="L28"/>
    </sheetView>
  </sheetViews>
  <sheetFormatPr defaultRowHeight="15" x14ac:dyDescent="0.25"/>
  <cols>
    <col min="2" max="2" width="8.7109375" style="37"/>
  </cols>
  <sheetData>
    <row r="1" spans="1:8" x14ac:dyDescent="0.25">
      <c r="A1" s="39" t="s">
        <v>302</v>
      </c>
    </row>
    <row r="2" spans="1:8" x14ac:dyDescent="0.25">
      <c r="A2" s="39" t="s">
        <v>303</v>
      </c>
    </row>
    <row r="3" spans="1:8" x14ac:dyDescent="0.25">
      <c r="A3" s="43"/>
    </row>
    <row r="4" spans="1:8" x14ac:dyDescent="0.25">
      <c r="A4" s="43"/>
      <c r="B4" s="45" t="s">
        <v>296</v>
      </c>
      <c r="C4" s="45" t="s">
        <v>297</v>
      </c>
      <c r="D4" s="45" t="s">
        <v>298</v>
      </c>
      <c r="E4" s="45" t="s">
        <v>299</v>
      </c>
      <c r="F4" s="45" t="s">
        <v>300</v>
      </c>
      <c r="G4" s="45" t="s">
        <v>301</v>
      </c>
    </row>
    <row r="5" spans="1:8" x14ac:dyDescent="0.25">
      <c r="A5" s="35">
        <v>37316</v>
      </c>
      <c r="B5" s="37">
        <v>13.49666666666667</v>
      </c>
      <c r="C5">
        <v>1.1299999999999997</v>
      </c>
      <c r="D5">
        <v>5.7349999999999985</v>
      </c>
      <c r="E5">
        <v>6.7953333333333354</v>
      </c>
      <c r="F5">
        <v>19.321333333333335</v>
      </c>
      <c r="G5">
        <v>53.51666666666668</v>
      </c>
      <c r="H5" s="44"/>
    </row>
    <row r="6" spans="1:8" x14ac:dyDescent="0.25">
      <c r="A6" s="35">
        <v>37347</v>
      </c>
      <c r="B6" s="37">
        <v>12.375333333333336</v>
      </c>
      <c r="C6">
        <v>1.0393333333333334</v>
      </c>
      <c r="D6">
        <v>3.6926666666666659</v>
      </c>
      <c r="E6">
        <v>10.401</v>
      </c>
      <c r="F6">
        <v>21.300666666666668</v>
      </c>
      <c r="G6">
        <v>51.186000000000007</v>
      </c>
      <c r="H6" s="44"/>
    </row>
    <row r="7" spans="1:8" x14ac:dyDescent="0.25">
      <c r="A7" s="35">
        <v>37377</v>
      </c>
      <c r="B7" s="37">
        <v>10.910333333333334</v>
      </c>
      <c r="C7">
        <v>1.2880000000000003</v>
      </c>
      <c r="D7">
        <v>2.3423333333333329</v>
      </c>
      <c r="E7">
        <v>12.990333333333332</v>
      </c>
      <c r="F7">
        <v>21.631333333333334</v>
      </c>
      <c r="G7">
        <v>50.832666666666661</v>
      </c>
      <c r="H7" s="44"/>
    </row>
    <row r="8" spans="1:8" x14ac:dyDescent="0.25">
      <c r="A8" s="35">
        <v>37408</v>
      </c>
      <c r="B8" s="37">
        <v>11.388666666666666</v>
      </c>
      <c r="C8">
        <v>1.3419999999999999</v>
      </c>
      <c r="D8">
        <v>4.5803333333333338</v>
      </c>
      <c r="E8">
        <v>12.978</v>
      </c>
      <c r="F8">
        <v>21.338666666666668</v>
      </c>
      <c r="G8">
        <v>48.367333333333335</v>
      </c>
      <c r="H8" s="44"/>
    </row>
    <row r="9" spans="1:8" x14ac:dyDescent="0.25">
      <c r="A9" s="35">
        <v>37438</v>
      </c>
      <c r="B9" s="37">
        <v>12.033333333333331</v>
      </c>
      <c r="C9">
        <v>3.206</v>
      </c>
      <c r="D9">
        <v>6.6233333333333322</v>
      </c>
      <c r="E9">
        <v>11.13</v>
      </c>
      <c r="F9">
        <v>20.446000000000002</v>
      </c>
      <c r="G9">
        <v>46.556333333333328</v>
      </c>
      <c r="H9" s="44"/>
    </row>
    <row r="10" spans="1:8" x14ac:dyDescent="0.25">
      <c r="A10" s="35">
        <v>37469</v>
      </c>
      <c r="B10" s="37">
        <v>12.898666666666665</v>
      </c>
      <c r="C10">
        <v>2.948</v>
      </c>
      <c r="D10">
        <v>8.5666666666666647</v>
      </c>
      <c r="E10">
        <v>11.824666666666667</v>
      </c>
      <c r="F10">
        <v>17.295666666666666</v>
      </c>
      <c r="G10">
        <v>46.461333333333336</v>
      </c>
      <c r="H10" s="44"/>
    </row>
    <row r="11" spans="1:8" x14ac:dyDescent="0.25">
      <c r="A11" s="35">
        <v>37500</v>
      </c>
      <c r="B11" s="37">
        <v>11.829999999999998</v>
      </c>
      <c r="C11">
        <v>2.8819999999999997</v>
      </c>
      <c r="D11">
        <v>9.2906666666666649</v>
      </c>
      <c r="E11">
        <v>12.412666666666667</v>
      </c>
      <c r="F11">
        <v>17.504333333333335</v>
      </c>
      <c r="G11">
        <v>46.075333333333333</v>
      </c>
      <c r="H11" s="44"/>
    </row>
    <row r="12" spans="1:8" x14ac:dyDescent="0.25">
      <c r="A12" s="35">
        <v>37530</v>
      </c>
      <c r="B12" s="37">
        <v>11.137333333333332</v>
      </c>
      <c r="C12">
        <v>1.9286666666666654</v>
      </c>
      <c r="D12">
        <v>9.6983333333333341</v>
      </c>
      <c r="E12">
        <v>11.1</v>
      </c>
      <c r="F12">
        <v>18.90666666666667</v>
      </c>
      <c r="G12">
        <v>47.223999999999997</v>
      </c>
      <c r="H12" s="44"/>
    </row>
    <row r="13" spans="1:8" x14ac:dyDescent="0.25">
      <c r="A13" s="35">
        <v>37561</v>
      </c>
      <c r="B13" s="37">
        <v>10.521333333333333</v>
      </c>
      <c r="C13">
        <v>3.5376666666666665</v>
      </c>
      <c r="D13">
        <v>8.695333333333334</v>
      </c>
      <c r="E13">
        <v>10.908333333333331</v>
      </c>
      <c r="F13">
        <v>18.764000000000006</v>
      </c>
      <c r="G13">
        <v>47.568333333333335</v>
      </c>
      <c r="H13" s="44"/>
    </row>
    <row r="14" spans="1:8" x14ac:dyDescent="0.25">
      <c r="A14" s="35">
        <v>37591</v>
      </c>
      <c r="B14" s="37">
        <v>9.8876666666666662</v>
      </c>
      <c r="C14">
        <v>6.2230000000000016</v>
      </c>
      <c r="D14">
        <v>7.198666666666667</v>
      </c>
      <c r="E14">
        <v>10.509999999999996</v>
      </c>
      <c r="F14">
        <v>19.386666666666674</v>
      </c>
      <c r="G14">
        <v>46.789000000000009</v>
      </c>
      <c r="H14" s="44"/>
    </row>
    <row r="15" spans="1:8" x14ac:dyDescent="0.25">
      <c r="A15" s="35">
        <v>37622</v>
      </c>
      <c r="B15" s="37">
        <v>12.873666666666665</v>
      </c>
      <c r="C15">
        <v>5.6386666666666683</v>
      </c>
      <c r="D15">
        <v>5.4080000000000004</v>
      </c>
      <c r="E15">
        <v>11.224666666666664</v>
      </c>
      <c r="F15">
        <v>18.530666666666665</v>
      </c>
      <c r="G15">
        <v>46.320666666666682</v>
      </c>
      <c r="H15" s="44"/>
    </row>
    <row r="16" spans="1:8" x14ac:dyDescent="0.25">
      <c r="A16" s="35">
        <v>37653</v>
      </c>
      <c r="B16" s="37">
        <v>15.628333333333332</v>
      </c>
      <c r="C16">
        <v>4.4950000000000001</v>
      </c>
      <c r="D16">
        <v>3.4800000000000004</v>
      </c>
      <c r="E16">
        <v>9.7209999999999983</v>
      </c>
      <c r="F16">
        <v>20.600666666666665</v>
      </c>
      <c r="G16">
        <v>46.07266666666667</v>
      </c>
      <c r="H16" s="44"/>
    </row>
    <row r="17" spans="1:9" x14ac:dyDescent="0.25">
      <c r="A17" s="35">
        <v>37681</v>
      </c>
      <c r="B17" s="37">
        <v>16.562000000000001</v>
      </c>
      <c r="C17">
        <v>4.0680000000000005</v>
      </c>
      <c r="D17">
        <v>3.16</v>
      </c>
      <c r="E17">
        <v>10.765333333333336</v>
      </c>
      <c r="F17">
        <v>17.938666666666663</v>
      </c>
      <c r="G17">
        <v>47.504999999999995</v>
      </c>
      <c r="H17" s="44"/>
    </row>
    <row r="18" spans="1:9" x14ac:dyDescent="0.25">
      <c r="A18" s="35">
        <v>37712</v>
      </c>
      <c r="B18" s="37">
        <v>15.814666666666668</v>
      </c>
      <c r="C18">
        <v>4.9359999999999999</v>
      </c>
      <c r="D18">
        <v>6.1476666666666659</v>
      </c>
      <c r="E18">
        <v>9.9716666666666693</v>
      </c>
      <c r="F18">
        <v>14.884999999999998</v>
      </c>
      <c r="G18">
        <v>48.243999999999993</v>
      </c>
      <c r="H18" s="44"/>
    </row>
    <row r="19" spans="1:9" x14ac:dyDescent="0.25">
      <c r="A19" s="35">
        <v>37742</v>
      </c>
      <c r="B19" s="37">
        <v>16.475666666666669</v>
      </c>
      <c r="C19">
        <v>6.6786666666666656</v>
      </c>
      <c r="D19">
        <v>10.937333333333333</v>
      </c>
      <c r="E19">
        <v>8.4220000000000024</v>
      </c>
      <c r="F19">
        <v>10.826333333333332</v>
      </c>
      <c r="G19">
        <v>46.658999999999992</v>
      </c>
      <c r="H19" s="44"/>
    </row>
    <row r="20" spans="1:9" x14ac:dyDescent="0.25">
      <c r="A20" s="35">
        <v>37773</v>
      </c>
      <c r="B20" s="37">
        <v>18.204000000000001</v>
      </c>
      <c r="C20">
        <v>7.5333333333333323</v>
      </c>
      <c r="D20">
        <v>12.853</v>
      </c>
      <c r="E20">
        <v>6.8350000000000035</v>
      </c>
      <c r="F20">
        <v>9.9370000000000029</v>
      </c>
      <c r="G20">
        <v>44.636666666666656</v>
      </c>
      <c r="H20" s="44"/>
    </row>
    <row r="21" spans="1:9" x14ac:dyDescent="0.25">
      <c r="A21" s="35">
        <v>37803</v>
      </c>
      <c r="B21" s="37">
        <v>20.338666666666665</v>
      </c>
      <c r="C21">
        <v>7.7030000000000003</v>
      </c>
      <c r="D21">
        <v>12.818</v>
      </c>
      <c r="E21">
        <v>7.6760000000000019</v>
      </c>
      <c r="F21">
        <v>9.286999999999999</v>
      </c>
      <c r="G21">
        <v>42.176333333333325</v>
      </c>
      <c r="H21" s="44"/>
      <c r="I21" s="46" t="s">
        <v>310</v>
      </c>
    </row>
    <row r="22" spans="1:9" x14ac:dyDescent="0.25">
      <c r="A22" s="35">
        <v>37834</v>
      </c>
      <c r="B22" s="37">
        <v>19.632333333333332</v>
      </c>
      <c r="C22">
        <v>9.5429999999999993</v>
      </c>
      <c r="D22">
        <v>11.168000000000001</v>
      </c>
      <c r="E22">
        <v>9.7833333333333332</v>
      </c>
      <c r="F22">
        <v>8.9979999999999976</v>
      </c>
      <c r="G22">
        <v>40.874333333333333</v>
      </c>
      <c r="H22" s="44"/>
    </row>
    <row r="23" spans="1:9" x14ac:dyDescent="0.25">
      <c r="A23" s="35">
        <v>37865</v>
      </c>
      <c r="B23" s="37">
        <v>22.205333333333332</v>
      </c>
      <c r="C23">
        <v>8.254666666666667</v>
      </c>
      <c r="D23">
        <v>12.536666666666671</v>
      </c>
      <c r="E23">
        <v>7.9453333333333305</v>
      </c>
      <c r="F23">
        <v>8.9653333333333283</v>
      </c>
      <c r="G23">
        <v>40.091666666666661</v>
      </c>
      <c r="H23" s="44"/>
    </row>
    <row r="24" spans="1:9" x14ac:dyDescent="0.25">
      <c r="A24" s="35">
        <v>37895</v>
      </c>
      <c r="B24" s="37">
        <v>24.060000000000002</v>
      </c>
      <c r="C24">
        <v>8.7556666666666683</v>
      </c>
      <c r="D24">
        <v>12.878666666666666</v>
      </c>
      <c r="E24">
        <v>7.3539999999999992</v>
      </c>
      <c r="F24">
        <v>7.6853333333333351</v>
      </c>
      <c r="G24">
        <v>39.265333333333331</v>
      </c>
      <c r="H24" s="44"/>
    </row>
    <row r="25" spans="1:9" x14ac:dyDescent="0.25">
      <c r="A25" s="35">
        <v>37926</v>
      </c>
      <c r="B25" s="37">
        <v>28.24</v>
      </c>
      <c r="C25">
        <v>5.5983333333333363</v>
      </c>
      <c r="D25">
        <v>14.060999999999998</v>
      </c>
      <c r="E25">
        <v>5.8553333333333342</v>
      </c>
      <c r="F25">
        <v>7.190333333333335</v>
      </c>
      <c r="G25">
        <v>39.053999999999995</v>
      </c>
      <c r="H25" s="44"/>
    </row>
    <row r="26" spans="1:9" x14ac:dyDescent="0.25">
      <c r="A26" s="35">
        <v>37956</v>
      </c>
      <c r="B26" s="37">
        <v>29.806000000000001</v>
      </c>
      <c r="C26">
        <v>3.9563333333333355</v>
      </c>
      <c r="D26">
        <v>14.876999999999997</v>
      </c>
      <c r="E26">
        <v>6.2020000000000008</v>
      </c>
      <c r="F26">
        <v>6.605000000000004</v>
      </c>
      <c r="G26">
        <v>38.552666666666653</v>
      </c>
      <c r="H26" s="44"/>
    </row>
    <row r="27" spans="1:9" x14ac:dyDescent="0.25">
      <c r="A27" s="35">
        <v>37987</v>
      </c>
      <c r="B27" s="37">
        <v>28.858333333333334</v>
      </c>
      <c r="C27">
        <v>2.9560000000000008</v>
      </c>
      <c r="D27">
        <v>16.622333333333334</v>
      </c>
      <c r="E27">
        <v>6.4446666666666674</v>
      </c>
      <c r="F27">
        <v>12.262333333333336</v>
      </c>
      <c r="G27">
        <v>32.854333333333329</v>
      </c>
      <c r="H27" s="44"/>
    </row>
    <row r="28" spans="1:9" x14ac:dyDescent="0.25">
      <c r="A28" s="35">
        <v>38018</v>
      </c>
      <c r="B28" s="37">
        <v>27.047666666666668</v>
      </c>
      <c r="C28">
        <v>3.1193333333333335</v>
      </c>
      <c r="D28">
        <v>18.471</v>
      </c>
      <c r="E28">
        <v>6.4513333333333351</v>
      </c>
      <c r="F28">
        <v>17.801000000000002</v>
      </c>
      <c r="G28">
        <v>27.106666666666669</v>
      </c>
      <c r="H28" s="44"/>
    </row>
    <row r="29" spans="1:9" x14ac:dyDescent="0.25">
      <c r="A29" s="35">
        <v>38047</v>
      </c>
      <c r="B29" s="37">
        <v>25.751999999999999</v>
      </c>
      <c r="C29">
        <v>5.9336666666666664</v>
      </c>
      <c r="D29">
        <v>17.272333333333332</v>
      </c>
      <c r="E29">
        <v>6.1950000000000074</v>
      </c>
      <c r="F29">
        <v>23.701333333333327</v>
      </c>
      <c r="G29">
        <v>21.141666666666673</v>
      </c>
      <c r="H29" s="44"/>
    </row>
    <row r="30" spans="1:9" x14ac:dyDescent="0.25">
      <c r="A30" s="35">
        <v>38078</v>
      </c>
      <c r="B30" s="37">
        <v>26.159000000000002</v>
      </c>
      <c r="C30">
        <v>6.7829999999999986</v>
      </c>
      <c r="D30">
        <v>16.076000000000001</v>
      </c>
      <c r="E30">
        <v>6.5523333333333413</v>
      </c>
      <c r="F30">
        <v>23.683333333333326</v>
      </c>
      <c r="G30">
        <v>20.742333333333345</v>
      </c>
      <c r="H30" s="44"/>
    </row>
    <row r="31" spans="1:9" x14ac:dyDescent="0.25">
      <c r="A31" s="35">
        <v>38108</v>
      </c>
      <c r="B31" s="37">
        <v>25.481000000000005</v>
      </c>
      <c r="C31">
        <v>8.7639999999999993</v>
      </c>
      <c r="D31">
        <v>13.839999999999998</v>
      </c>
      <c r="E31">
        <v>12.352666666666673</v>
      </c>
      <c r="F31">
        <v>18.245333333333328</v>
      </c>
      <c r="G31">
        <v>21.313000000000009</v>
      </c>
      <c r="H31" s="44"/>
    </row>
    <row r="32" spans="1:9" x14ac:dyDescent="0.25">
      <c r="A32" s="35">
        <v>38139</v>
      </c>
      <c r="B32" s="37">
        <v>23.406666666666666</v>
      </c>
      <c r="C32">
        <v>9.3410000000000011</v>
      </c>
      <c r="D32">
        <v>15.799666666666662</v>
      </c>
      <c r="E32">
        <v>11.567666666666669</v>
      </c>
      <c r="F32">
        <v>17.942666666666668</v>
      </c>
      <c r="G32">
        <v>21.938333333333343</v>
      </c>
      <c r="H32" s="44"/>
    </row>
    <row r="33" spans="1:8" x14ac:dyDescent="0.25">
      <c r="A33" s="35">
        <v>38169</v>
      </c>
      <c r="B33" s="37">
        <v>23.137333333333334</v>
      </c>
      <c r="C33">
        <v>11.419333333333334</v>
      </c>
      <c r="D33">
        <v>14.579999999999998</v>
      </c>
      <c r="E33">
        <v>9.3983333333333334</v>
      </c>
      <c r="F33">
        <v>18.49966666666667</v>
      </c>
      <c r="G33">
        <v>22.961333333333343</v>
      </c>
      <c r="H33" s="44"/>
    </row>
    <row r="34" spans="1:8" x14ac:dyDescent="0.25">
      <c r="A34" s="35">
        <v>38200</v>
      </c>
      <c r="B34" s="37">
        <v>25.624666666666666</v>
      </c>
      <c r="C34">
        <v>9.5386666666666677</v>
      </c>
      <c r="D34">
        <v>14.908666666666662</v>
      </c>
      <c r="E34">
        <v>2.8016666666666672</v>
      </c>
      <c r="F34">
        <v>24.191666666666674</v>
      </c>
      <c r="G34">
        <v>22.930666666666678</v>
      </c>
      <c r="H34" s="44"/>
    </row>
    <row r="35" spans="1:8" x14ac:dyDescent="0.25">
      <c r="A35" s="35">
        <v>38231</v>
      </c>
      <c r="B35" s="37">
        <v>27.309333333333331</v>
      </c>
      <c r="C35">
        <v>9.232666666666665</v>
      </c>
      <c r="D35">
        <v>12.719666666666667</v>
      </c>
      <c r="E35">
        <v>3.6286666666666676</v>
      </c>
      <c r="F35">
        <v>24.683000000000003</v>
      </c>
      <c r="G35">
        <v>22.422666666666682</v>
      </c>
      <c r="H35" s="44"/>
    </row>
    <row r="36" spans="1:8" x14ac:dyDescent="0.25">
      <c r="A36" s="35">
        <v>38261</v>
      </c>
      <c r="B36" s="37">
        <v>28.410333333333337</v>
      </c>
      <c r="C36">
        <v>7.3536666666666664</v>
      </c>
      <c r="D36">
        <v>13.452666666666666</v>
      </c>
      <c r="E36">
        <v>4.2976666666666672</v>
      </c>
      <c r="F36">
        <v>24.608000000000004</v>
      </c>
      <c r="G36">
        <v>21.873666666666679</v>
      </c>
      <c r="H36" s="44"/>
    </row>
    <row r="37" spans="1:8" x14ac:dyDescent="0.25">
      <c r="A37" s="35">
        <v>38292</v>
      </c>
      <c r="B37" s="37">
        <v>26.396666666666665</v>
      </c>
      <c r="C37">
        <v>9.9809999999999981</v>
      </c>
      <c r="D37">
        <v>12.969333333333337</v>
      </c>
      <c r="E37">
        <v>4.7619999999999978</v>
      </c>
      <c r="F37">
        <v>24.224333333333334</v>
      </c>
      <c r="G37">
        <v>21.662666666666677</v>
      </c>
      <c r="H37" s="44"/>
    </row>
    <row r="38" spans="1:8" x14ac:dyDescent="0.25">
      <c r="A38" s="35">
        <v>38322</v>
      </c>
      <c r="B38" s="37">
        <v>27.471</v>
      </c>
      <c r="C38">
        <v>8.849000000000002</v>
      </c>
      <c r="D38">
        <v>14.057000000000002</v>
      </c>
      <c r="E38">
        <v>5.7736666666666636</v>
      </c>
      <c r="F38">
        <v>23.347333333333335</v>
      </c>
      <c r="G38">
        <v>20.498000000000008</v>
      </c>
      <c r="H38" s="44"/>
    </row>
    <row r="39" spans="1:8" x14ac:dyDescent="0.25">
      <c r="A39" s="35">
        <v>38353</v>
      </c>
      <c r="B39" s="37">
        <v>26.348666666666663</v>
      </c>
      <c r="C39">
        <v>12.013666666666666</v>
      </c>
      <c r="D39">
        <v>12.234666666666671</v>
      </c>
      <c r="E39">
        <v>7.0526666666666626</v>
      </c>
      <c r="F39">
        <v>22.919333333333338</v>
      </c>
      <c r="G39">
        <v>19.428666666666675</v>
      </c>
      <c r="H39" s="44"/>
    </row>
    <row r="40" spans="1:8" x14ac:dyDescent="0.25">
      <c r="A40" s="35">
        <v>38384</v>
      </c>
      <c r="B40" s="37">
        <v>26.597333333333335</v>
      </c>
      <c r="C40">
        <v>13.931666666666667</v>
      </c>
      <c r="D40">
        <v>11.388666666666671</v>
      </c>
      <c r="E40">
        <v>12.618333333333327</v>
      </c>
      <c r="F40">
        <v>16.852666666666671</v>
      </c>
      <c r="G40">
        <v>18.610666666666678</v>
      </c>
      <c r="H40" s="44"/>
    </row>
    <row r="41" spans="1:8" x14ac:dyDescent="0.25">
      <c r="A41" s="35">
        <v>38412</v>
      </c>
      <c r="B41" s="37">
        <v>26.736000000000001</v>
      </c>
      <c r="C41">
        <v>18.312000000000001</v>
      </c>
      <c r="D41">
        <v>7.2313333333333363</v>
      </c>
      <c r="E41">
        <v>17.844999999999995</v>
      </c>
      <c r="F41">
        <v>10.590000000000009</v>
      </c>
      <c r="G41">
        <v>19.286666666666665</v>
      </c>
      <c r="H41" s="44"/>
    </row>
    <row r="42" spans="1:8" x14ac:dyDescent="0.25">
      <c r="A42" s="35">
        <v>38443</v>
      </c>
      <c r="B42" s="37">
        <v>28.429666666666666</v>
      </c>
      <c r="C42">
        <v>18.720333333333333</v>
      </c>
      <c r="D42">
        <v>6.2186666666666683</v>
      </c>
      <c r="E42">
        <v>22.457333333333327</v>
      </c>
      <c r="F42">
        <v>4.5610000000000115</v>
      </c>
      <c r="G42">
        <v>19.613999999999994</v>
      </c>
      <c r="H42" s="44"/>
    </row>
    <row r="43" spans="1:8" x14ac:dyDescent="0.25">
      <c r="A43" s="35">
        <v>38473</v>
      </c>
      <c r="B43" s="37">
        <v>30.470333333333329</v>
      </c>
      <c r="C43">
        <v>17.778000000000006</v>
      </c>
      <c r="D43">
        <v>4.7853333333333312</v>
      </c>
      <c r="E43">
        <v>21.766333333333332</v>
      </c>
      <c r="F43">
        <v>4.4790000000000036</v>
      </c>
      <c r="G43">
        <v>20.721999999999998</v>
      </c>
      <c r="H43" s="44"/>
    </row>
    <row r="44" spans="1:8" x14ac:dyDescent="0.25">
      <c r="A44" s="35">
        <v>38504</v>
      </c>
      <c r="B44" s="37">
        <v>31.848333333333329</v>
      </c>
      <c r="C44">
        <v>15.237000000000007</v>
      </c>
      <c r="D44">
        <v>5.492999999999995</v>
      </c>
      <c r="E44">
        <v>22.515000000000001</v>
      </c>
      <c r="F44">
        <v>4.4730000000000034</v>
      </c>
      <c r="G44">
        <v>20.434666666666669</v>
      </c>
      <c r="H44" s="44"/>
    </row>
    <row r="45" spans="1:8" x14ac:dyDescent="0.25">
      <c r="A45" s="35">
        <v>38534</v>
      </c>
      <c r="B45" s="37">
        <v>30.662000000000003</v>
      </c>
      <c r="C45">
        <v>13.990666666666671</v>
      </c>
      <c r="D45">
        <v>6.8876666666666608</v>
      </c>
      <c r="E45">
        <v>22.835000000000004</v>
      </c>
      <c r="F45">
        <v>4.5429999999999966</v>
      </c>
      <c r="G45">
        <v>21.082666666666672</v>
      </c>
      <c r="H45" s="44"/>
    </row>
    <row r="46" spans="1:8" x14ac:dyDescent="0.25">
      <c r="A46" s="35">
        <v>38565</v>
      </c>
      <c r="B46" s="37">
        <v>29.602333333333331</v>
      </c>
      <c r="C46">
        <v>12.050333333333336</v>
      </c>
      <c r="D46">
        <v>9.1109999999999953</v>
      </c>
      <c r="E46">
        <v>23.280333333333335</v>
      </c>
      <c r="F46">
        <v>6.7813333333333317</v>
      </c>
      <c r="G46">
        <v>19.175666666666672</v>
      </c>
      <c r="H46" s="44"/>
    </row>
    <row r="47" spans="1:8" x14ac:dyDescent="0.25">
      <c r="A47" s="35">
        <v>38596</v>
      </c>
      <c r="B47" s="37">
        <v>27.867666666666665</v>
      </c>
      <c r="C47">
        <v>10.894333333333336</v>
      </c>
      <c r="D47">
        <v>11.782666666666664</v>
      </c>
      <c r="E47">
        <v>21.86900000000001</v>
      </c>
      <c r="F47">
        <v>8.4896666666666594</v>
      </c>
      <c r="G47">
        <v>19.097666666666672</v>
      </c>
      <c r="H47" s="44"/>
    </row>
    <row r="48" spans="1:8" x14ac:dyDescent="0.25">
      <c r="A48" s="35">
        <v>38626</v>
      </c>
      <c r="B48" s="37">
        <v>28.466666666666669</v>
      </c>
      <c r="C48">
        <v>9.9970000000000017</v>
      </c>
      <c r="D48">
        <v>12.301333333333332</v>
      </c>
      <c r="E48">
        <v>20.786333333333335</v>
      </c>
      <c r="F48">
        <v>11.010999999999996</v>
      </c>
      <c r="G48">
        <v>17.43866666666667</v>
      </c>
      <c r="H48" s="44"/>
    </row>
    <row r="49" spans="1:8" x14ac:dyDescent="0.25">
      <c r="A49" s="35">
        <v>38657</v>
      </c>
      <c r="B49" s="37">
        <v>28.857333333333333</v>
      </c>
      <c r="C49">
        <v>8.9193333333333342</v>
      </c>
      <c r="D49">
        <v>13.405666666666667</v>
      </c>
      <c r="E49">
        <v>20.400000000000002</v>
      </c>
      <c r="F49">
        <v>10.765333333333331</v>
      </c>
      <c r="G49">
        <v>17.653333333333336</v>
      </c>
      <c r="H49" s="44"/>
    </row>
    <row r="50" spans="1:8" x14ac:dyDescent="0.25">
      <c r="A50" s="35">
        <v>38687</v>
      </c>
      <c r="B50" s="37">
        <v>29.466333333333328</v>
      </c>
      <c r="C50">
        <v>8.1043333333333347</v>
      </c>
      <c r="D50">
        <v>14.492999999999997</v>
      </c>
      <c r="E50">
        <v>19.409333333333336</v>
      </c>
      <c r="F50">
        <v>10.960666666666663</v>
      </c>
      <c r="G50">
        <v>17.567333333333337</v>
      </c>
      <c r="H50" s="44"/>
    </row>
    <row r="51" spans="1:8" x14ac:dyDescent="0.25">
      <c r="A51" s="35">
        <v>38718</v>
      </c>
      <c r="B51" s="37">
        <v>28.576666666666664</v>
      </c>
      <c r="C51">
        <v>7.1193333333333335</v>
      </c>
      <c r="D51">
        <v>16.2</v>
      </c>
      <c r="E51">
        <v>19.904666666666671</v>
      </c>
      <c r="F51">
        <v>9.406666666666661</v>
      </c>
      <c r="G51">
        <v>18.793333333333333</v>
      </c>
      <c r="H51" s="44"/>
    </row>
    <row r="52" spans="1:8" x14ac:dyDescent="0.25">
      <c r="A52" s="35">
        <v>38749</v>
      </c>
      <c r="B52" s="37">
        <v>25.858666666666664</v>
      </c>
      <c r="C52">
        <v>9.4466666666666672</v>
      </c>
      <c r="D52">
        <v>16.899999999999995</v>
      </c>
      <c r="E52">
        <v>19.381666666666675</v>
      </c>
      <c r="F52">
        <v>9.8106666666666626</v>
      </c>
      <c r="G52">
        <v>18.602666666666661</v>
      </c>
      <c r="H52" s="44"/>
    </row>
    <row r="53" spans="1:8" x14ac:dyDescent="0.25">
      <c r="A53" s="35">
        <v>38777</v>
      </c>
      <c r="B53" s="37">
        <v>23.593333333333334</v>
      </c>
      <c r="C53">
        <v>8.7463333333333342</v>
      </c>
      <c r="D53">
        <v>17.114666666666665</v>
      </c>
      <c r="E53">
        <v>21.235333333333333</v>
      </c>
      <c r="F53">
        <v>9.994666666666669</v>
      </c>
      <c r="G53">
        <v>19.315666666666655</v>
      </c>
      <c r="H53" s="44"/>
    </row>
    <row r="54" spans="1:8" x14ac:dyDescent="0.25">
      <c r="A54" s="35">
        <v>38808</v>
      </c>
      <c r="B54" s="37">
        <v>20.893666666666665</v>
      </c>
      <c r="C54">
        <v>8.8593333333333337</v>
      </c>
      <c r="D54">
        <v>16.271333333333327</v>
      </c>
      <c r="E54">
        <v>23.789333333333335</v>
      </c>
      <c r="F54">
        <v>10.698666666666673</v>
      </c>
      <c r="G54">
        <v>19.487666666666655</v>
      </c>
      <c r="H54" s="44"/>
    </row>
    <row r="55" spans="1:8" x14ac:dyDescent="0.25">
      <c r="A55" s="35">
        <v>38838</v>
      </c>
      <c r="B55" s="37">
        <v>19.587</v>
      </c>
      <c r="C55">
        <v>6.4536666666666678</v>
      </c>
      <c r="D55">
        <v>15.148999999999996</v>
      </c>
      <c r="E55">
        <v>22.085666666666668</v>
      </c>
      <c r="F55">
        <v>16.301666666666673</v>
      </c>
      <c r="G55">
        <v>20.423000000000002</v>
      </c>
      <c r="H55" s="44"/>
    </row>
    <row r="56" spans="1:8" x14ac:dyDescent="0.25">
      <c r="A56" s="35">
        <v>38869</v>
      </c>
      <c r="B56" s="37">
        <v>18.874333333333333</v>
      </c>
      <c r="C56">
        <v>6.2636666666666692</v>
      </c>
      <c r="D56">
        <v>17.121666666666666</v>
      </c>
      <c r="E56">
        <v>14.607333333333335</v>
      </c>
      <c r="F56">
        <v>23.844666666666669</v>
      </c>
      <c r="G56">
        <v>19.288333333333334</v>
      </c>
      <c r="H56" s="44"/>
    </row>
    <row r="57" spans="1:8" x14ac:dyDescent="0.25">
      <c r="A57" s="35">
        <v>38899</v>
      </c>
      <c r="B57" s="37">
        <v>18.147666666666666</v>
      </c>
      <c r="C57">
        <v>5.7110000000000021</v>
      </c>
      <c r="D57">
        <v>19.904</v>
      </c>
      <c r="E57">
        <v>7.19133333333333</v>
      </c>
      <c r="F57">
        <v>30.041333333333341</v>
      </c>
      <c r="G57">
        <v>19.004666666666662</v>
      </c>
      <c r="H57" s="44"/>
    </row>
    <row r="58" spans="1:8" x14ac:dyDescent="0.25">
      <c r="A58" s="35">
        <v>38930</v>
      </c>
      <c r="B58" s="37">
        <v>18.372</v>
      </c>
      <c r="C58">
        <v>5.8846666666666678</v>
      </c>
      <c r="D58">
        <v>20.445333333333334</v>
      </c>
      <c r="E58">
        <v>4.0973333333333315</v>
      </c>
      <c r="F58">
        <v>32.061000000000007</v>
      </c>
      <c r="G58">
        <v>19.13966666666666</v>
      </c>
      <c r="H58" s="44"/>
    </row>
    <row r="59" spans="1:8" x14ac:dyDescent="0.25">
      <c r="A59" s="35">
        <v>38961</v>
      </c>
      <c r="B59" s="37">
        <v>19.358333333333334</v>
      </c>
      <c r="C59">
        <v>6.1206666666666676</v>
      </c>
      <c r="D59">
        <v>18.247333333333334</v>
      </c>
      <c r="E59">
        <v>4.5756666666666632</v>
      </c>
      <c r="F59">
        <v>32.95300000000001</v>
      </c>
      <c r="G59">
        <v>18.744999999999994</v>
      </c>
      <c r="H59" s="44"/>
    </row>
    <row r="60" spans="1:8" x14ac:dyDescent="0.25">
      <c r="A60" s="35">
        <v>38991</v>
      </c>
      <c r="B60" s="37">
        <v>22.563333333333333</v>
      </c>
      <c r="C60">
        <v>4.8326666666666682</v>
      </c>
      <c r="D60">
        <v>16.365666666666666</v>
      </c>
      <c r="E60">
        <v>2.9719999999999991</v>
      </c>
      <c r="F60">
        <v>34.521999999999998</v>
      </c>
      <c r="G60">
        <v>18.744333333333334</v>
      </c>
      <c r="H60" s="44"/>
    </row>
    <row r="61" spans="1:8" x14ac:dyDescent="0.25">
      <c r="A61" s="35">
        <v>39022</v>
      </c>
      <c r="B61" s="37">
        <v>25.412666666666667</v>
      </c>
      <c r="C61">
        <v>5.2173333333333352</v>
      </c>
      <c r="D61">
        <v>12.080666666666666</v>
      </c>
      <c r="E61">
        <v>5.4336666666666646</v>
      </c>
      <c r="F61">
        <v>33.087333333333333</v>
      </c>
      <c r="G61">
        <v>18.768333333333331</v>
      </c>
      <c r="H61" s="44"/>
    </row>
    <row r="62" spans="1:8" x14ac:dyDescent="0.25">
      <c r="A62" s="35">
        <v>39052</v>
      </c>
      <c r="B62" s="37">
        <v>26.824333333333332</v>
      </c>
      <c r="C62">
        <v>5.8946666666666667</v>
      </c>
      <c r="D62">
        <v>8.184333333333333</v>
      </c>
      <c r="E62">
        <v>5.5403333333333338</v>
      </c>
      <c r="F62">
        <v>31.048333333333332</v>
      </c>
      <c r="G62">
        <v>22.507999999999999</v>
      </c>
      <c r="H62" s="44"/>
    </row>
    <row r="63" spans="1:8" x14ac:dyDescent="0.25">
      <c r="A63" s="35">
        <v>39083</v>
      </c>
      <c r="B63" s="37">
        <v>28.814333333333334</v>
      </c>
      <c r="C63">
        <v>7.7466666666666661</v>
      </c>
      <c r="D63">
        <v>4.5246666666666657</v>
      </c>
      <c r="E63">
        <v>5.8336666666666659</v>
      </c>
      <c r="F63">
        <v>28.825666666666667</v>
      </c>
      <c r="G63">
        <v>24.254999999999995</v>
      </c>
      <c r="H63" s="44"/>
    </row>
    <row r="64" spans="1:8" x14ac:dyDescent="0.25">
      <c r="A64" s="35">
        <v>39114</v>
      </c>
      <c r="B64" s="37">
        <v>29.790666666666667</v>
      </c>
      <c r="C64">
        <v>9.424333333333335</v>
      </c>
      <c r="D64">
        <v>4.6829999999999998</v>
      </c>
      <c r="E64">
        <v>3.4843333333333297</v>
      </c>
      <c r="F64">
        <v>26.368333333333336</v>
      </c>
      <c r="G64">
        <v>26.249333333333329</v>
      </c>
      <c r="H64" s="44"/>
    </row>
    <row r="65" spans="1:8" x14ac:dyDescent="0.25">
      <c r="A65" s="35">
        <v>39142</v>
      </c>
      <c r="B65" s="37">
        <v>28.823666666666668</v>
      </c>
      <c r="C65">
        <v>12.998000000000005</v>
      </c>
      <c r="D65">
        <v>5.6239999999999997</v>
      </c>
      <c r="E65">
        <v>3.6333333333333306</v>
      </c>
      <c r="F65">
        <v>22.483999999999998</v>
      </c>
      <c r="G65">
        <v>26.437000000000001</v>
      </c>
      <c r="H65" s="44"/>
    </row>
    <row r="66" spans="1:8" x14ac:dyDescent="0.25">
      <c r="A66" s="35">
        <v>39173</v>
      </c>
      <c r="B66" s="37">
        <v>27.863</v>
      </c>
      <c r="C66">
        <v>13.61166666666667</v>
      </c>
      <c r="D66">
        <v>5.2439999999999971</v>
      </c>
      <c r="E66">
        <v>5.9703333333333362</v>
      </c>
      <c r="F66">
        <v>21.133333333333329</v>
      </c>
      <c r="G66">
        <v>26.177666666666671</v>
      </c>
      <c r="H66" s="44"/>
    </row>
    <row r="67" spans="1:8" x14ac:dyDescent="0.25">
      <c r="A67" s="35">
        <v>39203</v>
      </c>
      <c r="B67" s="37">
        <v>27.214333333333332</v>
      </c>
      <c r="C67">
        <v>13.13966666666667</v>
      </c>
      <c r="D67">
        <v>6.3463333333333294</v>
      </c>
      <c r="E67">
        <v>6.689666666666672</v>
      </c>
      <c r="F67">
        <v>21.745666666666665</v>
      </c>
      <c r="G67">
        <v>24.864333333333338</v>
      </c>
      <c r="H67" s="44"/>
    </row>
    <row r="68" spans="1:8" x14ac:dyDescent="0.25">
      <c r="A68" s="35">
        <v>39234</v>
      </c>
      <c r="B68" s="37">
        <v>28.111333333333334</v>
      </c>
      <c r="C68">
        <v>10.806666666666667</v>
      </c>
      <c r="D68">
        <v>4.4343333333333304</v>
      </c>
      <c r="E68">
        <v>7.7593333333333376</v>
      </c>
      <c r="F68">
        <v>26.624666666666666</v>
      </c>
      <c r="G68">
        <v>22.263666666666666</v>
      </c>
      <c r="H68" s="44"/>
    </row>
    <row r="69" spans="1:8" x14ac:dyDescent="0.25">
      <c r="A69" s="35">
        <v>39264</v>
      </c>
      <c r="B69" s="37">
        <v>26.848666666666663</v>
      </c>
      <c r="C69">
        <v>11.609333333333334</v>
      </c>
      <c r="D69">
        <v>3.3229999999999982</v>
      </c>
      <c r="E69">
        <v>7.4556666666666684</v>
      </c>
      <c r="F69">
        <v>30.867333333333335</v>
      </c>
      <c r="G69">
        <v>19.896000000000004</v>
      </c>
      <c r="H69" s="44"/>
    </row>
    <row r="70" spans="1:8" x14ac:dyDescent="0.25">
      <c r="A70" s="35">
        <v>39295</v>
      </c>
      <c r="B70" s="37">
        <v>25.131333333333334</v>
      </c>
      <c r="C70">
        <v>12.597333333333333</v>
      </c>
      <c r="D70">
        <v>4.0226666666666659</v>
      </c>
      <c r="E70">
        <v>7.7140000000000013</v>
      </c>
      <c r="F70">
        <v>31.988666666666671</v>
      </c>
      <c r="G70">
        <v>18.545999999999999</v>
      </c>
      <c r="H70" s="44"/>
    </row>
    <row r="71" spans="1:8" x14ac:dyDescent="0.25">
      <c r="A71" s="35">
        <v>39326</v>
      </c>
      <c r="B71" s="37">
        <v>21.745000000000001</v>
      </c>
      <c r="C71">
        <v>15.50266666666667</v>
      </c>
      <c r="D71">
        <v>5.1026666666666642</v>
      </c>
      <c r="E71">
        <v>9.1163333333333352</v>
      </c>
      <c r="F71">
        <v>30.463000000000005</v>
      </c>
      <c r="G71">
        <v>18.070333333333327</v>
      </c>
      <c r="H71" s="44"/>
    </row>
    <row r="72" spans="1:8" x14ac:dyDescent="0.25">
      <c r="A72" s="35">
        <v>39356</v>
      </c>
      <c r="B72" s="37">
        <v>18.987333333333336</v>
      </c>
      <c r="C72">
        <v>14.827666666666667</v>
      </c>
      <c r="D72">
        <v>8.2329999999999988</v>
      </c>
      <c r="E72">
        <v>8.5216666666666701</v>
      </c>
      <c r="F72">
        <v>28.337333333333333</v>
      </c>
      <c r="G72">
        <v>21.092999999999993</v>
      </c>
      <c r="H72" s="44"/>
    </row>
    <row r="73" spans="1:8" x14ac:dyDescent="0.25">
      <c r="A73" s="35">
        <v>39387</v>
      </c>
      <c r="B73" s="37">
        <v>17.288666666666668</v>
      </c>
      <c r="C73">
        <v>13.010333333333335</v>
      </c>
      <c r="D73">
        <v>9.7519999999999989</v>
      </c>
      <c r="E73">
        <v>9.2500000000000036</v>
      </c>
      <c r="F73">
        <v>26.335999999999995</v>
      </c>
      <c r="G73">
        <v>24.362999999999989</v>
      </c>
      <c r="H73" s="44"/>
    </row>
    <row r="74" spans="1:8" x14ac:dyDescent="0.25">
      <c r="A74" s="35">
        <v>39417</v>
      </c>
      <c r="B74" s="37">
        <v>16.709333333333333</v>
      </c>
      <c r="C74">
        <v>11.619333333333335</v>
      </c>
      <c r="D74">
        <v>12.024666666666667</v>
      </c>
      <c r="E74">
        <v>7.3930000000000016</v>
      </c>
      <c r="F74">
        <v>24.168999999999997</v>
      </c>
      <c r="G74">
        <v>28.084666666666664</v>
      </c>
      <c r="H74" s="44"/>
    </row>
    <row r="75" spans="1:8" x14ac:dyDescent="0.25">
      <c r="A75" s="35">
        <v>39448</v>
      </c>
      <c r="B75" s="37">
        <v>16.488333333333333</v>
      </c>
      <c r="C75">
        <v>12.447000000000001</v>
      </c>
      <c r="D75">
        <v>12.597999999999999</v>
      </c>
      <c r="E75">
        <v>7.7519999999999989</v>
      </c>
      <c r="F75">
        <v>21.24666666666667</v>
      </c>
      <c r="G75">
        <v>29.467333333333325</v>
      </c>
      <c r="H75" s="44"/>
    </row>
    <row r="76" spans="1:8" x14ac:dyDescent="0.25">
      <c r="A76" s="35">
        <v>39479</v>
      </c>
      <c r="B76" s="37">
        <v>15.661666666666667</v>
      </c>
      <c r="C76">
        <v>13.626666666666667</v>
      </c>
      <c r="D76">
        <v>11.517333333333335</v>
      </c>
      <c r="E76">
        <v>7.3983333333333308</v>
      </c>
      <c r="F76">
        <v>22.283000000000005</v>
      </c>
      <c r="G76">
        <v>29.511666666666656</v>
      </c>
      <c r="H76" s="44"/>
    </row>
    <row r="77" spans="1:8" x14ac:dyDescent="0.25">
      <c r="A77" s="35">
        <v>39508</v>
      </c>
      <c r="B77" s="37">
        <v>16.377666666666666</v>
      </c>
      <c r="C77">
        <v>12.191333333333333</v>
      </c>
      <c r="D77">
        <v>9.6530000000000005</v>
      </c>
      <c r="E77">
        <v>8.2750000000000004</v>
      </c>
      <c r="F77">
        <v>22.666333333333345</v>
      </c>
      <c r="G77">
        <v>30.834666666666653</v>
      </c>
      <c r="H77" s="44"/>
    </row>
    <row r="78" spans="1:8" x14ac:dyDescent="0.25">
      <c r="A78" s="35">
        <v>39539</v>
      </c>
      <c r="B78" s="37">
        <v>15.816666666666668</v>
      </c>
      <c r="C78">
        <v>12.894666666666664</v>
      </c>
      <c r="D78">
        <v>7.9816666666666665</v>
      </c>
      <c r="E78">
        <v>8.3200000000000021</v>
      </c>
      <c r="F78">
        <v>23.15633333333334</v>
      </c>
      <c r="G78">
        <v>31.828666666666667</v>
      </c>
      <c r="H78" s="44"/>
    </row>
    <row r="79" spans="1:8" x14ac:dyDescent="0.25">
      <c r="A79" s="35">
        <v>39569</v>
      </c>
      <c r="B79" s="37">
        <v>15.649333333333331</v>
      </c>
      <c r="C79">
        <v>12.399999999999999</v>
      </c>
      <c r="D79">
        <v>9.5303333333333313</v>
      </c>
      <c r="E79">
        <v>6.6410000000000027</v>
      </c>
      <c r="F79">
        <v>22.463333333333338</v>
      </c>
      <c r="G79">
        <v>33.314000000000007</v>
      </c>
      <c r="H79" s="44"/>
    </row>
    <row r="80" spans="1:8" x14ac:dyDescent="0.25">
      <c r="A80" s="35">
        <v>39600</v>
      </c>
      <c r="B80" s="37">
        <v>14.515333333333333</v>
      </c>
      <c r="C80">
        <v>12.337333333333333</v>
      </c>
      <c r="D80">
        <v>12.652666666666667</v>
      </c>
      <c r="E80">
        <v>4.9599999999999982</v>
      </c>
      <c r="F80">
        <v>23.579333333333338</v>
      </c>
      <c r="G80">
        <v>31.953333333333347</v>
      </c>
      <c r="H80" s="44"/>
    </row>
    <row r="81" spans="1:8" x14ac:dyDescent="0.25">
      <c r="A81" s="35">
        <v>39630</v>
      </c>
      <c r="B81" s="37">
        <v>17.959999999999997</v>
      </c>
      <c r="C81">
        <v>8.6366666666666649</v>
      </c>
      <c r="D81">
        <v>14.163000000000002</v>
      </c>
      <c r="E81">
        <v>3.4163333333333319</v>
      </c>
      <c r="F81">
        <v>25.070000000000004</v>
      </c>
      <c r="G81">
        <v>30.75200000000001</v>
      </c>
      <c r="H81" s="44"/>
    </row>
    <row r="82" spans="1:8" x14ac:dyDescent="0.25">
      <c r="A82" s="35">
        <v>39661</v>
      </c>
      <c r="B82" s="37">
        <v>22.434666666666669</v>
      </c>
      <c r="C82">
        <v>7.6886666666666654</v>
      </c>
      <c r="D82">
        <v>9.7873333333333381</v>
      </c>
      <c r="E82">
        <v>5.3499999999999988</v>
      </c>
      <c r="F82">
        <v>25.320666666666664</v>
      </c>
      <c r="G82">
        <v>29.416666666666675</v>
      </c>
      <c r="H82" s="44"/>
    </row>
    <row r="83" spans="1:8" x14ac:dyDescent="0.25">
      <c r="A83" s="35">
        <v>39692</v>
      </c>
      <c r="B83" s="37">
        <v>26.011666666666667</v>
      </c>
      <c r="C83">
        <v>5.8136666666666654</v>
      </c>
      <c r="D83">
        <v>7.536333333333336</v>
      </c>
      <c r="E83">
        <v>6.2540000000000004</v>
      </c>
      <c r="F83">
        <v>26.126333333333331</v>
      </c>
      <c r="G83">
        <v>28.256000000000011</v>
      </c>
      <c r="H83" s="44"/>
    </row>
    <row r="84" spans="1:8" x14ac:dyDescent="0.25">
      <c r="A84" s="35">
        <v>39722</v>
      </c>
      <c r="B84" s="37">
        <v>25.99</v>
      </c>
      <c r="C84">
        <v>6.8560000000000008</v>
      </c>
      <c r="D84">
        <v>6.1233333333333322</v>
      </c>
      <c r="E84">
        <v>7.1686666666666694</v>
      </c>
      <c r="F84">
        <v>25.572333333333333</v>
      </c>
      <c r="G84">
        <v>28.287666666666677</v>
      </c>
      <c r="H84" s="44"/>
    </row>
    <row r="85" spans="1:8" x14ac:dyDescent="0.25">
      <c r="A85" s="35">
        <v>39753</v>
      </c>
      <c r="B85" s="37">
        <v>27.199333333333332</v>
      </c>
      <c r="C85">
        <v>6.742333333333332</v>
      </c>
      <c r="D85">
        <v>7.8579999999999997</v>
      </c>
      <c r="E85">
        <v>4.6670000000000016</v>
      </c>
      <c r="F85">
        <v>27.261666666666667</v>
      </c>
      <c r="G85">
        <v>26.269666666666676</v>
      </c>
      <c r="H85" s="44"/>
    </row>
    <row r="86" spans="1:8" x14ac:dyDescent="0.25">
      <c r="A86" s="35">
        <v>39783</v>
      </c>
      <c r="B86" s="37">
        <v>29.146000000000001</v>
      </c>
      <c r="C86">
        <v>8.359</v>
      </c>
      <c r="D86">
        <v>5.9283333333333301</v>
      </c>
      <c r="E86">
        <v>5.9746666666666712</v>
      </c>
      <c r="F86">
        <v>25.125</v>
      </c>
      <c r="G86">
        <v>25.465000000000003</v>
      </c>
      <c r="H86" s="44"/>
    </row>
    <row r="87" spans="1:8" x14ac:dyDescent="0.25">
      <c r="A87" s="35">
        <v>39814</v>
      </c>
      <c r="B87" s="37">
        <v>31.331666666666667</v>
      </c>
      <c r="C87">
        <v>7.2956666666666656</v>
      </c>
      <c r="D87">
        <v>7.0493333333333323</v>
      </c>
      <c r="E87">
        <v>4.4303333333333343</v>
      </c>
      <c r="F87">
        <v>26.311666666666667</v>
      </c>
      <c r="G87">
        <v>23.580000000000002</v>
      </c>
      <c r="H87" s="44"/>
    </row>
    <row r="88" spans="1:8" x14ac:dyDescent="0.25">
      <c r="A88" s="35">
        <v>39845</v>
      </c>
      <c r="B88" s="37">
        <v>31.599</v>
      </c>
      <c r="C88">
        <v>7.6176666666666657</v>
      </c>
      <c r="D88">
        <v>8.4036666666666662</v>
      </c>
      <c r="E88">
        <v>5.9853333333333341</v>
      </c>
      <c r="F88">
        <v>23.855666666666664</v>
      </c>
      <c r="G88">
        <v>22.538000000000011</v>
      </c>
      <c r="H88" s="44"/>
    </row>
    <row r="89" spans="1:8" x14ac:dyDescent="0.25">
      <c r="A89" s="35">
        <v>39873</v>
      </c>
      <c r="B89" s="37">
        <v>35.478333333333332</v>
      </c>
      <c r="C89">
        <v>7.3113333333333328</v>
      </c>
      <c r="D89">
        <v>8.0820000000000007</v>
      </c>
      <c r="E89">
        <v>4.7696666666666658</v>
      </c>
      <c r="F89">
        <v>23.40766666666666</v>
      </c>
      <c r="G89">
        <v>20.951000000000011</v>
      </c>
      <c r="H89" s="44"/>
    </row>
    <row r="90" spans="1:8" x14ac:dyDescent="0.25">
      <c r="A90" s="35">
        <v>39904</v>
      </c>
      <c r="B90" s="37">
        <v>39.910666666666671</v>
      </c>
      <c r="C90">
        <v>8.5046666666666653</v>
      </c>
      <c r="D90">
        <v>5.4576666666666682</v>
      </c>
      <c r="E90">
        <v>9.8439999999999959</v>
      </c>
      <c r="F90">
        <v>17.060999999999993</v>
      </c>
      <c r="G90">
        <v>19.222000000000012</v>
      </c>
      <c r="H90" s="44"/>
    </row>
    <row r="91" spans="1:8" x14ac:dyDescent="0.25">
      <c r="A91" s="35">
        <v>39934</v>
      </c>
      <c r="B91" s="37">
        <v>44.934666666666665</v>
      </c>
      <c r="C91">
        <v>7.6703333333333346</v>
      </c>
      <c r="D91">
        <v>3.3103333333333347</v>
      </c>
      <c r="E91">
        <v>13.306999999999993</v>
      </c>
      <c r="F91">
        <v>13.700666666666663</v>
      </c>
      <c r="G91">
        <v>17.077000000000009</v>
      </c>
      <c r="H91" s="44"/>
    </row>
    <row r="92" spans="1:8" x14ac:dyDescent="0.25">
      <c r="A92" s="35">
        <v>39965</v>
      </c>
      <c r="B92" s="37">
        <v>47.090666666666664</v>
      </c>
      <c r="C92">
        <v>6.2446666666666673</v>
      </c>
      <c r="D92">
        <v>8.7293333333333383</v>
      </c>
      <c r="E92">
        <v>12.332666666666659</v>
      </c>
      <c r="F92">
        <v>10.132666666666665</v>
      </c>
      <c r="G92">
        <v>15.470000000000004</v>
      </c>
      <c r="H92" s="44"/>
    </row>
    <row r="93" spans="1:8" x14ac:dyDescent="0.25">
      <c r="A93" s="35">
        <v>39995</v>
      </c>
      <c r="B93" s="37">
        <v>48.506333333333338</v>
      </c>
      <c r="C93">
        <v>4.7956666666666692</v>
      </c>
      <c r="D93">
        <v>14.544666666666673</v>
      </c>
      <c r="E93">
        <v>7.4463333333333237</v>
      </c>
      <c r="F93">
        <v>10.967333333333338</v>
      </c>
      <c r="G93">
        <v>13.739666666666665</v>
      </c>
      <c r="H93" s="44"/>
    </row>
    <row r="94" spans="1:8" x14ac:dyDescent="0.25">
      <c r="A94" s="35">
        <v>40026</v>
      </c>
      <c r="B94" s="37">
        <v>49.941666666666663</v>
      </c>
      <c r="C94">
        <v>5.3730000000000002</v>
      </c>
      <c r="D94">
        <v>17.919666666666675</v>
      </c>
      <c r="E94">
        <v>2.893333333333326</v>
      </c>
      <c r="F94">
        <v>9.2016666666666733</v>
      </c>
      <c r="G94">
        <v>14.670666666666662</v>
      </c>
      <c r="H94" s="44"/>
    </row>
    <row r="95" spans="1:8" x14ac:dyDescent="0.25">
      <c r="A95" s="35">
        <v>40057</v>
      </c>
      <c r="B95" s="37">
        <v>52.77</v>
      </c>
      <c r="C95">
        <v>4.8026666666666644</v>
      </c>
      <c r="D95">
        <v>16.862666666666673</v>
      </c>
      <c r="E95">
        <v>2.787333333333327</v>
      </c>
      <c r="F95">
        <v>7.2643333333333358</v>
      </c>
      <c r="G95">
        <v>15.513</v>
      </c>
      <c r="H95" s="44"/>
    </row>
    <row r="96" spans="1:8" x14ac:dyDescent="0.25">
      <c r="A96" s="35">
        <v>40087</v>
      </c>
      <c r="B96" s="37">
        <v>56.509666666666668</v>
      </c>
      <c r="C96">
        <v>8.5106666666666655</v>
      </c>
      <c r="D96">
        <v>12.312999999999997</v>
      </c>
      <c r="E96">
        <v>2.079333333333333</v>
      </c>
      <c r="F96">
        <v>4.74433333333333</v>
      </c>
      <c r="G96">
        <v>15.843000000000004</v>
      </c>
      <c r="H96" s="44"/>
    </row>
    <row r="97" spans="1:8" x14ac:dyDescent="0.25">
      <c r="A97" s="35">
        <v>40118</v>
      </c>
      <c r="B97" s="37">
        <v>61.662666666666667</v>
      </c>
      <c r="C97">
        <v>7.6570000000000009</v>
      </c>
      <c r="D97">
        <v>9.4209999999999994</v>
      </c>
      <c r="E97">
        <v>1.37133333333333</v>
      </c>
      <c r="F97">
        <v>4.8016666666666623</v>
      </c>
      <c r="G97">
        <v>15.086333333333338</v>
      </c>
      <c r="H97" s="44"/>
    </row>
    <row r="98" spans="1:8" x14ac:dyDescent="0.25">
      <c r="A98" s="35">
        <v>40148</v>
      </c>
      <c r="B98" s="37">
        <v>65.206000000000003</v>
      </c>
      <c r="C98">
        <v>8.902333333333333</v>
      </c>
      <c r="D98">
        <v>5.1500000000000012</v>
      </c>
      <c r="E98">
        <v>0.70066666666666322</v>
      </c>
      <c r="F98">
        <v>5.2543333333333306</v>
      </c>
      <c r="G98">
        <v>14.786666666666671</v>
      </c>
      <c r="H98" s="44"/>
    </row>
    <row r="99" spans="1:8" x14ac:dyDescent="0.25">
      <c r="A99" s="35">
        <v>40179</v>
      </c>
      <c r="B99" s="37">
        <v>68.048000000000002</v>
      </c>
      <c r="C99">
        <v>4.9989999999999952</v>
      </c>
      <c r="D99">
        <v>4.2726666666666757</v>
      </c>
      <c r="E99">
        <v>2.3653333333333251</v>
      </c>
      <c r="F99">
        <v>6.0090000000000003</v>
      </c>
      <c r="G99">
        <v>14.307000000000002</v>
      </c>
      <c r="H99" s="44"/>
    </row>
    <row r="100" spans="1:8" x14ac:dyDescent="0.25">
      <c r="A100" s="35">
        <v>40210</v>
      </c>
      <c r="B100" s="37">
        <v>68.945666666666668</v>
      </c>
      <c r="C100">
        <v>4.6833333333333327</v>
      </c>
      <c r="D100">
        <v>2.5536666666666719</v>
      </c>
      <c r="E100">
        <v>4.0299999999999914</v>
      </c>
      <c r="F100">
        <v>5.2956666666666719</v>
      </c>
      <c r="G100">
        <v>14.493666666666664</v>
      </c>
      <c r="H100" s="44"/>
    </row>
    <row r="101" spans="1:8" x14ac:dyDescent="0.25">
      <c r="A101" s="35">
        <v>40238</v>
      </c>
      <c r="B101" s="37">
        <v>70.00866666666667</v>
      </c>
      <c r="C101">
        <v>4.2940000000000014</v>
      </c>
      <c r="D101">
        <v>2.1166666666666694</v>
      </c>
      <c r="E101">
        <v>4.7053333333333285</v>
      </c>
      <c r="F101">
        <v>4.912666666666671</v>
      </c>
      <c r="G101">
        <v>13.965666666666664</v>
      </c>
      <c r="H101" s="44"/>
    </row>
    <row r="102" spans="1:8" x14ac:dyDescent="0.25">
      <c r="A102" s="35">
        <v>40269</v>
      </c>
      <c r="B102" s="37">
        <v>70.877333333333326</v>
      </c>
      <c r="C102">
        <v>5.7966666666666713</v>
      </c>
      <c r="D102">
        <v>3.0233333333333312</v>
      </c>
      <c r="E102">
        <v>4.0623333333333376</v>
      </c>
      <c r="F102">
        <v>2.9933333333333345</v>
      </c>
      <c r="G102">
        <v>13.249999999999995</v>
      </c>
      <c r="H102" s="44"/>
    </row>
    <row r="103" spans="1:8" x14ac:dyDescent="0.25">
      <c r="A103" s="35">
        <v>40299</v>
      </c>
      <c r="B103" s="37">
        <v>71.312333333333328</v>
      </c>
      <c r="C103">
        <v>7.655666666666666</v>
      </c>
      <c r="D103">
        <v>5.0123333333333306</v>
      </c>
      <c r="E103">
        <v>2.2566666666666748</v>
      </c>
      <c r="F103">
        <v>1.519333333333331</v>
      </c>
      <c r="G103">
        <v>12.246666666666664</v>
      </c>
      <c r="H103" s="44"/>
    </row>
    <row r="104" spans="1:8" x14ac:dyDescent="0.25">
      <c r="A104" s="35">
        <v>40330</v>
      </c>
      <c r="B104" s="37">
        <v>71.209666666666678</v>
      </c>
      <c r="C104">
        <v>9.0573333333333323</v>
      </c>
      <c r="D104">
        <v>6.9150000000000018</v>
      </c>
      <c r="E104">
        <v>1.2966666666666669</v>
      </c>
      <c r="F104">
        <v>6.9666666666667723E-2</v>
      </c>
      <c r="G104">
        <v>11.454666666666663</v>
      </c>
      <c r="H104" s="44"/>
    </row>
    <row r="105" spans="1:8" x14ac:dyDescent="0.25">
      <c r="A105" s="35">
        <v>40360</v>
      </c>
      <c r="B105" s="37">
        <v>69.812666666666658</v>
      </c>
      <c r="C105">
        <v>8.5903333333333336</v>
      </c>
      <c r="D105">
        <v>8.5416666666666714</v>
      </c>
      <c r="E105">
        <v>1.3763333333333254</v>
      </c>
      <c r="F105">
        <v>0.13933333333333545</v>
      </c>
      <c r="G105">
        <v>11.542666666666667</v>
      </c>
      <c r="H105" s="44"/>
    </row>
    <row r="106" spans="1:8" x14ac:dyDescent="0.25">
      <c r="A106" s="35">
        <v>40391</v>
      </c>
      <c r="B106" s="37">
        <v>68.091333333333338</v>
      </c>
      <c r="C106">
        <v>8.1483333333333352</v>
      </c>
      <c r="D106">
        <v>9.3286666666666687</v>
      </c>
      <c r="E106">
        <v>1.5103333333333306</v>
      </c>
      <c r="F106">
        <v>1.4513333333333331</v>
      </c>
      <c r="G106">
        <v>11.472999999999999</v>
      </c>
      <c r="H106" s="44"/>
    </row>
    <row r="107" spans="1:8" x14ac:dyDescent="0.25">
      <c r="A107" s="35">
        <v>40422</v>
      </c>
      <c r="B107" s="37">
        <v>66.834333333333333</v>
      </c>
      <c r="C107">
        <v>7.6446666666666703</v>
      </c>
      <c r="D107">
        <v>9.7026666666666639</v>
      </c>
      <c r="E107">
        <v>1.376333333333335</v>
      </c>
      <c r="F107">
        <v>2.9023333333333312</v>
      </c>
      <c r="G107">
        <v>11.542666666666667</v>
      </c>
      <c r="H107" s="44"/>
    </row>
    <row r="108" spans="1:8" x14ac:dyDescent="0.25">
      <c r="A108" s="35">
        <v>40452</v>
      </c>
      <c r="B108" s="37">
        <v>66.961666666666659</v>
      </c>
      <c r="C108">
        <v>7.1616666666666662</v>
      </c>
      <c r="D108">
        <v>8.7993333333333279</v>
      </c>
      <c r="E108">
        <v>1.330333333333338</v>
      </c>
      <c r="F108">
        <v>5.0706666666666678</v>
      </c>
      <c r="G108">
        <v>10.679333333333332</v>
      </c>
      <c r="H108" s="44"/>
    </row>
    <row r="109" spans="1:8" x14ac:dyDescent="0.25">
      <c r="A109" s="35">
        <v>40483</v>
      </c>
      <c r="B109" s="37">
        <v>66.694000000000003</v>
      </c>
      <c r="C109">
        <v>6.7809999999999961</v>
      </c>
      <c r="D109">
        <v>8.5210000000000008</v>
      </c>
      <c r="E109">
        <v>1.8429999999999989</v>
      </c>
      <c r="F109">
        <v>6.0696666666666674</v>
      </c>
      <c r="G109">
        <v>10.094333333333333</v>
      </c>
      <c r="H109" s="44"/>
    </row>
    <row r="110" spans="1:8" x14ac:dyDescent="0.25">
      <c r="A110" s="35">
        <v>40513</v>
      </c>
      <c r="B110" s="37">
        <v>65.956666666666663</v>
      </c>
      <c r="C110">
        <v>6.1309999999999958</v>
      </c>
      <c r="D110">
        <v>8.5846666666666689</v>
      </c>
      <c r="E110">
        <v>2.8823333333333303</v>
      </c>
      <c r="F110">
        <v>6.5330000000000057</v>
      </c>
      <c r="G110">
        <v>9.9153333333333311</v>
      </c>
      <c r="H110" s="44"/>
    </row>
    <row r="111" spans="1:8" x14ac:dyDescent="0.25">
      <c r="A111" s="35">
        <v>40544</v>
      </c>
      <c r="B111" s="37">
        <v>64.25866666666667</v>
      </c>
      <c r="C111">
        <v>7.2546666666666653</v>
      </c>
      <c r="D111">
        <v>7.5913333333333384</v>
      </c>
      <c r="E111">
        <v>2.5849999999999986</v>
      </c>
      <c r="F111">
        <v>7.1306666666666656</v>
      </c>
      <c r="G111">
        <v>11.181333333333333</v>
      </c>
      <c r="H111" s="44"/>
    </row>
    <row r="112" spans="1:8" x14ac:dyDescent="0.25">
      <c r="A112" s="35">
        <v>40575</v>
      </c>
      <c r="B112" s="37">
        <v>60.240666666666662</v>
      </c>
      <c r="C112">
        <v>9.0196666666666658</v>
      </c>
      <c r="D112">
        <v>6.3430000000000035</v>
      </c>
      <c r="E112">
        <v>4.1586666666666661</v>
      </c>
      <c r="F112">
        <v>7.7240000000000038</v>
      </c>
      <c r="G112">
        <v>12.514333333333326</v>
      </c>
      <c r="H112" s="44"/>
    </row>
    <row r="113" spans="1:8" x14ac:dyDescent="0.25">
      <c r="A113" s="35">
        <v>40603</v>
      </c>
      <c r="B113" s="37">
        <v>56.918333333333329</v>
      </c>
      <c r="C113">
        <v>11.016333333333328</v>
      </c>
      <c r="D113">
        <v>5.4616666666666731</v>
      </c>
      <c r="E113">
        <v>3.9933333333333345</v>
      </c>
      <c r="F113">
        <v>9.2283333333333299</v>
      </c>
      <c r="G113">
        <v>13.380999999999995</v>
      </c>
      <c r="H113" s="44"/>
    </row>
    <row r="114" spans="1:8" x14ac:dyDescent="0.25">
      <c r="A114" s="35">
        <v>40634</v>
      </c>
      <c r="B114" s="37">
        <v>53.659333333333336</v>
      </c>
      <c r="C114">
        <v>11.021666666666661</v>
      </c>
      <c r="D114">
        <v>6.8093333333333375</v>
      </c>
      <c r="E114">
        <v>5.1623333333333319</v>
      </c>
      <c r="F114">
        <v>9.3689999999999998</v>
      </c>
      <c r="G114">
        <v>13.977333333333329</v>
      </c>
      <c r="H114" s="44"/>
    </row>
    <row r="115" spans="1:8" x14ac:dyDescent="0.25">
      <c r="A115" s="35">
        <v>40664</v>
      </c>
      <c r="B115" s="37">
        <v>52.722000000000001</v>
      </c>
      <c r="C115">
        <v>10.519999999999996</v>
      </c>
      <c r="D115">
        <v>8.1616666666666688</v>
      </c>
      <c r="E115">
        <v>5.0463333333333322</v>
      </c>
      <c r="F115">
        <v>9.9926666666666648</v>
      </c>
      <c r="G115">
        <v>13.556333333333333</v>
      </c>
      <c r="H115" s="44"/>
    </row>
    <row r="116" spans="1:8" x14ac:dyDescent="0.25">
      <c r="A116" s="35">
        <v>40695</v>
      </c>
      <c r="B116" s="37">
        <v>52.293333333333329</v>
      </c>
      <c r="C116">
        <v>8.998999999999997</v>
      </c>
      <c r="D116">
        <v>10.516666666666671</v>
      </c>
      <c r="E116">
        <v>4.6546666666666612</v>
      </c>
      <c r="F116">
        <v>10.378333333333336</v>
      </c>
      <c r="G116">
        <v>13.156999999999996</v>
      </c>
      <c r="H116" s="44"/>
    </row>
    <row r="117" spans="1:8" x14ac:dyDescent="0.25">
      <c r="A117" s="35">
        <v>40725</v>
      </c>
      <c r="B117" s="37">
        <v>54.077999999999996</v>
      </c>
      <c r="C117">
        <v>8.3469999999999995</v>
      </c>
      <c r="D117">
        <v>11.324333333333337</v>
      </c>
      <c r="E117">
        <v>3.7099999999999986</v>
      </c>
      <c r="F117">
        <v>10.197999999999999</v>
      </c>
      <c r="G117">
        <v>12.341666666666663</v>
      </c>
      <c r="H117" s="44"/>
    </row>
    <row r="118" spans="1:8" x14ac:dyDescent="0.25">
      <c r="A118" s="35">
        <v>40756</v>
      </c>
      <c r="B118" s="37">
        <v>55.414333333333332</v>
      </c>
      <c r="C118">
        <v>7.6129999999999995</v>
      </c>
      <c r="D118">
        <v>12.50433333333334</v>
      </c>
      <c r="E118">
        <v>3.711999999999994</v>
      </c>
      <c r="F118">
        <v>8.1656666666666666</v>
      </c>
      <c r="G118">
        <v>12.589666666666664</v>
      </c>
      <c r="H118" s="44"/>
    </row>
    <row r="119" spans="1:8" x14ac:dyDescent="0.25">
      <c r="A119" s="35">
        <v>40787</v>
      </c>
      <c r="B119" s="37">
        <v>53.878000000000007</v>
      </c>
      <c r="C119">
        <v>8.7126666666666654</v>
      </c>
      <c r="D119">
        <v>13.509000000000006</v>
      </c>
      <c r="E119">
        <v>4.9199999999999973</v>
      </c>
      <c r="F119">
        <v>6.0043333333333351</v>
      </c>
      <c r="G119">
        <v>12.974999999999994</v>
      </c>
      <c r="H119" s="44"/>
    </row>
    <row r="120" spans="1:8" x14ac:dyDescent="0.25">
      <c r="A120" s="35">
        <v>40817</v>
      </c>
      <c r="B120" s="37">
        <v>50.069333333333333</v>
      </c>
      <c r="C120">
        <v>10.51633333333333</v>
      </c>
      <c r="D120">
        <v>15.080000000000004</v>
      </c>
      <c r="E120">
        <v>4.6993333333333327</v>
      </c>
      <c r="F120">
        <v>5.2686666666666708</v>
      </c>
      <c r="G120">
        <v>14.365333333333325</v>
      </c>
      <c r="H120" s="44"/>
    </row>
    <row r="121" spans="1:8" x14ac:dyDescent="0.25">
      <c r="A121" s="35">
        <v>40848</v>
      </c>
      <c r="B121" s="37">
        <v>48.574000000000005</v>
      </c>
      <c r="C121">
        <v>10.244999999999997</v>
      </c>
      <c r="D121">
        <v>15.131666666666666</v>
      </c>
      <c r="E121">
        <v>5.0190000000000055</v>
      </c>
      <c r="F121">
        <v>5.7446666666666646</v>
      </c>
      <c r="G121">
        <v>15.284666666666661</v>
      </c>
      <c r="H121" s="44"/>
    </row>
    <row r="122" spans="1:8" x14ac:dyDescent="0.25">
      <c r="A122" s="35">
        <v>40878</v>
      </c>
      <c r="B122" s="37">
        <v>48.097999999999992</v>
      </c>
      <c r="C122">
        <v>8.9363333333333319</v>
      </c>
      <c r="D122">
        <v>15.864333333333327</v>
      </c>
      <c r="E122">
        <v>3.887666666666675</v>
      </c>
      <c r="F122">
        <v>7.2656666666666609</v>
      </c>
      <c r="G122">
        <v>15.946999999999997</v>
      </c>
      <c r="H122" s="44"/>
    </row>
    <row r="123" spans="1:8" x14ac:dyDescent="0.25">
      <c r="A123" s="35">
        <v>40909</v>
      </c>
      <c r="B123" s="37">
        <v>48.707999999999998</v>
      </c>
      <c r="C123">
        <v>8.5296666666666656</v>
      </c>
      <c r="D123">
        <v>15.339666666666661</v>
      </c>
      <c r="E123">
        <v>3.2520000000000047</v>
      </c>
      <c r="F123">
        <v>6.1309999999999958</v>
      </c>
      <c r="G123">
        <v>18.039000000000001</v>
      </c>
      <c r="H123" s="44"/>
    </row>
    <row r="124" spans="1:8" x14ac:dyDescent="0.25">
      <c r="A124" s="35">
        <v>40940</v>
      </c>
      <c r="B124" s="37">
        <v>42.667666666666662</v>
      </c>
      <c r="C124">
        <v>13.097999999999999</v>
      </c>
      <c r="D124">
        <v>16.517999999999997</v>
      </c>
      <c r="E124">
        <v>2.8983333333333356</v>
      </c>
      <c r="F124">
        <v>4.8389999999999942</v>
      </c>
      <c r="G124">
        <v>19.978666666666669</v>
      </c>
      <c r="H124" s="44"/>
    </row>
    <row r="125" spans="1:8" x14ac:dyDescent="0.25">
      <c r="A125" s="35">
        <v>40969</v>
      </c>
      <c r="B125" s="37">
        <v>38.241999999999997</v>
      </c>
      <c r="C125">
        <v>18.835999999999999</v>
      </c>
      <c r="D125">
        <v>12.837999999999999</v>
      </c>
      <c r="E125">
        <v>5.2396666666666647</v>
      </c>
      <c r="F125">
        <v>2.4653333333333336</v>
      </c>
      <c r="G125">
        <v>22.379000000000001</v>
      </c>
      <c r="H125" s="44"/>
    </row>
    <row r="126" spans="1:8" x14ac:dyDescent="0.25">
      <c r="A126" s="35">
        <v>41000</v>
      </c>
      <c r="B126" s="37">
        <v>33.723666666666666</v>
      </c>
      <c r="C126">
        <v>24.016333333333336</v>
      </c>
      <c r="D126">
        <v>12.237</v>
      </c>
      <c r="E126">
        <v>5.4806666666666644</v>
      </c>
      <c r="F126">
        <v>2.5999999999999992</v>
      </c>
      <c r="G126">
        <v>21.942333333333334</v>
      </c>
      <c r="H126" s="44"/>
    </row>
    <row r="127" spans="1:8" x14ac:dyDescent="0.25">
      <c r="A127" s="35">
        <v>41030</v>
      </c>
      <c r="B127" s="37">
        <v>34.306000000000004</v>
      </c>
      <c r="C127">
        <v>25.388000000000005</v>
      </c>
      <c r="D127">
        <v>10.947999999999999</v>
      </c>
      <c r="E127">
        <v>3.9186666666666667</v>
      </c>
      <c r="F127">
        <v>3.8090000000000024</v>
      </c>
      <c r="G127">
        <v>21.630333333333329</v>
      </c>
      <c r="H127" s="44"/>
    </row>
    <row r="128" spans="1:8" x14ac:dyDescent="0.25">
      <c r="A128" s="35">
        <v>41061</v>
      </c>
      <c r="B128" s="37">
        <v>33.942</v>
      </c>
      <c r="C128">
        <v>26.026333333333337</v>
      </c>
      <c r="D128">
        <v>13.512666666666663</v>
      </c>
      <c r="E128">
        <v>1.2776666666666709</v>
      </c>
      <c r="F128">
        <v>4.221666666666664</v>
      </c>
      <c r="G128">
        <v>21.019666666666662</v>
      </c>
      <c r="H128" s="44"/>
    </row>
    <row r="129" spans="1:8" x14ac:dyDescent="0.25">
      <c r="A129" s="35">
        <v>41091</v>
      </c>
      <c r="B129" s="37">
        <v>33.960333333333331</v>
      </c>
      <c r="C129">
        <v>25.431000000000001</v>
      </c>
      <c r="D129">
        <v>13.401333333333334</v>
      </c>
      <c r="E129">
        <v>1.87866666666667</v>
      </c>
      <c r="F129">
        <v>4.1216666666666653</v>
      </c>
      <c r="G129">
        <v>21.206999999999994</v>
      </c>
      <c r="H129" s="44"/>
    </row>
    <row r="130" spans="1:8" x14ac:dyDescent="0.25">
      <c r="A130" s="35">
        <v>41122</v>
      </c>
      <c r="B130" s="37">
        <v>32.110666666666667</v>
      </c>
      <c r="C130">
        <v>24.570666666666664</v>
      </c>
      <c r="D130">
        <v>14.215000000000005</v>
      </c>
      <c r="E130">
        <v>2.0550000000000019</v>
      </c>
      <c r="F130">
        <v>4.9363333333333328</v>
      </c>
      <c r="G130">
        <v>22.112333333333329</v>
      </c>
      <c r="H130" s="44"/>
    </row>
    <row r="131" spans="1:8" x14ac:dyDescent="0.25">
      <c r="A131" s="35">
        <v>41153</v>
      </c>
      <c r="B131" s="37">
        <v>30.751000000000001</v>
      </c>
      <c r="C131">
        <v>24.643999999999995</v>
      </c>
      <c r="D131">
        <v>14.775666666666671</v>
      </c>
      <c r="E131">
        <v>2.2329999999999992</v>
      </c>
      <c r="F131">
        <v>4.1350000000000051</v>
      </c>
      <c r="G131">
        <v>23.461333333333325</v>
      </c>
      <c r="H131" s="44"/>
    </row>
    <row r="132" spans="1:8" x14ac:dyDescent="0.25">
      <c r="A132" s="35">
        <v>41183</v>
      </c>
      <c r="B132" s="37">
        <v>29.518666666666661</v>
      </c>
      <c r="C132">
        <v>18.530333333333335</v>
      </c>
      <c r="D132">
        <v>21.372333333333334</v>
      </c>
      <c r="E132">
        <v>2.7680000000000007</v>
      </c>
      <c r="F132">
        <v>4.1270000000000051</v>
      </c>
      <c r="G132">
        <v>23.683666666666664</v>
      </c>
      <c r="H132" s="44"/>
    </row>
    <row r="133" spans="1:8" x14ac:dyDescent="0.25">
      <c r="A133" s="35">
        <v>41214</v>
      </c>
      <c r="B133" s="37">
        <v>31.724333333333334</v>
      </c>
      <c r="C133">
        <v>15.323333333333336</v>
      </c>
      <c r="D133">
        <v>24.149333333333335</v>
      </c>
      <c r="E133">
        <v>2.2683333333333309</v>
      </c>
      <c r="F133">
        <v>3.6596666666666757</v>
      </c>
      <c r="G133">
        <v>22.874999999999989</v>
      </c>
      <c r="H133" s="44"/>
    </row>
    <row r="134" spans="1:8" x14ac:dyDescent="0.25">
      <c r="A134" s="35">
        <v>41244</v>
      </c>
      <c r="B134" s="37">
        <v>31.380666666666666</v>
      </c>
      <c r="C134">
        <v>11.703000000000003</v>
      </c>
      <c r="D134">
        <v>20.727333333333334</v>
      </c>
      <c r="E134">
        <v>8.5399999999999974</v>
      </c>
      <c r="F134">
        <v>6.3386666666666684</v>
      </c>
      <c r="G134">
        <v>21.310333333333329</v>
      </c>
      <c r="H134" s="44"/>
    </row>
    <row r="135" spans="1:8" x14ac:dyDescent="0.25">
      <c r="A135" s="35">
        <v>41275</v>
      </c>
      <c r="B135" s="37">
        <v>31.056000000000001</v>
      </c>
      <c r="C135">
        <v>13.424000000000001</v>
      </c>
      <c r="D135">
        <v>15.257666666666667</v>
      </c>
      <c r="E135">
        <v>15.339999999999998</v>
      </c>
      <c r="F135">
        <v>7.8346666666666636</v>
      </c>
      <c r="G135">
        <v>17.089666666666666</v>
      </c>
      <c r="H135" s="44"/>
    </row>
    <row r="136" spans="1:8" x14ac:dyDescent="0.25">
      <c r="A136" s="35">
        <v>41306</v>
      </c>
      <c r="B136" s="37">
        <v>29.040000000000003</v>
      </c>
      <c r="C136">
        <v>15.471666666666669</v>
      </c>
      <c r="D136">
        <v>15.137999999999996</v>
      </c>
      <c r="E136">
        <v>18.59566666666667</v>
      </c>
      <c r="F136">
        <v>8.683666666666662</v>
      </c>
      <c r="G136">
        <v>13.075000000000001</v>
      </c>
      <c r="H136" s="44"/>
    </row>
    <row r="137" spans="1:8" x14ac:dyDescent="0.25">
      <c r="A137" s="35">
        <v>41334</v>
      </c>
      <c r="B137" s="37">
        <v>32.451333333333331</v>
      </c>
      <c r="C137">
        <v>13.646000000000001</v>
      </c>
      <c r="D137">
        <v>19.352999999999998</v>
      </c>
      <c r="E137">
        <v>17.099666666666668</v>
      </c>
      <c r="F137">
        <v>8.1383333333333301</v>
      </c>
      <c r="G137">
        <v>9.3176666666666677</v>
      </c>
      <c r="H137" s="44"/>
    </row>
    <row r="138" spans="1:8" x14ac:dyDescent="0.25">
      <c r="A138" s="35">
        <v>41365</v>
      </c>
      <c r="B138" s="37">
        <v>36.445</v>
      </c>
      <c r="C138">
        <v>12.304333333333332</v>
      </c>
      <c r="D138">
        <v>21.419666666666672</v>
      </c>
      <c r="E138">
        <v>9.6669999999999963</v>
      </c>
      <c r="F138">
        <v>11.115333333333334</v>
      </c>
      <c r="G138">
        <v>9.0546666666666678</v>
      </c>
      <c r="H138" s="44"/>
    </row>
    <row r="139" spans="1:8" x14ac:dyDescent="0.25">
      <c r="A139" s="35">
        <v>41395</v>
      </c>
      <c r="B139" s="37">
        <v>41.395666666666664</v>
      </c>
      <c r="C139">
        <v>8.5969999999999995</v>
      </c>
      <c r="D139">
        <v>16.156333333333336</v>
      </c>
      <c r="E139">
        <v>11.425666666666665</v>
      </c>
      <c r="F139">
        <v>12.548999999999998</v>
      </c>
      <c r="G139">
        <v>9.8823333333333352</v>
      </c>
      <c r="H139" s="44"/>
    </row>
    <row r="140" spans="1:8" x14ac:dyDescent="0.25">
      <c r="A140" s="35">
        <v>41426</v>
      </c>
      <c r="B140" s="37">
        <v>42.639000000000003</v>
      </c>
      <c r="C140">
        <v>8.553666666666663</v>
      </c>
      <c r="D140">
        <v>11.624666666666668</v>
      </c>
      <c r="E140">
        <v>12.034333333333336</v>
      </c>
      <c r="F140">
        <v>12.511666666666665</v>
      </c>
      <c r="G140">
        <v>12.642666666666665</v>
      </c>
      <c r="H140" s="44"/>
    </row>
    <row r="141" spans="1:8" x14ac:dyDescent="0.25">
      <c r="A141" s="35">
        <v>41456</v>
      </c>
      <c r="B141" s="37">
        <v>42.645333333333333</v>
      </c>
      <c r="C141">
        <v>8.9273333333333298</v>
      </c>
      <c r="D141">
        <v>6.1646666666666645</v>
      </c>
      <c r="E141">
        <v>16.745666666666676</v>
      </c>
      <c r="F141">
        <v>9.8913333333333302</v>
      </c>
      <c r="G141">
        <v>15.631666666666666</v>
      </c>
      <c r="H141" s="44"/>
    </row>
    <row r="142" spans="1:8" x14ac:dyDescent="0.25">
      <c r="A142" s="35">
        <v>41487</v>
      </c>
      <c r="B142" s="37">
        <v>42.874333333333333</v>
      </c>
      <c r="C142">
        <v>8.0799999999999983</v>
      </c>
      <c r="D142">
        <v>6.3730000000000002</v>
      </c>
      <c r="E142">
        <v>16.926666666666673</v>
      </c>
      <c r="F142">
        <v>8.4376666666666633</v>
      </c>
      <c r="G142">
        <v>17.314333333333334</v>
      </c>
      <c r="H142" s="44"/>
    </row>
    <row r="143" spans="1:8" x14ac:dyDescent="0.25">
      <c r="A143" s="35">
        <v>41518</v>
      </c>
      <c r="B143" s="37">
        <v>43.525999999999989</v>
      </c>
      <c r="C143">
        <v>8.8036666666666648</v>
      </c>
      <c r="D143">
        <v>5.5836666666666686</v>
      </c>
      <c r="E143">
        <v>17.747000000000003</v>
      </c>
      <c r="F143">
        <v>8.052333333333328</v>
      </c>
      <c r="G143">
        <v>16.293333333333337</v>
      </c>
      <c r="H143" s="44"/>
    </row>
    <row r="144" spans="1:8" x14ac:dyDescent="0.25">
      <c r="A144" s="35">
        <v>41548</v>
      </c>
      <c r="B144" s="37">
        <v>43.738333333333323</v>
      </c>
      <c r="C144">
        <v>10.535666666666666</v>
      </c>
      <c r="D144">
        <v>6.0083333333333355</v>
      </c>
      <c r="E144">
        <v>18.213666666666665</v>
      </c>
      <c r="F144">
        <v>7.7236666666666691</v>
      </c>
      <c r="G144">
        <v>13.786333333333332</v>
      </c>
      <c r="H144" s="44"/>
    </row>
    <row r="145" spans="1:8" x14ac:dyDescent="0.25">
      <c r="A145" s="35">
        <v>41579</v>
      </c>
      <c r="B145" s="37">
        <v>43.966333333333331</v>
      </c>
      <c r="C145">
        <v>11.093666666666664</v>
      </c>
      <c r="D145">
        <v>6.4463333333333379</v>
      </c>
      <c r="E145">
        <v>14.172999999999996</v>
      </c>
      <c r="F145">
        <v>12.724666666666669</v>
      </c>
      <c r="G145">
        <v>11.601999999999999</v>
      </c>
      <c r="H145" s="44"/>
    </row>
    <row r="146" spans="1:8" x14ac:dyDescent="0.25">
      <c r="A146" s="35">
        <v>41609</v>
      </c>
      <c r="B146" s="37">
        <v>42.824000000000005</v>
      </c>
      <c r="C146">
        <v>11.880333333333333</v>
      </c>
      <c r="D146">
        <v>6.7470000000000043</v>
      </c>
      <c r="E146">
        <v>10.539999999999997</v>
      </c>
      <c r="F146">
        <v>17.76166666666667</v>
      </c>
      <c r="G146">
        <v>10.252999999999995</v>
      </c>
      <c r="H146" s="44"/>
    </row>
    <row r="147" spans="1:8" x14ac:dyDescent="0.25">
      <c r="A147" s="35">
        <v>41640</v>
      </c>
      <c r="B147" s="37">
        <v>43.509333333333331</v>
      </c>
      <c r="C147">
        <v>11.387999999999998</v>
      </c>
      <c r="D147">
        <v>5.9810000000000043</v>
      </c>
      <c r="E147">
        <v>11.210333333333338</v>
      </c>
      <c r="F147">
        <v>17.936333333333327</v>
      </c>
      <c r="G147">
        <v>9.9789999999999992</v>
      </c>
      <c r="H147" s="44"/>
    </row>
    <row r="148" spans="1:8" x14ac:dyDescent="0.25">
      <c r="A148" s="35">
        <v>41671</v>
      </c>
      <c r="B148" s="37">
        <v>43.899000000000001</v>
      </c>
      <c r="C148">
        <v>11.852666666666666</v>
      </c>
      <c r="D148">
        <v>5.4643333333333359</v>
      </c>
      <c r="E148">
        <v>16.553666666666668</v>
      </c>
      <c r="F148">
        <v>12.535666666666666</v>
      </c>
      <c r="G148">
        <v>9.6966666666666637</v>
      </c>
      <c r="H148" s="44"/>
    </row>
    <row r="149" spans="1:8" x14ac:dyDescent="0.25">
      <c r="A149" s="35">
        <v>41699</v>
      </c>
      <c r="B149" s="37">
        <v>44.287666666666667</v>
      </c>
      <c r="C149">
        <v>11.115666666666664</v>
      </c>
      <c r="D149">
        <v>6.7983333333333347</v>
      </c>
      <c r="E149">
        <v>20.148666666666667</v>
      </c>
      <c r="F149">
        <v>8.211333333333334</v>
      </c>
      <c r="G149">
        <v>9.4383333333333326</v>
      </c>
      <c r="H149" s="44"/>
    </row>
    <row r="150" spans="1:8" x14ac:dyDescent="0.25">
      <c r="A150" s="35">
        <v>41730</v>
      </c>
      <c r="B150" s="37">
        <v>44.130666666666663</v>
      </c>
      <c r="C150">
        <v>9.4306666666666654</v>
      </c>
      <c r="D150">
        <v>6.8596666666666692</v>
      </c>
      <c r="E150">
        <v>19.864999999999995</v>
      </c>
      <c r="F150">
        <v>10.434000000000006</v>
      </c>
      <c r="G150">
        <v>9.2799999999999958</v>
      </c>
      <c r="H150" s="44"/>
    </row>
    <row r="151" spans="1:8" x14ac:dyDescent="0.25">
      <c r="A151" s="35">
        <v>41760</v>
      </c>
      <c r="B151" s="37">
        <v>42.521000000000008</v>
      </c>
      <c r="C151">
        <v>9.5463333333333313</v>
      </c>
      <c r="D151">
        <v>7.1609999999999987</v>
      </c>
      <c r="E151">
        <v>19.58733333333333</v>
      </c>
      <c r="F151">
        <v>11.670000000000002</v>
      </c>
      <c r="G151">
        <v>9.5143333333333349</v>
      </c>
      <c r="H151" s="44"/>
    </row>
    <row r="152" spans="1:8" x14ac:dyDescent="0.25">
      <c r="A152" s="35">
        <v>41791</v>
      </c>
      <c r="B152" s="37">
        <v>42.916666666666664</v>
      </c>
      <c r="C152">
        <v>7.8409999999999984</v>
      </c>
      <c r="D152">
        <v>7.1603333333333339</v>
      </c>
      <c r="E152">
        <v>19.725999999999996</v>
      </c>
      <c r="F152">
        <v>12.882333333333335</v>
      </c>
      <c r="G152">
        <v>9.4736666666666682</v>
      </c>
      <c r="H152" s="44"/>
    </row>
    <row r="153" spans="1:8" x14ac:dyDescent="0.25">
      <c r="A153" s="35">
        <v>41821</v>
      </c>
      <c r="B153" s="37">
        <v>42.325000000000003</v>
      </c>
      <c r="C153">
        <v>8.3106666666666644</v>
      </c>
      <c r="D153">
        <v>8.250333333333332</v>
      </c>
      <c r="E153">
        <v>19.568000000000001</v>
      </c>
      <c r="F153">
        <v>11.776999999999996</v>
      </c>
      <c r="G153">
        <v>9.7690000000000055</v>
      </c>
      <c r="H153" s="44"/>
    </row>
    <row r="154" spans="1:8" x14ac:dyDescent="0.25">
      <c r="A154" s="35">
        <v>41852</v>
      </c>
      <c r="B154" s="37">
        <v>43.29</v>
      </c>
      <c r="C154">
        <v>7.4529999999999985</v>
      </c>
      <c r="D154">
        <v>7.8286666666666678</v>
      </c>
      <c r="E154">
        <v>19.631</v>
      </c>
      <c r="F154">
        <v>11.649333333333331</v>
      </c>
      <c r="G154">
        <v>10.148000000000001</v>
      </c>
      <c r="H154" s="44"/>
    </row>
    <row r="155" spans="1:8" x14ac:dyDescent="0.25">
      <c r="A155" s="35">
        <v>41883</v>
      </c>
      <c r="B155" s="37">
        <v>44.686</v>
      </c>
      <c r="C155">
        <v>7.2273333333333314</v>
      </c>
      <c r="D155">
        <v>6.9700000000000015</v>
      </c>
      <c r="E155">
        <v>19.949666666666669</v>
      </c>
      <c r="F155">
        <v>10.926666666666662</v>
      </c>
      <c r="G155">
        <v>10.240333333333334</v>
      </c>
      <c r="H155" s="44"/>
    </row>
    <row r="156" spans="1:8" x14ac:dyDescent="0.25">
      <c r="A156" s="35">
        <v>41913</v>
      </c>
      <c r="B156" s="37">
        <v>46.154333333333341</v>
      </c>
      <c r="C156">
        <v>6.7826666666666613</v>
      </c>
      <c r="D156">
        <v>5.83033333333334</v>
      </c>
      <c r="E156">
        <v>19.299666666666663</v>
      </c>
      <c r="F156">
        <v>11.522999999999996</v>
      </c>
      <c r="G156">
        <v>10.410000000000002</v>
      </c>
      <c r="H156" s="44"/>
    </row>
    <row r="157" spans="1:8" x14ac:dyDescent="0.25">
      <c r="A157" s="35">
        <v>41944</v>
      </c>
      <c r="B157" s="37">
        <v>46.17966666666667</v>
      </c>
      <c r="C157">
        <v>11.497333333333328</v>
      </c>
      <c r="D157">
        <v>6.2573333333333379</v>
      </c>
      <c r="E157">
        <v>15.272333333333334</v>
      </c>
      <c r="F157">
        <v>8.3089999999999975</v>
      </c>
      <c r="G157">
        <v>12.484333333333334</v>
      </c>
      <c r="H157" s="44"/>
    </row>
    <row r="158" spans="1:8" x14ac:dyDescent="0.25">
      <c r="A158" s="35">
        <v>41974</v>
      </c>
      <c r="B158" s="37">
        <v>46.391666666666673</v>
      </c>
      <c r="C158">
        <v>16.020999999999997</v>
      </c>
      <c r="D158">
        <v>7.1766666666666721</v>
      </c>
      <c r="E158">
        <v>10.344333333333331</v>
      </c>
      <c r="F158">
        <v>5.9383333333333326</v>
      </c>
      <c r="G158">
        <v>14.128</v>
      </c>
      <c r="H158" s="44"/>
    </row>
    <row r="159" spans="1:8" x14ac:dyDescent="0.25">
      <c r="A159" s="35">
        <v>42005</v>
      </c>
      <c r="B159" s="37">
        <v>45.881333333333338</v>
      </c>
      <c r="C159">
        <v>17.075333333333333</v>
      </c>
      <c r="D159">
        <v>12.599666666666671</v>
      </c>
      <c r="E159">
        <v>6.6119999999999948</v>
      </c>
      <c r="F159">
        <v>1.62866666666667</v>
      </c>
      <c r="G159">
        <v>16.203333333333333</v>
      </c>
      <c r="H159" s="44"/>
    </row>
    <row r="160" spans="1:8" x14ac:dyDescent="0.25">
      <c r="A160" s="35">
        <v>42036</v>
      </c>
      <c r="B160" s="37">
        <v>46.484666666666669</v>
      </c>
      <c r="C160">
        <v>12.981666666666667</v>
      </c>
      <c r="D160">
        <v>18.195333333333341</v>
      </c>
      <c r="E160">
        <v>5.2369999999999948</v>
      </c>
      <c r="F160">
        <v>1.2053333333333331</v>
      </c>
      <c r="G160">
        <v>15.89666666666667</v>
      </c>
      <c r="H160" s="44"/>
    </row>
    <row r="161" spans="1:8" x14ac:dyDescent="0.25">
      <c r="A161" s="35">
        <v>42064</v>
      </c>
      <c r="B161" s="37">
        <v>45.408666666666669</v>
      </c>
      <c r="C161">
        <v>15.063666666666668</v>
      </c>
      <c r="D161">
        <v>18.262333333333338</v>
      </c>
      <c r="E161">
        <v>4.4663333333333286</v>
      </c>
      <c r="F161">
        <v>0.32766666666666805</v>
      </c>
      <c r="G161">
        <v>16.472333333333339</v>
      </c>
      <c r="H161" s="44"/>
    </row>
    <row r="162" spans="1:8" x14ac:dyDescent="0.25">
      <c r="A162" s="35">
        <v>42095</v>
      </c>
      <c r="B162" s="37">
        <v>45.67766666666666</v>
      </c>
      <c r="C162">
        <v>20.949666666666666</v>
      </c>
      <c r="D162">
        <v>12.981666666666669</v>
      </c>
      <c r="E162">
        <v>3.6620000000000013</v>
      </c>
      <c r="F162">
        <v>0.37766666666666521</v>
      </c>
      <c r="G162">
        <v>16.352333333333338</v>
      </c>
      <c r="H162" s="44"/>
    </row>
    <row r="163" spans="1:8" x14ac:dyDescent="0.25">
      <c r="A163" s="35">
        <v>42125</v>
      </c>
      <c r="B163" s="37">
        <v>45.026333333333334</v>
      </c>
      <c r="C163">
        <v>27.010999999999996</v>
      </c>
      <c r="D163">
        <v>7.3883333333333354</v>
      </c>
      <c r="E163">
        <v>3.6819999999999973</v>
      </c>
      <c r="F163">
        <v>1.6560000000000012</v>
      </c>
      <c r="G163">
        <v>15.237333333333339</v>
      </c>
      <c r="H163" s="44"/>
    </row>
    <row r="164" spans="1:8" x14ac:dyDescent="0.25">
      <c r="A164" s="35">
        <v>42156</v>
      </c>
      <c r="B164" s="37">
        <v>45.072333333333326</v>
      </c>
      <c r="C164">
        <v>27.076999999999998</v>
      </c>
      <c r="D164">
        <v>6.6006666666666689</v>
      </c>
      <c r="E164">
        <v>3.6213333333333346</v>
      </c>
      <c r="F164">
        <v>3.0046666666666653</v>
      </c>
      <c r="G164">
        <v>14.625000000000005</v>
      </c>
      <c r="H164" s="44"/>
    </row>
    <row r="165" spans="1:8" x14ac:dyDescent="0.25">
      <c r="A165" s="35">
        <v>42186</v>
      </c>
      <c r="B165" s="37">
        <v>43.939</v>
      </c>
      <c r="C165">
        <v>28.23533333333333</v>
      </c>
      <c r="D165">
        <v>5.4956666666666649</v>
      </c>
      <c r="E165">
        <v>4.26366666666667</v>
      </c>
      <c r="F165">
        <v>4.3456666666666637</v>
      </c>
      <c r="G165">
        <v>13.721666666666673</v>
      </c>
      <c r="H165" s="44"/>
    </row>
    <row r="166" spans="1:8" x14ac:dyDescent="0.25">
      <c r="A166" s="35">
        <v>42217</v>
      </c>
      <c r="B166" s="37">
        <v>43.897666666666673</v>
      </c>
      <c r="C166">
        <v>28.239333333333335</v>
      </c>
      <c r="D166">
        <v>3.0809999999999982</v>
      </c>
      <c r="E166">
        <v>5.39133333333334</v>
      </c>
      <c r="F166">
        <v>5.3449999999999944</v>
      </c>
      <c r="G166">
        <v>14.046666666666672</v>
      </c>
      <c r="H166" s="44"/>
    </row>
    <row r="167" spans="1:8" x14ac:dyDescent="0.25">
      <c r="A167" s="35">
        <v>42248</v>
      </c>
      <c r="B167" s="37">
        <v>42.966666666666669</v>
      </c>
      <c r="C167">
        <v>28.913333333333338</v>
      </c>
      <c r="D167">
        <v>2.2403333333333344</v>
      </c>
      <c r="E167">
        <v>5.7993333333333368</v>
      </c>
      <c r="F167">
        <v>6.6899999999999933</v>
      </c>
      <c r="G167">
        <v>13.391333333333341</v>
      </c>
      <c r="H167" s="44"/>
    </row>
    <row r="168" spans="1:8" x14ac:dyDescent="0.25">
      <c r="A168" s="35">
        <v>42278</v>
      </c>
      <c r="B168" s="37">
        <v>43.988333333333337</v>
      </c>
      <c r="C168">
        <v>26.771333333333331</v>
      </c>
      <c r="D168">
        <v>3.2343333333333391</v>
      </c>
      <c r="E168">
        <v>4.6049999999999995</v>
      </c>
      <c r="F168">
        <v>8.8753333333333249</v>
      </c>
      <c r="G168">
        <v>12.526666666666676</v>
      </c>
      <c r="H168" s="44"/>
    </row>
    <row r="169" spans="1:8" x14ac:dyDescent="0.25">
      <c r="A169" s="35">
        <v>42309</v>
      </c>
      <c r="B169" s="37">
        <v>44.548333333333325</v>
      </c>
      <c r="C169">
        <v>26.294666666666668</v>
      </c>
      <c r="D169">
        <v>5.8976666666666704</v>
      </c>
      <c r="E169">
        <v>2.7129999999999987</v>
      </c>
      <c r="F169">
        <v>8.5403333333333276</v>
      </c>
      <c r="G169">
        <v>12.00700000000001</v>
      </c>
      <c r="H169" s="44"/>
    </row>
    <row r="170" spans="1:8" x14ac:dyDescent="0.25">
      <c r="A170" s="35">
        <v>42339</v>
      </c>
      <c r="B170" s="37">
        <v>46.092000000000006</v>
      </c>
      <c r="C170">
        <v>19.920333333333335</v>
      </c>
      <c r="D170">
        <v>13.282999999999999</v>
      </c>
      <c r="E170">
        <v>1.5350000000000013</v>
      </c>
      <c r="F170">
        <v>7.2023333333333284</v>
      </c>
      <c r="G170">
        <v>11.968333333333343</v>
      </c>
      <c r="H170" s="44"/>
    </row>
    <row r="171" spans="1:8" x14ac:dyDescent="0.25">
      <c r="A171" s="35">
        <v>42370</v>
      </c>
      <c r="B171" s="37">
        <v>45.525333333333329</v>
      </c>
      <c r="C171">
        <v>20.614000000000008</v>
      </c>
      <c r="D171">
        <v>14.788666666666659</v>
      </c>
      <c r="E171">
        <v>1.5756666666666728</v>
      </c>
      <c r="F171">
        <v>5.0983333333333292</v>
      </c>
      <c r="G171">
        <v>12.398666666666671</v>
      </c>
      <c r="H171" s="44"/>
    </row>
    <row r="172" spans="1:8" x14ac:dyDescent="0.25">
      <c r="A172" s="35">
        <v>42401</v>
      </c>
      <c r="B172" s="37">
        <v>44.381666666666661</v>
      </c>
      <c r="C172">
        <v>22.212333333333333</v>
      </c>
      <c r="D172">
        <v>13.817666666666661</v>
      </c>
      <c r="E172">
        <v>3.1716666666666762</v>
      </c>
      <c r="F172">
        <v>4.8229999999999977</v>
      </c>
      <c r="G172">
        <v>11.593999999999999</v>
      </c>
      <c r="H172" s="44"/>
    </row>
    <row r="173" spans="1:8" x14ac:dyDescent="0.25">
      <c r="A173" s="35">
        <v>42430</v>
      </c>
      <c r="B173" s="37">
        <v>42.19133333333334</v>
      </c>
      <c r="C173">
        <v>29.503333333333334</v>
      </c>
      <c r="D173">
        <v>7.0633333333333281</v>
      </c>
      <c r="E173">
        <v>4.071666666666677</v>
      </c>
      <c r="F173">
        <v>5.75233333333333</v>
      </c>
      <c r="G173">
        <v>11.417999999999997</v>
      </c>
      <c r="H173" s="44"/>
    </row>
    <row r="174" spans="1:8" x14ac:dyDescent="0.25">
      <c r="A174" s="35">
        <v>42461</v>
      </c>
      <c r="B174" s="37">
        <v>43.44166666666667</v>
      </c>
      <c r="C174">
        <v>22.924999999999997</v>
      </c>
      <c r="D174">
        <v>10.356999999999999</v>
      </c>
      <c r="E174">
        <v>5.7476666666666745</v>
      </c>
      <c r="F174">
        <v>6.2473333333333301</v>
      </c>
      <c r="G174">
        <v>11.281333333333331</v>
      </c>
      <c r="H174" s="44"/>
    </row>
    <row r="175" spans="1:8" x14ac:dyDescent="0.25">
      <c r="A175" s="35">
        <v>42491</v>
      </c>
      <c r="B175" s="37">
        <v>44.528333333333336</v>
      </c>
      <c r="C175">
        <v>15.708666666666666</v>
      </c>
      <c r="D175">
        <v>15.238</v>
      </c>
      <c r="E175">
        <v>6.1843333333333375</v>
      </c>
      <c r="F175">
        <v>6.2629999999999955</v>
      </c>
      <c r="G175">
        <v>12.077666666666667</v>
      </c>
      <c r="H175" s="44"/>
    </row>
    <row r="176" spans="1:8" x14ac:dyDescent="0.25">
      <c r="A176" s="35">
        <v>42522</v>
      </c>
      <c r="B176" s="37">
        <v>46.350333333333332</v>
      </c>
      <c r="C176">
        <v>8.17</v>
      </c>
      <c r="D176">
        <v>20.399999999999999</v>
      </c>
      <c r="E176">
        <v>6.7353333333333394</v>
      </c>
      <c r="F176">
        <v>6.098999999999994</v>
      </c>
      <c r="G176">
        <v>12.245333333333335</v>
      </c>
      <c r="H176" s="44"/>
    </row>
    <row r="177" spans="1:8" x14ac:dyDescent="0.25">
      <c r="A177" s="35">
        <v>42552</v>
      </c>
      <c r="B177" s="37">
        <v>44.747666666666667</v>
      </c>
      <c r="C177">
        <v>8.788333333333334</v>
      </c>
      <c r="D177">
        <v>21.478999999999996</v>
      </c>
      <c r="E177">
        <v>6.3193333333333372</v>
      </c>
      <c r="F177">
        <v>6.2606666666666655</v>
      </c>
      <c r="G177">
        <v>12.405000000000001</v>
      </c>
      <c r="H177" s="44"/>
    </row>
    <row r="178" spans="1:8" x14ac:dyDescent="0.25">
      <c r="A178" s="35">
        <v>42583</v>
      </c>
      <c r="B178" s="37">
        <v>44.479666666666674</v>
      </c>
      <c r="C178">
        <v>9.7086666666666641</v>
      </c>
      <c r="D178">
        <v>21.269000000000002</v>
      </c>
      <c r="E178">
        <v>5.4599999999999982</v>
      </c>
      <c r="F178">
        <v>6.6776666666666671</v>
      </c>
      <c r="G178">
        <v>12.405000000000001</v>
      </c>
      <c r="H178" s="44"/>
    </row>
    <row r="179" spans="1:8" x14ac:dyDescent="0.25">
      <c r="A179" s="35">
        <v>42614</v>
      </c>
      <c r="B179" s="37">
        <v>43.574333333333335</v>
      </c>
      <c r="C179">
        <v>11.657999999999999</v>
      </c>
      <c r="D179">
        <v>21.725333333333335</v>
      </c>
      <c r="E179">
        <v>4.0786666666666589</v>
      </c>
      <c r="F179">
        <v>6.4166666666666758</v>
      </c>
      <c r="G179">
        <v>12.546999999999997</v>
      </c>
      <c r="H179" s="44"/>
    </row>
    <row r="180" spans="1:8" x14ac:dyDescent="0.25">
      <c r="A180" s="35">
        <v>42644</v>
      </c>
      <c r="B180" s="37">
        <v>45.002333333333333</v>
      </c>
      <c r="C180">
        <v>12.753666666666668</v>
      </c>
      <c r="D180">
        <v>21.799666666666667</v>
      </c>
      <c r="E180">
        <v>2.6296666666666559</v>
      </c>
      <c r="F180">
        <v>5.2676666666666749</v>
      </c>
      <c r="G180">
        <v>12.546999999999997</v>
      </c>
      <c r="H180" s="44"/>
    </row>
    <row r="181" spans="1:8" x14ac:dyDescent="0.25">
      <c r="A181" s="35">
        <v>42675</v>
      </c>
      <c r="B181" s="37">
        <v>44.490666666666669</v>
      </c>
      <c r="C181">
        <v>13.618000000000004</v>
      </c>
      <c r="D181">
        <v>22.416333333333331</v>
      </c>
      <c r="E181">
        <v>2.4993333333333254</v>
      </c>
      <c r="F181">
        <v>4.0663333333333469</v>
      </c>
      <c r="G181">
        <v>12.909333333333327</v>
      </c>
      <c r="H181" s="44"/>
    </row>
    <row r="182" spans="1:8" x14ac:dyDescent="0.25">
      <c r="A182" s="35">
        <v>42705</v>
      </c>
      <c r="B182" s="37">
        <v>44.965666666666664</v>
      </c>
      <c r="C182">
        <v>11.125666666666666</v>
      </c>
      <c r="D182">
        <v>23.233333333333334</v>
      </c>
      <c r="E182">
        <v>4.4993333333333254</v>
      </c>
      <c r="F182">
        <v>2.7933333333333414</v>
      </c>
      <c r="G182">
        <v>13.382666666666665</v>
      </c>
      <c r="H182" s="44"/>
    </row>
    <row r="183" spans="1:8" x14ac:dyDescent="0.25">
      <c r="A183" s="35">
        <v>42736</v>
      </c>
      <c r="B183" s="37">
        <v>43.751333333333342</v>
      </c>
      <c r="C183">
        <v>9.7363333333333291</v>
      </c>
      <c r="D183">
        <v>23.309666666666669</v>
      </c>
      <c r="E183">
        <v>4.8013333333333277</v>
      </c>
      <c r="F183">
        <v>2.4860000000000091</v>
      </c>
      <c r="G183">
        <v>15.914666666666667</v>
      </c>
      <c r="H183" s="44"/>
    </row>
    <row r="184" spans="1:8" x14ac:dyDescent="0.25">
      <c r="A184" s="35">
        <v>42767</v>
      </c>
      <c r="B184" s="37">
        <v>43.770333333333326</v>
      </c>
      <c r="C184">
        <v>7.6126666666666649</v>
      </c>
      <c r="D184">
        <v>24.172666666666668</v>
      </c>
      <c r="E184">
        <v>4.1799999999999926</v>
      </c>
      <c r="F184">
        <v>2.3276666666666728</v>
      </c>
      <c r="G184">
        <v>17.935333333333336</v>
      </c>
      <c r="H184" s="44"/>
    </row>
    <row r="185" spans="1:8" x14ac:dyDescent="0.25">
      <c r="A185" s="35">
        <v>42795</v>
      </c>
      <c r="B185" s="37">
        <v>43.206666666666671</v>
      </c>
      <c r="C185">
        <v>8.1496666666666684</v>
      </c>
      <c r="D185">
        <v>23.98833333333333</v>
      </c>
      <c r="E185">
        <v>2.3313333333333333</v>
      </c>
      <c r="F185">
        <v>2.332000000000003</v>
      </c>
      <c r="G185">
        <v>19.990000000000006</v>
      </c>
      <c r="H185" s="44"/>
    </row>
    <row r="186" spans="1:8" x14ac:dyDescent="0.25">
      <c r="A186" s="35">
        <v>42826</v>
      </c>
      <c r="B186" s="37">
        <v>42.285333333333334</v>
      </c>
      <c r="C186">
        <v>8.9016666666666655</v>
      </c>
      <c r="D186">
        <v>23.007333333333332</v>
      </c>
      <c r="E186">
        <v>2.7250000000000036</v>
      </c>
      <c r="F186">
        <v>2.877666666666665</v>
      </c>
      <c r="G186">
        <v>20.201000000000004</v>
      </c>
      <c r="H186" s="44"/>
    </row>
    <row r="187" spans="1:8" x14ac:dyDescent="0.25">
      <c r="A187" s="35">
        <v>42856</v>
      </c>
      <c r="B187" s="37">
        <v>41.07533333333334</v>
      </c>
      <c r="C187">
        <v>10.001333333333333</v>
      </c>
      <c r="D187">
        <v>22.791666666666661</v>
      </c>
      <c r="E187">
        <v>2.8783333333333445</v>
      </c>
      <c r="F187">
        <v>2.6903333333333279</v>
      </c>
      <c r="G187">
        <v>20.561000000000003</v>
      </c>
      <c r="H187" s="44"/>
    </row>
    <row r="188" spans="1:8" x14ac:dyDescent="0.25">
      <c r="A188" s="35">
        <v>42887</v>
      </c>
      <c r="B188" s="37">
        <v>41.117333333333335</v>
      </c>
      <c r="C188">
        <v>10.240333333333332</v>
      </c>
      <c r="D188">
        <v>23.933000000000003</v>
      </c>
      <c r="E188">
        <v>4.3893333333333402</v>
      </c>
      <c r="F188">
        <v>2.6519999999999961</v>
      </c>
      <c r="G188">
        <v>17.666</v>
      </c>
      <c r="H188" s="44"/>
    </row>
    <row r="189" spans="1:8" x14ac:dyDescent="0.25">
      <c r="A189" s="35">
        <v>42917</v>
      </c>
      <c r="B189" s="37">
        <v>41.388000000000005</v>
      </c>
      <c r="C189">
        <v>10.962333333333333</v>
      </c>
      <c r="D189">
        <v>21.283666666666665</v>
      </c>
      <c r="E189">
        <v>9.1183333333333341</v>
      </c>
      <c r="F189">
        <v>2.5616666666666674</v>
      </c>
      <c r="G189">
        <v>14.684000000000003</v>
      </c>
      <c r="H189" s="44"/>
    </row>
    <row r="190" spans="1:8" x14ac:dyDescent="0.25">
      <c r="A190" s="35">
        <v>42948</v>
      </c>
      <c r="B190" s="37">
        <v>40.375999999999998</v>
      </c>
      <c r="C190">
        <v>11.244333333333332</v>
      </c>
      <c r="D190">
        <v>17.553666666666672</v>
      </c>
      <c r="E190">
        <v>13.761999999999999</v>
      </c>
      <c r="F190">
        <v>4.4749999999999988</v>
      </c>
      <c r="G190">
        <v>12.587000000000003</v>
      </c>
      <c r="H190" s="44"/>
    </row>
    <row r="191" spans="1:8" x14ac:dyDescent="0.25">
      <c r="A191" s="35">
        <v>42979</v>
      </c>
      <c r="B191" s="37">
        <v>39.044999999999995</v>
      </c>
      <c r="C191">
        <v>13.057</v>
      </c>
      <c r="D191">
        <v>11.318666666666672</v>
      </c>
      <c r="E191">
        <v>17.353666666666665</v>
      </c>
      <c r="F191">
        <v>4.1609999999999969</v>
      </c>
      <c r="G191">
        <v>15.062666666666672</v>
      </c>
      <c r="H191" s="44"/>
    </row>
    <row r="192" spans="1:8" x14ac:dyDescent="0.25">
      <c r="A192" s="35">
        <v>43009</v>
      </c>
      <c r="B192" s="37">
        <v>37.497999999999998</v>
      </c>
      <c r="C192">
        <v>12.577666666666666</v>
      </c>
      <c r="D192">
        <v>10.148333333333335</v>
      </c>
      <c r="E192">
        <v>18.410333333333334</v>
      </c>
      <c r="F192">
        <v>5.3939999999999957</v>
      </c>
      <c r="G192">
        <v>15.969666666666674</v>
      </c>
      <c r="H192" s="44"/>
    </row>
    <row r="193" spans="1:8" x14ac:dyDescent="0.25">
      <c r="A193" s="35">
        <v>43040</v>
      </c>
      <c r="B193" s="37">
        <v>38.539666666666669</v>
      </c>
      <c r="C193">
        <v>11.906999999999998</v>
      </c>
      <c r="D193">
        <v>8.5276666666666685</v>
      </c>
      <c r="E193">
        <v>19.561666666666664</v>
      </c>
      <c r="F193">
        <v>4.1269999999999998</v>
      </c>
      <c r="G193">
        <v>17.335000000000008</v>
      </c>
      <c r="H193" s="44"/>
    </row>
    <row r="194" spans="1:8" x14ac:dyDescent="0.25">
      <c r="A194" s="35">
        <v>43070</v>
      </c>
      <c r="B194" s="37">
        <v>38.612333333333332</v>
      </c>
      <c r="C194">
        <v>10.198999999999998</v>
      </c>
      <c r="D194">
        <v>7.9889999999999999</v>
      </c>
      <c r="E194">
        <v>20.576999999999998</v>
      </c>
      <c r="F194">
        <v>6.6700000000000017</v>
      </c>
      <c r="G194">
        <v>15.950666666666672</v>
      </c>
      <c r="H194" s="44"/>
    </row>
    <row r="195" spans="1:8" x14ac:dyDescent="0.25">
      <c r="A195" s="35">
        <v>43101</v>
      </c>
      <c r="B195" s="37">
        <v>38.914999999999999</v>
      </c>
      <c r="C195">
        <v>10.962333333333333</v>
      </c>
      <c r="D195">
        <v>7.5986666666666665</v>
      </c>
      <c r="E195">
        <v>21.746333333333336</v>
      </c>
      <c r="F195">
        <v>6.0699999999999976</v>
      </c>
      <c r="G195">
        <v>14.705666666666673</v>
      </c>
      <c r="H195" s="44"/>
    </row>
    <row r="196" spans="1:8" x14ac:dyDescent="0.25">
      <c r="A196" s="35">
        <v>43132</v>
      </c>
      <c r="B196" s="37">
        <v>38.114666666666665</v>
      </c>
      <c r="C196">
        <v>12.295000000000002</v>
      </c>
      <c r="D196">
        <v>7.2976666666666645</v>
      </c>
      <c r="E196">
        <v>22.672000000000008</v>
      </c>
      <c r="F196">
        <v>6.1816666666666622</v>
      </c>
      <c r="G196">
        <v>13.437000000000006</v>
      </c>
      <c r="H196" s="44"/>
    </row>
    <row r="197" spans="1:8" x14ac:dyDescent="0.25">
      <c r="A197" s="35">
        <v>43160</v>
      </c>
      <c r="B197" s="37">
        <v>39.228999999999992</v>
      </c>
      <c r="C197">
        <v>12.378666666666669</v>
      </c>
      <c r="D197">
        <v>7.6890000000000001</v>
      </c>
      <c r="E197">
        <v>23.090666666666667</v>
      </c>
      <c r="F197">
        <v>4.9689999999999941</v>
      </c>
      <c r="G197">
        <v>12.641666666666675</v>
      </c>
      <c r="H197" s="44"/>
    </row>
    <row r="198" spans="1:8" x14ac:dyDescent="0.25">
      <c r="A198" s="35">
        <v>43191</v>
      </c>
      <c r="B198" s="37">
        <v>40.295333333333332</v>
      </c>
      <c r="C198">
        <v>12.414666666666667</v>
      </c>
      <c r="D198">
        <v>7.6246666666666725</v>
      </c>
      <c r="E198">
        <v>23.23866666666666</v>
      </c>
      <c r="F198">
        <v>3.1529999999999965</v>
      </c>
      <c r="G198">
        <v>13.271666666666675</v>
      </c>
      <c r="H198" s="44"/>
    </row>
    <row r="199" spans="1:8" x14ac:dyDescent="0.25">
      <c r="A199" s="35">
        <v>43221</v>
      </c>
      <c r="B199" s="37">
        <v>41.343333333333327</v>
      </c>
      <c r="C199">
        <v>10.571333333333333</v>
      </c>
      <c r="D199">
        <v>7.9860000000000069</v>
      </c>
      <c r="E199">
        <v>23.984333333333328</v>
      </c>
      <c r="F199">
        <v>3.6856666666666626</v>
      </c>
      <c r="G199">
        <v>12.427333333333342</v>
      </c>
      <c r="H199" s="44"/>
    </row>
    <row r="200" spans="1:8" x14ac:dyDescent="0.25">
      <c r="A200" s="35">
        <v>43252</v>
      </c>
      <c r="B200" s="37">
        <v>40.832999999999998</v>
      </c>
      <c r="C200">
        <v>9.9596666666666653</v>
      </c>
      <c r="D200">
        <v>13.606333333333337</v>
      </c>
      <c r="E200">
        <v>19.655999999999995</v>
      </c>
      <c r="F200">
        <v>2.1906666666666674</v>
      </c>
      <c r="G200">
        <v>13.75233333333334</v>
      </c>
      <c r="H200" s="44"/>
    </row>
    <row r="201" spans="1:8" x14ac:dyDescent="0.25">
      <c r="A201" s="35">
        <v>43282</v>
      </c>
      <c r="B201" s="37">
        <v>40.507333333333328</v>
      </c>
      <c r="C201">
        <v>9.3286666666666704</v>
      </c>
      <c r="D201">
        <v>19.549666666666663</v>
      </c>
      <c r="E201">
        <v>12.842666666666664</v>
      </c>
      <c r="F201">
        <v>2.6300000000000048</v>
      </c>
      <c r="G201">
        <v>15.13966666666667</v>
      </c>
      <c r="H201" s="44"/>
    </row>
    <row r="202" spans="1:8" x14ac:dyDescent="0.25">
      <c r="A202" s="35">
        <v>43313</v>
      </c>
      <c r="B202" s="37">
        <v>41.764666666666663</v>
      </c>
      <c r="C202">
        <v>9.7353333333333349</v>
      </c>
      <c r="D202">
        <v>19.649333333333331</v>
      </c>
      <c r="E202">
        <v>10.11933333333333</v>
      </c>
      <c r="F202">
        <v>1.7416666666666742</v>
      </c>
      <c r="G202">
        <v>16.987666666666669</v>
      </c>
      <c r="H202" s="44"/>
    </row>
    <row r="203" spans="1:8" x14ac:dyDescent="0.25">
      <c r="A203" s="35">
        <v>43344</v>
      </c>
      <c r="B203" s="37">
        <v>42.605666666666671</v>
      </c>
      <c r="C203">
        <v>10.196666666666665</v>
      </c>
      <c r="D203">
        <v>14.152333333333331</v>
      </c>
      <c r="E203">
        <v>13.161999999999997</v>
      </c>
      <c r="F203">
        <v>2.5433333333333414</v>
      </c>
      <c r="G203">
        <v>17.338000000000005</v>
      </c>
      <c r="H203" s="44"/>
    </row>
    <row r="204" spans="1:8" x14ac:dyDescent="0.25">
      <c r="A204" s="35">
        <v>43374</v>
      </c>
      <c r="B204" s="37">
        <v>42.220666666666666</v>
      </c>
      <c r="C204">
        <v>10.872333333333332</v>
      </c>
      <c r="D204">
        <v>8.4673333333333307</v>
      </c>
      <c r="E204">
        <v>17.723666666666663</v>
      </c>
      <c r="F204">
        <v>3.078333333333338</v>
      </c>
      <c r="G204">
        <v>17.635666666666676</v>
      </c>
      <c r="H204" s="44"/>
    </row>
    <row r="205" spans="1:8" x14ac:dyDescent="0.25">
      <c r="A205" s="35">
        <v>43405</v>
      </c>
      <c r="B205" s="37">
        <v>40.475333333333332</v>
      </c>
      <c r="C205">
        <v>11.894666666666668</v>
      </c>
      <c r="D205">
        <v>8.7353333333333314</v>
      </c>
      <c r="E205">
        <v>18.284333333333329</v>
      </c>
      <c r="F205">
        <v>3.7973333333333366</v>
      </c>
      <c r="G205">
        <v>16.811000000000007</v>
      </c>
      <c r="H205" s="44"/>
    </row>
    <row r="206" spans="1:8" x14ac:dyDescent="0.25">
      <c r="A206" s="35">
        <v>43435</v>
      </c>
      <c r="B206" s="37">
        <v>36.62233333333333</v>
      </c>
      <c r="C206">
        <v>15.117000000000004</v>
      </c>
      <c r="D206">
        <v>8.7449999999999974</v>
      </c>
      <c r="E206">
        <v>13.498666666666665</v>
      </c>
      <c r="F206">
        <v>10.028666666666668</v>
      </c>
      <c r="G206">
        <v>15.98633333333334</v>
      </c>
      <c r="H206" s="44"/>
    </row>
    <row r="207" spans="1:8" x14ac:dyDescent="0.25">
      <c r="A207" s="35">
        <v>43466</v>
      </c>
      <c r="B207" s="37">
        <v>35.24</v>
      </c>
      <c r="C207">
        <v>15.780666666666667</v>
      </c>
      <c r="D207">
        <v>9.2916666666666643</v>
      </c>
      <c r="E207">
        <v>9.2463333333333395</v>
      </c>
      <c r="F207">
        <v>16.654333333333334</v>
      </c>
      <c r="G207">
        <v>13.786333333333332</v>
      </c>
      <c r="H207" s="44"/>
    </row>
    <row r="208" spans="1:8" x14ac:dyDescent="0.25">
      <c r="A208" s="35">
        <v>43497</v>
      </c>
      <c r="B208" s="37">
        <v>34.895000000000003</v>
      </c>
      <c r="C208">
        <v>15.163666666666666</v>
      </c>
      <c r="D208">
        <v>10.360999999999997</v>
      </c>
      <c r="E208">
        <v>4.5996666666666686</v>
      </c>
      <c r="F208">
        <v>22.336000000000002</v>
      </c>
      <c r="G208">
        <v>12.645333333333332</v>
      </c>
      <c r="H208" s="44"/>
    </row>
    <row r="209" spans="1:8" x14ac:dyDescent="0.25">
      <c r="A209" s="35">
        <v>43525</v>
      </c>
      <c r="B209" s="37">
        <v>35.537333333333336</v>
      </c>
      <c r="C209">
        <v>12.615666666666662</v>
      </c>
      <c r="D209">
        <v>11.134000000000002</v>
      </c>
      <c r="E209">
        <v>6.6263333333333305</v>
      </c>
      <c r="F209">
        <v>22.462333333333333</v>
      </c>
      <c r="G209">
        <v>11.62633333333333</v>
      </c>
      <c r="H209" s="44"/>
    </row>
    <row r="210" spans="1:8" x14ac:dyDescent="0.25">
      <c r="A210" s="35">
        <v>43556</v>
      </c>
      <c r="B210" s="37">
        <v>34.389333333333333</v>
      </c>
      <c r="C210">
        <v>11.536333333333333</v>
      </c>
      <c r="D210">
        <v>9.967333333333336</v>
      </c>
      <c r="E210">
        <v>6.6006666666666591</v>
      </c>
      <c r="F210">
        <v>24.340666666666674</v>
      </c>
      <c r="G210">
        <v>13.167666666666664</v>
      </c>
      <c r="H210" s="44"/>
    </row>
    <row r="211" spans="1:8" x14ac:dyDescent="0.25">
      <c r="A211" s="35">
        <v>43586</v>
      </c>
      <c r="B211" s="37">
        <v>31.559333333333331</v>
      </c>
      <c r="C211">
        <v>12.566000000000001</v>
      </c>
      <c r="D211">
        <v>8.6833333333333371</v>
      </c>
      <c r="E211">
        <v>7.1519999999999939</v>
      </c>
      <c r="F211">
        <v>25.944666666666667</v>
      </c>
      <c r="G211">
        <v>14.096666666666669</v>
      </c>
      <c r="H211" s="44"/>
    </row>
    <row r="212" spans="1:8" x14ac:dyDescent="0.25">
      <c r="A212" s="35">
        <v>43617</v>
      </c>
      <c r="B212" s="37">
        <v>30.065999999999999</v>
      </c>
      <c r="C212">
        <v>14.540666666666668</v>
      </c>
      <c r="D212">
        <v>8.4573333333333363</v>
      </c>
      <c r="E212">
        <v>5.9596666666666609</v>
      </c>
      <c r="F212">
        <v>25.623000000000001</v>
      </c>
      <c r="G212">
        <v>15.355333333333334</v>
      </c>
      <c r="H212" s="44"/>
    </row>
    <row r="213" spans="1:8" x14ac:dyDescent="0.25">
      <c r="A213" s="35">
        <v>43647</v>
      </c>
      <c r="B213" s="37">
        <v>31.137</v>
      </c>
      <c r="C213">
        <v>14.673</v>
      </c>
      <c r="D213">
        <v>10.175000000000002</v>
      </c>
      <c r="E213">
        <v>5.80033333333333</v>
      </c>
      <c r="F213">
        <v>23.973666666666663</v>
      </c>
      <c r="G213">
        <v>14.243</v>
      </c>
      <c r="H213" s="44"/>
    </row>
    <row r="214" spans="1:8" x14ac:dyDescent="0.25">
      <c r="A214" s="35">
        <v>43678</v>
      </c>
      <c r="B214" s="37">
        <v>33.247</v>
      </c>
      <c r="C214">
        <v>12.533999999999999</v>
      </c>
      <c r="D214">
        <v>12.772333333333334</v>
      </c>
      <c r="E214">
        <v>5.9419999999999975</v>
      </c>
      <c r="F214">
        <v>21.853333333333335</v>
      </c>
      <c r="G214">
        <v>13.653333333333329</v>
      </c>
      <c r="H214" s="44"/>
    </row>
    <row r="215" spans="1:8" x14ac:dyDescent="0.25">
      <c r="A215" s="35">
        <v>43709</v>
      </c>
      <c r="B215" s="37">
        <v>35.366333333333337</v>
      </c>
      <c r="C215">
        <v>9.3643333333333345</v>
      </c>
      <c r="D215">
        <v>13.497999999999998</v>
      </c>
      <c r="E215">
        <v>11.891333333333334</v>
      </c>
      <c r="F215">
        <v>17.031000000000002</v>
      </c>
      <c r="G215">
        <v>12.850999999999994</v>
      </c>
      <c r="H215" s="44"/>
    </row>
    <row r="216" spans="1:8" x14ac:dyDescent="0.25">
      <c r="A216" s="35">
        <v>43739</v>
      </c>
      <c r="B216" s="37">
        <v>35.731333333333332</v>
      </c>
      <c r="C216">
        <v>9.5446666666666662</v>
      </c>
      <c r="D216">
        <v>10.811</v>
      </c>
      <c r="E216">
        <v>18.086666666666666</v>
      </c>
      <c r="F216">
        <v>12.924666666666667</v>
      </c>
      <c r="G216">
        <v>12.903666666666664</v>
      </c>
      <c r="H216" s="44"/>
    </row>
    <row r="217" spans="1:8" x14ac:dyDescent="0.25">
      <c r="A217" s="35">
        <v>43770</v>
      </c>
      <c r="B217" s="37">
        <v>35.391333333333336</v>
      </c>
      <c r="C217">
        <v>9.5663333333333327</v>
      </c>
      <c r="D217">
        <v>8.5066666666666695</v>
      </c>
      <c r="E217">
        <v>23.629000000000001</v>
      </c>
      <c r="F217">
        <v>11.997666666666669</v>
      </c>
      <c r="G217">
        <v>10.910999999999996</v>
      </c>
      <c r="H217" s="44"/>
    </row>
    <row r="218" spans="1:8" x14ac:dyDescent="0.25">
      <c r="A218" s="35">
        <v>43800</v>
      </c>
      <c r="B218" s="37">
        <v>32.984000000000002</v>
      </c>
      <c r="C218">
        <v>12.002333333333331</v>
      </c>
      <c r="D218">
        <v>5.2863333333333387</v>
      </c>
      <c r="E218">
        <v>25.053666666666661</v>
      </c>
      <c r="F218">
        <v>15.996333333333338</v>
      </c>
      <c r="G218">
        <v>8.6793333333333251</v>
      </c>
      <c r="H218" s="44"/>
    </row>
    <row r="219" spans="1:8" x14ac:dyDescent="0.25">
      <c r="A219" s="35">
        <v>43831</v>
      </c>
      <c r="B219" s="37">
        <v>30.158666666666665</v>
      </c>
      <c r="C219">
        <v>9.4289999999999967</v>
      </c>
      <c r="D219">
        <v>11.485000000000005</v>
      </c>
      <c r="E219">
        <v>22.539333333333332</v>
      </c>
      <c r="F219">
        <v>18.710666666666672</v>
      </c>
      <c r="G219">
        <v>7.6799999999999899</v>
      </c>
      <c r="H219" s="44"/>
    </row>
    <row r="220" spans="1:8" x14ac:dyDescent="0.25">
      <c r="A220" s="35">
        <v>43862</v>
      </c>
      <c r="B220" s="37">
        <v>28.308666666666671</v>
      </c>
      <c r="C220">
        <v>8.9216666666666651</v>
      </c>
      <c r="D220">
        <v>18.566333333333329</v>
      </c>
      <c r="E220">
        <v>19.353333333333335</v>
      </c>
      <c r="F220">
        <v>16.169666666666664</v>
      </c>
      <c r="G220">
        <v>8.6836666666666584</v>
      </c>
      <c r="H220" s="44"/>
    </row>
    <row r="221" spans="1:8" x14ac:dyDescent="0.25">
      <c r="A221" s="35">
        <v>43891</v>
      </c>
      <c r="B221" s="37">
        <v>30.143000000000001</v>
      </c>
      <c r="C221">
        <v>6.0996666666666668</v>
      </c>
      <c r="D221">
        <v>28.753666666666664</v>
      </c>
      <c r="E221">
        <v>13.119000000000005</v>
      </c>
      <c r="F221">
        <v>13.487999999999994</v>
      </c>
      <c r="G221">
        <v>8.4006666666666607</v>
      </c>
      <c r="H221" s="44"/>
    </row>
    <row r="222" spans="1:8" x14ac:dyDescent="0.25">
      <c r="A222" s="35">
        <v>43922</v>
      </c>
      <c r="B222" s="37">
        <v>34.018333333333338</v>
      </c>
      <c r="C222">
        <v>7.4460000000000006</v>
      </c>
      <c r="D222">
        <v>32.982999999999997</v>
      </c>
      <c r="E222">
        <v>9.9673333333333378</v>
      </c>
      <c r="F222">
        <v>8.2943333333333271</v>
      </c>
      <c r="G222">
        <v>7.2949999999999973</v>
      </c>
      <c r="H222" s="44"/>
    </row>
    <row r="223" spans="1:8" x14ac:dyDescent="0.25">
      <c r="A223" s="35">
        <v>43952</v>
      </c>
      <c r="B223" s="37">
        <v>37.427</v>
      </c>
      <c r="C223">
        <v>10.572333333333333</v>
      </c>
      <c r="D223">
        <v>32.592333333333329</v>
      </c>
      <c r="E223">
        <v>7.304000000000002</v>
      </c>
      <c r="F223">
        <v>6.0296666666666612</v>
      </c>
      <c r="G223">
        <v>6.0786666666666633</v>
      </c>
      <c r="H223" s="44"/>
    </row>
    <row r="224" spans="1:8" x14ac:dyDescent="0.25">
      <c r="A224" s="35">
        <v>43983</v>
      </c>
      <c r="B224" s="37">
        <v>42.514999999999993</v>
      </c>
      <c r="C224">
        <v>9.6910000000000007</v>
      </c>
      <c r="D224">
        <v>32.262</v>
      </c>
      <c r="E224">
        <v>5.6053333333333342</v>
      </c>
      <c r="F224">
        <v>4.644999999999996</v>
      </c>
      <c r="G224">
        <v>5.2856666666666614</v>
      </c>
      <c r="H224" s="44"/>
    </row>
    <row r="225" spans="1:8" x14ac:dyDescent="0.25">
      <c r="A225" s="35">
        <v>44013</v>
      </c>
      <c r="B225" s="37">
        <v>42.214666666666666</v>
      </c>
      <c r="C225">
        <v>9.4626666666666654</v>
      </c>
      <c r="D225">
        <v>24.395999999999997</v>
      </c>
      <c r="E225">
        <v>12.017666666666665</v>
      </c>
      <c r="F225">
        <v>4.9966666666666653</v>
      </c>
      <c r="G225">
        <v>6.916333333333327</v>
      </c>
      <c r="H225" s="44"/>
    </row>
    <row r="226" spans="1:8" x14ac:dyDescent="0.25">
      <c r="A226" s="35">
        <v>44044</v>
      </c>
      <c r="B226" s="37">
        <v>44.489666666666665</v>
      </c>
      <c r="C226">
        <v>5.8769999999999998</v>
      </c>
      <c r="D226">
        <v>24.744</v>
      </c>
      <c r="E226">
        <v>11.100999999999994</v>
      </c>
      <c r="F226">
        <v>5.5470000000000015</v>
      </c>
      <c r="G226">
        <v>8.2453333333333259</v>
      </c>
      <c r="H226" s="44"/>
    </row>
    <row r="227" spans="1:8" x14ac:dyDescent="0.25">
      <c r="A227" s="35">
        <v>44075</v>
      </c>
      <c r="B227" s="37">
        <v>43.887999999999998</v>
      </c>
      <c r="C227">
        <v>6.3293333333333335</v>
      </c>
      <c r="D227">
        <v>16.444666666666667</v>
      </c>
      <c r="E227">
        <v>18.370333333333331</v>
      </c>
      <c r="F227">
        <v>5.6323333333333307</v>
      </c>
      <c r="G227">
        <v>9.3393333333333288</v>
      </c>
      <c r="H227" s="44"/>
    </row>
    <row r="228" spans="1:8" x14ac:dyDescent="0.25">
      <c r="A228" s="35">
        <v>44105</v>
      </c>
      <c r="B228" s="37">
        <v>46.830000000000005</v>
      </c>
      <c r="C228">
        <v>5.3760000000000021</v>
      </c>
      <c r="D228">
        <v>22.103999999999999</v>
      </c>
      <c r="E228">
        <v>12.217000000000001</v>
      </c>
      <c r="F228">
        <v>5.6183333333333296</v>
      </c>
      <c r="G228">
        <v>7.85866666666666</v>
      </c>
      <c r="H228" s="44"/>
    </row>
    <row r="229" spans="1:8" x14ac:dyDescent="0.25">
      <c r="A229" s="35">
        <v>44136</v>
      </c>
      <c r="B229" s="37">
        <v>46.17166666666666</v>
      </c>
      <c r="C229">
        <v>6.5290000000000008</v>
      </c>
      <c r="D229">
        <v>13.527333333333329</v>
      </c>
      <c r="E229">
        <v>21.29333333333334</v>
      </c>
      <c r="F229">
        <v>5.6546666666666665</v>
      </c>
      <c r="G229">
        <v>6.8279999999999887</v>
      </c>
      <c r="H229" s="44"/>
    </row>
    <row r="230" spans="1:8" x14ac:dyDescent="0.25">
      <c r="A230" s="35">
        <v>44166</v>
      </c>
      <c r="B230" s="37">
        <v>45.919333333333334</v>
      </c>
      <c r="C230">
        <v>7.0100000000000007</v>
      </c>
      <c r="D230">
        <v>12.457333333333333</v>
      </c>
      <c r="E230">
        <v>16.109333333333332</v>
      </c>
      <c r="F230">
        <v>11.760666666666671</v>
      </c>
      <c r="G230">
        <v>6.7473333333333203</v>
      </c>
      <c r="H230" s="44"/>
    </row>
    <row r="231" spans="1:8" x14ac:dyDescent="0.25">
      <c r="A231" s="35">
        <v>44197</v>
      </c>
      <c r="B231" s="37">
        <v>48.389333333333333</v>
      </c>
      <c r="C231">
        <v>6.2376666666666667</v>
      </c>
      <c r="D231">
        <v>4.7616666666666632</v>
      </c>
      <c r="E231">
        <v>17.578666666666663</v>
      </c>
      <c r="F231">
        <v>16.204666666666672</v>
      </c>
      <c r="G231">
        <v>6.8309999999999933</v>
      </c>
      <c r="H231" s="44"/>
    </row>
    <row r="232" spans="1:8" x14ac:dyDescent="0.25">
      <c r="A232" s="35">
        <v>44228</v>
      </c>
      <c r="B232" s="37">
        <v>51.234333333333332</v>
      </c>
      <c r="C232">
        <v>6.1236666666666695</v>
      </c>
      <c r="D232">
        <v>4.3029999999999973</v>
      </c>
      <c r="E232">
        <v>11.452333333333328</v>
      </c>
      <c r="F232">
        <v>20.117000000000004</v>
      </c>
      <c r="G232">
        <v>6.7716666666666656</v>
      </c>
      <c r="H232" s="44"/>
    </row>
    <row r="233" spans="1:8" x14ac:dyDescent="0.25">
      <c r="A233" s="35">
        <v>44256</v>
      </c>
      <c r="B233" s="37">
        <v>50.413999999999994</v>
      </c>
      <c r="C233">
        <v>8.5836666666666677</v>
      </c>
      <c r="D233">
        <v>4.3813333333333304</v>
      </c>
      <c r="E233">
        <v>8.9723333333333333</v>
      </c>
      <c r="F233">
        <v>20.549333333333333</v>
      </c>
      <c r="G233">
        <v>7.1003333333333387</v>
      </c>
      <c r="H233" s="44"/>
    </row>
    <row r="234" spans="1:8" x14ac:dyDescent="0.25">
      <c r="A234" s="35">
        <v>44287</v>
      </c>
      <c r="B234" s="37">
        <v>44.735333333333337</v>
      </c>
      <c r="C234">
        <v>10.780000000000001</v>
      </c>
      <c r="D234">
        <v>6.9566666666666679</v>
      </c>
      <c r="E234">
        <v>5.7926666666666646</v>
      </c>
      <c r="F234">
        <v>22.433000000000003</v>
      </c>
      <c r="G234">
        <v>9.3033333333333363</v>
      </c>
      <c r="H234" s="44"/>
    </row>
    <row r="235" spans="1:8" x14ac:dyDescent="0.25">
      <c r="A235" s="35">
        <v>44317</v>
      </c>
      <c r="B235" s="37">
        <v>40.26466666666667</v>
      </c>
      <c r="C235">
        <v>10.481333333333332</v>
      </c>
      <c r="D235">
        <v>7.4996666666666671</v>
      </c>
      <c r="E235">
        <v>6.2680000000000007</v>
      </c>
      <c r="F235">
        <v>24.051666666666666</v>
      </c>
      <c r="G235">
        <v>11.435666666666672</v>
      </c>
      <c r="H235" s="44"/>
    </row>
    <row r="236" spans="1:8" x14ac:dyDescent="0.25">
      <c r="A236" s="35">
        <v>44348</v>
      </c>
      <c r="B236" s="37">
        <v>34.894666666666666</v>
      </c>
      <c r="C236">
        <v>11.338666666666663</v>
      </c>
      <c r="D236">
        <v>7.3470000000000013</v>
      </c>
      <c r="E236">
        <v>14.047666666666666</v>
      </c>
      <c r="F236">
        <v>17.169666666666668</v>
      </c>
      <c r="G236">
        <v>15.203333333333338</v>
      </c>
      <c r="H236" s="44"/>
    </row>
    <row r="237" spans="1:8" x14ac:dyDescent="0.25">
      <c r="A237" s="35">
        <v>44378</v>
      </c>
      <c r="B237" s="37">
        <v>31.388333333333335</v>
      </c>
      <c r="C237">
        <v>13.951666666666663</v>
      </c>
      <c r="D237">
        <v>5.1320000000000006</v>
      </c>
      <c r="E237">
        <v>22.21733333333334</v>
      </c>
      <c r="F237">
        <v>10.919333333333332</v>
      </c>
      <c r="G237">
        <v>16.39233333333334</v>
      </c>
      <c r="H237" s="44"/>
    </row>
    <row r="238" spans="1:8" x14ac:dyDescent="0.25">
      <c r="A238" s="35">
        <v>44409</v>
      </c>
      <c r="B238" s="37">
        <v>26.377666666666666</v>
      </c>
      <c r="C238">
        <v>16.168333333333333</v>
      </c>
      <c r="D238">
        <v>7.1403333333333352</v>
      </c>
      <c r="E238">
        <v>24.441000000000003</v>
      </c>
      <c r="F238">
        <v>8.1303333333333274</v>
      </c>
      <c r="G238">
        <v>17.743333333333339</v>
      </c>
      <c r="H238" s="44"/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26"/>
  <sheetViews>
    <sheetView workbookViewId="0">
      <selection activeCell="E20" sqref="E20"/>
    </sheetView>
  </sheetViews>
  <sheetFormatPr defaultRowHeight="15" x14ac:dyDescent="0.25"/>
  <sheetData>
    <row r="1" spans="1:3" x14ac:dyDescent="0.25">
      <c r="A1" t="s">
        <v>286</v>
      </c>
    </row>
    <row r="2" spans="1:3" x14ac:dyDescent="0.25">
      <c r="A2" t="s">
        <v>287</v>
      </c>
    </row>
    <row r="4" spans="1:3" x14ac:dyDescent="0.25">
      <c r="A4" s="37"/>
      <c r="B4" t="s">
        <v>245</v>
      </c>
      <c r="C4" t="s">
        <v>241</v>
      </c>
    </row>
    <row r="5" spans="1:3" x14ac:dyDescent="0.25">
      <c r="A5" s="38">
        <v>43831</v>
      </c>
      <c r="B5" s="15">
        <v>0.48982475240942192</v>
      </c>
      <c r="C5" s="15">
        <v>1.0999999999999899</v>
      </c>
    </row>
    <row r="6" spans="1:3" x14ac:dyDescent="0.25">
      <c r="A6" s="38">
        <v>43862</v>
      </c>
      <c r="B6" s="15">
        <v>0.31522436675947058</v>
      </c>
      <c r="C6" s="15">
        <v>0.89285714285713969</v>
      </c>
    </row>
    <row r="7" spans="1:3" x14ac:dyDescent="0.25">
      <c r="A7" s="38">
        <v>43891</v>
      </c>
      <c r="B7" s="15">
        <v>7.3856495392407573E-4</v>
      </c>
      <c r="C7" s="15">
        <v>0.49212598425196763</v>
      </c>
    </row>
    <row r="8" spans="1:3" x14ac:dyDescent="0.25">
      <c r="A8" s="38">
        <v>43922</v>
      </c>
      <c r="B8" s="15">
        <v>-0.57034388496694777</v>
      </c>
      <c r="C8" s="15">
        <v>-0.29411764705882248</v>
      </c>
    </row>
    <row r="9" spans="1:3" x14ac:dyDescent="0.25">
      <c r="A9" s="38">
        <v>43952</v>
      </c>
      <c r="B9" s="15">
        <v>-0.90520294421362357</v>
      </c>
      <c r="C9" s="15">
        <v>-0.78508341511286384</v>
      </c>
    </row>
    <row r="10" spans="1:3" x14ac:dyDescent="0.25">
      <c r="A10" s="38">
        <v>43983</v>
      </c>
      <c r="B10" s="15">
        <v>-0.75630468351369684</v>
      </c>
      <c r="C10" s="15">
        <v>-0.58765915768853594</v>
      </c>
    </row>
    <row r="11" spans="1:3" x14ac:dyDescent="0.25">
      <c r="A11" s="38">
        <v>44013</v>
      </c>
      <c r="B11" s="15">
        <v>-0.50645978273492931</v>
      </c>
      <c r="C11" s="15">
        <v>-0.58881256133465065</v>
      </c>
    </row>
    <row r="12" spans="1:3" x14ac:dyDescent="0.25">
      <c r="A12" s="38">
        <v>44044</v>
      </c>
      <c r="B12" s="15">
        <v>-0.50564689688347753</v>
      </c>
      <c r="C12" s="15">
        <v>-1.0752688172043001</v>
      </c>
    </row>
    <row r="13" spans="1:3" x14ac:dyDescent="0.25">
      <c r="A13" s="38">
        <v>44075</v>
      </c>
      <c r="B13" s="15">
        <v>-0.55988144832597264</v>
      </c>
      <c r="C13" s="15">
        <v>-1.176470588235301</v>
      </c>
    </row>
    <row r="14" spans="1:3" x14ac:dyDescent="0.25">
      <c r="A14" s="38">
        <v>44105</v>
      </c>
      <c r="B14" s="15">
        <v>-0.55233340279609677</v>
      </c>
      <c r="C14" s="15">
        <v>-1.4734774066797685</v>
      </c>
    </row>
    <row r="15" spans="1:3" x14ac:dyDescent="0.25">
      <c r="A15" s="38">
        <v>44136</v>
      </c>
      <c r="B15" s="15">
        <v>-0.48937429964516022</v>
      </c>
      <c r="C15" s="15">
        <v>-0.98425196850393526</v>
      </c>
    </row>
    <row r="16" spans="1:3" x14ac:dyDescent="0.25">
      <c r="A16" s="38">
        <v>44166</v>
      </c>
      <c r="B16" s="15">
        <v>-0.67951265229615798</v>
      </c>
      <c r="C16" s="15">
        <v>-0.98231827111984193</v>
      </c>
    </row>
    <row r="17" spans="1:5" x14ac:dyDescent="0.25">
      <c r="A17" s="38">
        <v>44197</v>
      </c>
      <c r="B17" s="15">
        <v>-0.63693548675539091</v>
      </c>
      <c r="C17" s="15">
        <v>-9.8911968348169843E-2</v>
      </c>
    </row>
    <row r="18" spans="1:5" x14ac:dyDescent="0.25">
      <c r="A18" s="38">
        <v>44228</v>
      </c>
      <c r="B18" s="15">
        <v>-0.35080605972451356</v>
      </c>
      <c r="C18" s="15">
        <v>-0.39331366764995268</v>
      </c>
    </row>
    <row r="19" spans="1:5" x14ac:dyDescent="0.25">
      <c r="A19" s="38">
        <v>44256</v>
      </c>
      <c r="B19" s="15">
        <v>0.12975171819857306</v>
      </c>
      <c r="C19" s="15">
        <v>9.7943192948091173E-2</v>
      </c>
    </row>
    <row r="20" spans="1:5" x14ac:dyDescent="0.25">
      <c r="A20" s="38">
        <v>44287</v>
      </c>
      <c r="B20" s="15">
        <v>0.65339166493094736</v>
      </c>
      <c r="C20" s="15">
        <v>1.0816125860373615</v>
      </c>
      <c r="E20" s="46" t="s">
        <v>304</v>
      </c>
    </row>
    <row r="21" spans="1:5" x14ac:dyDescent="0.25">
      <c r="A21" s="38">
        <v>44317</v>
      </c>
      <c r="B21" s="15">
        <v>0.97714777763880889</v>
      </c>
      <c r="C21" s="15">
        <v>1.8793273986152492</v>
      </c>
    </row>
    <row r="22" spans="1:5" x14ac:dyDescent="0.25">
      <c r="A22" s="38">
        <v>44348</v>
      </c>
      <c r="B22" s="15">
        <v>0.95546784363498261</v>
      </c>
      <c r="C22" s="15">
        <v>1.5763546798029493</v>
      </c>
    </row>
    <row r="23" spans="1:5" x14ac:dyDescent="0.25">
      <c r="A23" s="38">
        <v>44378</v>
      </c>
      <c r="B23" s="15">
        <v>1.0630968814625954</v>
      </c>
      <c r="C23" s="15">
        <v>2.1717670286278468</v>
      </c>
    </row>
    <row r="24" spans="1:5" x14ac:dyDescent="0.25">
      <c r="A24" s="38">
        <v>44409</v>
      </c>
      <c r="B24" s="15">
        <v>1.3010706963212642</v>
      </c>
      <c r="C24" s="15">
        <v>3.0909090909090997</v>
      </c>
    </row>
    <row r="25" spans="1:5" x14ac:dyDescent="0.25">
      <c r="A25" s="37"/>
    </row>
    <row r="26" spans="1:5" x14ac:dyDescent="0.25">
      <c r="A26" s="37"/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2"/>
  <sheetViews>
    <sheetView workbookViewId="0">
      <selection activeCell="N15" sqref="N15"/>
    </sheetView>
  </sheetViews>
  <sheetFormatPr defaultRowHeight="15" x14ac:dyDescent="0.25"/>
  <sheetData>
    <row r="1" spans="1:5" x14ac:dyDescent="0.25">
      <c r="A1" s="36" t="s">
        <v>289</v>
      </c>
    </row>
    <row r="2" spans="1:5" x14ac:dyDescent="0.25">
      <c r="A2" s="36" t="s">
        <v>288</v>
      </c>
    </row>
    <row r="4" spans="1:5" x14ac:dyDescent="0.25">
      <c r="B4">
        <v>2018</v>
      </c>
      <c r="C4">
        <v>2019</v>
      </c>
      <c r="D4">
        <v>2020</v>
      </c>
      <c r="E4">
        <v>2021</v>
      </c>
    </row>
    <row r="5" spans="1:5" x14ac:dyDescent="0.25">
      <c r="A5" s="36" t="s">
        <v>246</v>
      </c>
      <c r="B5" s="36">
        <v>-8.4016095626672227E-2</v>
      </c>
      <c r="C5" s="36">
        <v>-9.4045551545672512E-2</v>
      </c>
      <c r="D5" s="36">
        <v>-7.1561045152182978E-2</v>
      </c>
      <c r="E5" s="36">
        <v>-2.4924153723783649E-2</v>
      </c>
    </row>
    <row r="6" spans="1:5" x14ac:dyDescent="0.25">
      <c r="A6" s="36" t="s">
        <v>247</v>
      </c>
      <c r="B6" s="36">
        <v>6.8634787290268839E-2</v>
      </c>
      <c r="C6" s="36">
        <v>6.6548323678017107E-2</v>
      </c>
      <c r="D6" s="36">
        <v>4.303756829005434E-2</v>
      </c>
      <c r="E6" s="36">
        <v>6.0329153970535287E-3</v>
      </c>
    </row>
    <row r="7" spans="1:5" x14ac:dyDescent="0.25">
      <c r="A7" s="36" t="s">
        <v>248</v>
      </c>
      <c r="B7" s="36">
        <v>1.5915555891162336E-2</v>
      </c>
      <c r="C7" s="36">
        <v>1.6438491463719895E-2</v>
      </c>
      <c r="D7" s="36">
        <v>1.7254412297341926E-2</v>
      </c>
      <c r="E7" s="36">
        <v>1.9840080690264772E-2</v>
      </c>
    </row>
    <row r="8" spans="1:5" x14ac:dyDescent="0.25">
      <c r="A8" s="36" t="s">
        <v>249</v>
      </c>
      <c r="B8" s="36">
        <v>4.6323193982460431E-3</v>
      </c>
      <c r="C8" s="36">
        <v>8.9780859729187146E-3</v>
      </c>
      <c r="D8" s="36">
        <v>-2.1133503539908172E-2</v>
      </c>
      <c r="E8" s="36">
        <v>1.0443631670943532E-2</v>
      </c>
    </row>
    <row r="9" spans="1:5" x14ac:dyDescent="0.25">
      <c r="A9" s="36" t="s">
        <v>250</v>
      </c>
      <c r="B9" s="36">
        <v>3.8145098654585041E-3</v>
      </c>
      <c r="C9" s="36">
        <v>1.6165247415216299E-3</v>
      </c>
      <c r="D9" s="36">
        <v>-1.4477399800889246E-2</v>
      </c>
      <c r="E9" s="36">
        <v>6.6450769102321949E-4</v>
      </c>
    </row>
    <row r="10" spans="1:5" x14ac:dyDescent="0.25">
      <c r="A10" s="36" t="s">
        <v>251</v>
      </c>
      <c r="B10" s="36">
        <v>-2.621609962994853E-2</v>
      </c>
      <c r="C10" s="36">
        <v>-2.221395489568434E-2</v>
      </c>
      <c r="D10" s="36">
        <v>-1.8815151712752609E-2</v>
      </c>
      <c r="E10" s="36">
        <v>2.0806593471369705E-3</v>
      </c>
    </row>
    <row r="11" spans="1:5" x14ac:dyDescent="0.25">
      <c r="A11" s="36" t="s">
        <v>252</v>
      </c>
      <c r="B11" s="36">
        <v>-5.8022258820336403E-2</v>
      </c>
      <c r="C11" s="36">
        <v>-6.2919751410628444E-2</v>
      </c>
      <c r="D11" s="36">
        <v>2.2581341326903814E-3</v>
      </c>
      <c r="E11" s="36">
        <v>-7.0331041312815867E-2</v>
      </c>
    </row>
    <row r="12" spans="1:5" x14ac:dyDescent="0.25">
      <c r="A12" s="36" t="s">
        <v>253</v>
      </c>
      <c r="B12" s="36">
        <v>5.5742479580317639E-2</v>
      </c>
      <c r="C12" s="36">
        <v>5.4913917050759986E-2</v>
      </c>
      <c r="D12" s="36">
        <v>5.8025489756661219E-3</v>
      </c>
      <c r="E12" s="36">
        <v>2.3381006649816793E-2</v>
      </c>
    </row>
    <row r="13" spans="1:5" x14ac:dyDescent="0.25">
      <c r="A13" s="36" t="s">
        <v>254</v>
      </c>
      <c r="B13" s="36">
        <v>3.1174969298598754E-2</v>
      </c>
      <c r="C13" s="36">
        <v>2.9761473887182532E-2</v>
      </c>
      <c r="D13" s="36">
        <v>1.4857866303901179E-3</v>
      </c>
    </row>
    <row r="14" spans="1:5" x14ac:dyDescent="0.25">
      <c r="A14" s="36" t="s">
        <v>255</v>
      </c>
      <c r="B14" s="36">
        <v>-8.7086228468620241E-3</v>
      </c>
      <c r="C14" s="36">
        <v>-1.6827200613940274E-2</v>
      </c>
      <c r="D14" s="36">
        <v>-2.4077706629818119E-3</v>
      </c>
    </row>
    <row r="15" spans="1:5" x14ac:dyDescent="0.25">
      <c r="A15" s="36" t="s">
        <v>256</v>
      </c>
      <c r="B15" s="36">
        <v>1.537277767581946E-2</v>
      </c>
      <c r="C15" s="36">
        <v>2.8906795413734976E-2</v>
      </c>
      <c r="D15" s="36">
        <v>-8.9512990851793317E-3</v>
      </c>
    </row>
    <row r="16" spans="1:5" x14ac:dyDescent="0.25">
      <c r="A16" s="36" t="s">
        <v>257</v>
      </c>
      <c r="B16" s="36">
        <v>-1.1963429031048634E-2</v>
      </c>
      <c r="C16" s="36">
        <v>-1.211646184774029E-2</v>
      </c>
      <c r="D16" s="36">
        <v>-1.2555108986863184E-2</v>
      </c>
    </row>
    <row r="17" spans="1:7" x14ac:dyDescent="0.25">
      <c r="A17" s="36"/>
    </row>
    <row r="22" spans="1:7" x14ac:dyDescent="0.25">
      <c r="G22" s="46" t="s">
        <v>304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9"/>
  <sheetViews>
    <sheetView workbookViewId="0">
      <selection activeCell="H4" sqref="H4"/>
    </sheetView>
  </sheetViews>
  <sheetFormatPr defaultRowHeight="15" x14ac:dyDescent="0.25"/>
  <sheetData>
    <row r="1" spans="1:6" x14ac:dyDescent="0.25">
      <c r="A1" t="s">
        <v>290</v>
      </c>
    </row>
    <row r="2" spans="1:6" x14ac:dyDescent="0.25">
      <c r="A2" t="s">
        <v>291</v>
      </c>
    </row>
    <row r="4" spans="1:6" x14ac:dyDescent="0.25">
      <c r="B4" t="s">
        <v>222</v>
      </c>
      <c r="C4" s="30" t="s">
        <v>223</v>
      </c>
      <c r="D4" s="30" t="s">
        <v>224</v>
      </c>
      <c r="E4" t="s">
        <v>14</v>
      </c>
      <c r="F4" s="30" t="s">
        <v>15</v>
      </c>
    </row>
    <row r="5" spans="1:6" x14ac:dyDescent="0.25">
      <c r="A5" s="31">
        <v>2021</v>
      </c>
      <c r="B5" s="32">
        <v>106.35715982911887</v>
      </c>
      <c r="C5" s="32">
        <v>0</v>
      </c>
      <c r="D5" s="32">
        <v>0</v>
      </c>
      <c r="E5" s="32">
        <v>0</v>
      </c>
      <c r="F5" s="32">
        <v>106.35715982911887</v>
      </c>
    </row>
    <row r="6" spans="1:6" x14ac:dyDescent="0.25">
      <c r="A6" s="31">
        <v>2022</v>
      </c>
      <c r="B6" s="32">
        <v>11846.060834504284</v>
      </c>
      <c r="C6" s="32">
        <v>0</v>
      </c>
      <c r="D6" s="32">
        <v>0</v>
      </c>
      <c r="E6" s="32">
        <v>2.7333333300000002</v>
      </c>
      <c r="F6" s="32">
        <v>11848.794167834283</v>
      </c>
    </row>
    <row r="7" spans="1:6" x14ac:dyDescent="0.25">
      <c r="A7" s="31">
        <v>2023</v>
      </c>
      <c r="B7" s="32">
        <v>7025.306209575363</v>
      </c>
      <c r="C7" s="32">
        <v>0</v>
      </c>
      <c r="D7" s="32">
        <v>2000</v>
      </c>
      <c r="E7" s="32">
        <v>2.7333333300000002</v>
      </c>
      <c r="F7" s="32">
        <v>9028.0395429053624</v>
      </c>
    </row>
    <row r="8" spans="1:6" x14ac:dyDescent="0.25">
      <c r="A8" s="31">
        <v>2024</v>
      </c>
      <c r="B8" s="32">
        <v>8051.4557021327664</v>
      </c>
      <c r="C8" s="32">
        <v>0</v>
      </c>
      <c r="D8" s="32">
        <v>800</v>
      </c>
      <c r="E8" s="32">
        <v>219.73333333000002</v>
      </c>
      <c r="F8" s="32">
        <v>9071.1890354627667</v>
      </c>
    </row>
    <row r="9" spans="1:6" x14ac:dyDescent="0.25">
      <c r="A9" s="31">
        <v>2025</v>
      </c>
      <c r="B9" s="32">
        <v>11512.052853545703</v>
      </c>
      <c r="C9" s="32">
        <v>0</v>
      </c>
      <c r="D9" s="32">
        <v>2400</v>
      </c>
      <c r="E9" s="32">
        <v>102.73333332999999</v>
      </c>
      <c r="F9" s="32">
        <v>14014.786186875703</v>
      </c>
    </row>
    <row r="10" spans="1:6" x14ac:dyDescent="0.25">
      <c r="A10" s="31">
        <v>2026</v>
      </c>
      <c r="B10" s="32">
        <v>11661.713727666587</v>
      </c>
      <c r="C10" s="32">
        <v>0</v>
      </c>
      <c r="D10" s="32">
        <v>2000</v>
      </c>
      <c r="E10" s="32">
        <v>1275.7333333300001</v>
      </c>
      <c r="F10" s="32">
        <v>14937.447060996587</v>
      </c>
    </row>
    <row r="11" spans="1:6" x14ac:dyDescent="0.25">
      <c r="A11" s="31">
        <v>2027</v>
      </c>
      <c r="B11" s="32">
        <v>7274.8011442292582</v>
      </c>
      <c r="C11" s="32">
        <v>0</v>
      </c>
      <c r="D11" s="32">
        <v>1000</v>
      </c>
      <c r="E11" s="32">
        <v>202.73333333000002</v>
      </c>
      <c r="F11" s="32">
        <v>8477.5344775592584</v>
      </c>
    </row>
    <row r="12" spans="1:6" x14ac:dyDescent="0.25">
      <c r="A12" s="31">
        <v>2028</v>
      </c>
      <c r="B12" s="32">
        <v>8112.7386529822361</v>
      </c>
      <c r="C12" s="32">
        <v>0</v>
      </c>
      <c r="D12" s="32">
        <v>2300</v>
      </c>
      <c r="E12" s="32">
        <v>452.73333332999999</v>
      </c>
      <c r="F12" s="32">
        <v>10865.471986312235</v>
      </c>
    </row>
    <row r="13" spans="1:6" x14ac:dyDescent="0.25">
      <c r="A13" s="31">
        <v>2029</v>
      </c>
      <c r="B13" s="32">
        <v>10244.629997936883</v>
      </c>
      <c r="C13" s="32">
        <v>2070</v>
      </c>
      <c r="D13" s="32">
        <v>1000</v>
      </c>
      <c r="E13" s="32">
        <v>82.733333329999994</v>
      </c>
      <c r="F13" s="32">
        <v>13397.363331266883</v>
      </c>
    </row>
    <row r="14" spans="1:6" x14ac:dyDescent="0.25">
      <c r="A14" s="31">
        <v>2030</v>
      </c>
      <c r="B14" s="32">
        <v>17514.026768844575</v>
      </c>
      <c r="C14" s="32">
        <v>1900</v>
      </c>
      <c r="D14" s="32">
        <v>0</v>
      </c>
      <c r="E14" s="32">
        <v>107.73333332999999</v>
      </c>
      <c r="F14" s="32">
        <v>19521.760102174576</v>
      </c>
    </row>
    <row r="19" spans="8:8" x14ac:dyDescent="0.25">
      <c r="H19" s="48" t="s">
        <v>311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54"/>
  <sheetViews>
    <sheetView workbookViewId="0">
      <selection activeCell="J25" sqref="J25"/>
    </sheetView>
  </sheetViews>
  <sheetFormatPr defaultColWidth="8.7109375" defaultRowHeight="15" x14ac:dyDescent="0.25"/>
  <cols>
    <col min="1" max="1" width="23.42578125" style="19" customWidth="1"/>
    <col min="2" max="2" width="17.42578125" style="20" customWidth="1"/>
    <col min="3" max="7" width="13.85546875" style="20" customWidth="1"/>
    <col min="8" max="8" width="8.7109375" style="20"/>
    <col min="9" max="11" width="13.85546875" style="20" customWidth="1"/>
    <col min="12" max="16384" width="8.7109375" style="20"/>
  </cols>
  <sheetData>
    <row r="1" spans="1:8" x14ac:dyDescent="0.25">
      <c r="A1" s="39" t="s">
        <v>259</v>
      </c>
    </row>
    <row r="2" spans="1:8" x14ac:dyDescent="0.25">
      <c r="A2" s="39" t="s">
        <v>260</v>
      </c>
    </row>
    <row r="4" spans="1:8" x14ac:dyDescent="0.25">
      <c r="B4" s="20" t="s">
        <v>8</v>
      </c>
    </row>
    <row r="5" spans="1:8" x14ac:dyDescent="0.25">
      <c r="B5" s="20" t="s">
        <v>9</v>
      </c>
      <c r="C5" s="20" t="s">
        <v>10</v>
      </c>
      <c r="D5" s="20" t="s">
        <v>11</v>
      </c>
      <c r="E5" s="20" t="s">
        <v>12</v>
      </c>
      <c r="F5" s="20" t="s">
        <v>13</v>
      </c>
      <c r="G5" s="20" t="s">
        <v>14</v>
      </c>
      <c r="H5" s="20" t="s">
        <v>15</v>
      </c>
    </row>
    <row r="6" spans="1:8" x14ac:dyDescent="0.25">
      <c r="A6" s="19">
        <v>44111</v>
      </c>
      <c r="B6" s="20">
        <v>100</v>
      </c>
      <c r="C6" s="20">
        <v>100</v>
      </c>
      <c r="D6" s="20">
        <v>100</v>
      </c>
      <c r="E6" s="20">
        <v>100</v>
      </c>
      <c r="F6" s="20">
        <v>100</v>
      </c>
      <c r="G6" s="20">
        <v>100</v>
      </c>
      <c r="H6" s="20">
        <v>100</v>
      </c>
    </row>
    <row r="7" spans="1:8" x14ac:dyDescent="0.25">
      <c r="A7" s="19">
        <v>44112</v>
      </c>
      <c r="B7" s="20">
        <v>100.35799469767962</v>
      </c>
      <c r="C7" s="20">
        <v>100.17741152103076</v>
      </c>
      <c r="D7" s="20">
        <v>100.88613474565918</v>
      </c>
      <c r="E7" s="20">
        <v>93.570561713869111</v>
      </c>
      <c r="F7" s="20">
        <v>96.661737340348481</v>
      </c>
      <c r="G7" s="20">
        <v>97.131737869164141</v>
      </c>
      <c r="H7" s="20">
        <v>98.741119673116245</v>
      </c>
    </row>
    <row r="8" spans="1:8" x14ac:dyDescent="0.25">
      <c r="A8" s="19">
        <v>44113</v>
      </c>
      <c r="B8" s="20">
        <v>101.13646919618611</v>
      </c>
      <c r="C8" s="20">
        <v>100.91771274230339</v>
      </c>
      <c r="D8" s="20">
        <v>101.29008236771888</v>
      </c>
      <c r="E8" s="20">
        <v>85.223721400832815</v>
      </c>
      <c r="F8" s="20">
        <v>91.545557182821597</v>
      </c>
      <c r="G8" s="20">
        <v>96.512330790903349</v>
      </c>
      <c r="H8" s="20">
        <v>98.467305023020458</v>
      </c>
    </row>
    <row r="9" spans="1:8" x14ac:dyDescent="0.25">
      <c r="A9" s="19">
        <v>44114</v>
      </c>
      <c r="B9" s="20">
        <v>102.25978974401835</v>
      </c>
      <c r="C9" s="20">
        <v>101.89176989196625</v>
      </c>
      <c r="D9" s="20">
        <v>101.04252044345247</v>
      </c>
      <c r="E9" s="20">
        <v>75.797310161652902</v>
      </c>
      <c r="F9" s="20">
        <v>84.020030898736294</v>
      </c>
      <c r="G9" s="20">
        <v>96.212649354800718</v>
      </c>
      <c r="H9" s="20">
        <v>98.207478182802618</v>
      </c>
    </row>
    <row r="10" spans="1:8" x14ac:dyDescent="0.25">
      <c r="A10" s="19">
        <v>44115</v>
      </c>
      <c r="B10" s="20">
        <v>102.56064501431467</v>
      </c>
      <c r="C10" s="20">
        <v>102.28241516272161</v>
      </c>
      <c r="D10" s="20">
        <v>100.54006966403438</v>
      </c>
      <c r="E10" s="20">
        <v>67.297561200801169</v>
      </c>
      <c r="F10" s="20">
        <v>80.682845574000353</v>
      </c>
      <c r="G10" s="20">
        <v>95.74405012078816</v>
      </c>
      <c r="H10" s="20">
        <v>97.971227733453006</v>
      </c>
    </row>
    <row r="11" spans="1:8" x14ac:dyDescent="0.25">
      <c r="A11" s="19">
        <v>44116</v>
      </c>
      <c r="B11" s="20">
        <v>101.59045109365989</v>
      </c>
      <c r="C11" s="20">
        <v>102.0869032324438</v>
      </c>
      <c r="D11" s="20">
        <v>101.30301823227083</v>
      </c>
      <c r="E11" s="20">
        <v>63.474367664718947</v>
      </c>
      <c r="F11" s="20">
        <v>77.850398444511427</v>
      </c>
      <c r="G11" s="20">
        <v>95.537436859697834</v>
      </c>
      <c r="H11" s="20">
        <v>97.299563866701689</v>
      </c>
    </row>
    <row r="12" spans="1:8" x14ac:dyDescent="0.25">
      <c r="A12" s="19">
        <v>44117</v>
      </c>
      <c r="B12" s="20">
        <v>101.02107399076097</v>
      </c>
      <c r="C12" s="20">
        <v>102.41968060532254</v>
      </c>
      <c r="D12" s="20">
        <v>102.91275884139337</v>
      </c>
      <c r="E12" s="20">
        <v>60.498000770647423</v>
      </c>
      <c r="F12" s="20">
        <v>73.937901851845226</v>
      </c>
      <c r="G12" s="20">
        <v>94.455535685917468</v>
      </c>
      <c r="H12" s="20">
        <v>96.368254296894051</v>
      </c>
    </row>
    <row r="13" spans="1:8" x14ac:dyDescent="0.25">
      <c r="A13" s="19">
        <v>44118</v>
      </c>
      <c r="B13" s="20">
        <v>100.56269246144379</v>
      </c>
      <c r="C13" s="20">
        <v>102.52739129410051</v>
      </c>
      <c r="D13" s="20">
        <v>103.31864702289413</v>
      </c>
      <c r="E13" s="20">
        <v>59.21069153129497</v>
      </c>
      <c r="F13" s="20">
        <v>73.78114461714155</v>
      </c>
      <c r="G13" s="20">
        <v>93.127676445119704</v>
      </c>
      <c r="H13" s="20">
        <v>95.601587080354449</v>
      </c>
    </row>
    <row r="14" spans="1:8" x14ac:dyDescent="0.25">
      <c r="A14" s="19">
        <v>44119</v>
      </c>
      <c r="B14" s="20">
        <v>100.4839272589557</v>
      </c>
      <c r="C14" s="20">
        <v>102.738491153699</v>
      </c>
      <c r="D14" s="20">
        <v>103.70557407377925</v>
      </c>
      <c r="E14" s="20">
        <v>58.43230779829446</v>
      </c>
      <c r="F14" s="20">
        <v>74.087913191979837</v>
      </c>
      <c r="G14" s="20">
        <v>92.435801228784328</v>
      </c>
      <c r="H14" s="20">
        <v>95.300022413928829</v>
      </c>
    </row>
    <row r="15" spans="1:8" x14ac:dyDescent="0.25">
      <c r="A15" s="19">
        <v>44120</v>
      </c>
      <c r="B15" s="20">
        <v>100.73122916112925</v>
      </c>
      <c r="C15" s="20">
        <v>103.15986667691239</v>
      </c>
      <c r="D15" s="20">
        <v>101.16387483822102</v>
      </c>
      <c r="E15" s="20">
        <v>56.988376394818374</v>
      </c>
      <c r="F15" s="20">
        <v>74.58196890420362</v>
      </c>
      <c r="G15" s="20">
        <v>91.874893706580082</v>
      </c>
      <c r="H15" s="20">
        <v>94.937385234163941</v>
      </c>
    </row>
    <row r="16" spans="1:8" x14ac:dyDescent="0.25">
      <c r="A16" s="19">
        <v>44121</v>
      </c>
      <c r="B16" s="20">
        <v>101.05296196357804</v>
      </c>
      <c r="C16" s="20">
        <v>104.32801457047036</v>
      </c>
      <c r="D16" s="20">
        <v>102.36082387304843</v>
      </c>
      <c r="E16" s="20">
        <v>57.284639135320283</v>
      </c>
      <c r="F16" s="20">
        <v>74.905921307444117</v>
      </c>
      <c r="G16" s="20">
        <v>91.924309782713308</v>
      </c>
      <c r="H16" s="20">
        <v>95.285401574836243</v>
      </c>
    </row>
    <row r="17" spans="1:10" x14ac:dyDescent="0.25">
      <c r="A17" s="19">
        <v>44122</v>
      </c>
      <c r="B17" s="20">
        <v>101.3856306103289</v>
      </c>
      <c r="C17" s="20">
        <v>105.30558139349819</v>
      </c>
      <c r="D17" s="20">
        <v>103.92054630369549</v>
      </c>
      <c r="E17" s="20">
        <v>57.328992972074687</v>
      </c>
      <c r="F17" s="20">
        <v>75.155247014472977</v>
      </c>
      <c r="G17" s="20">
        <v>91.788769408823129</v>
      </c>
      <c r="H17" s="20">
        <v>95.566507015869462</v>
      </c>
    </row>
    <row r="18" spans="1:10" x14ac:dyDescent="0.25">
      <c r="A18" s="19">
        <v>44123</v>
      </c>
      <c r="B18" s="20">
        <v>102.94319832951044</v>
      </c>
      <c r="C18" s="20">
        <v>108.32517336039021</v>
      </c>
      <c r="D18" s="20">
        <v>105.09017784608265</v>
      </c>
      <c r="E18" s="20">
        <v>56.268641905025831</v>
      </c>
      <c r="F18" s="20">
        <v>75.480674039011433</v>
      </c>
      <c r="G18" s="20">
        <v>92.097881509354067</v>
      </c>
      <c r="H18" s="20">
        <v>96.720358155170288</v>
      </c>
    </row>
    <row r="19" spans="1:10" x14ac:dyDescent="0.25">
      <c r="A19" s="19">
        <v>44124</v>
      </c>
      <c r="B19" s="20">
        <v>105.72116578118782</v>
      </c>
      <c r="C19" s="20">
        <v>112.80633190460205</v>
      </c>
      <c r="D19" s="20">
        <v>106.73410755242116</v>
      </c>
      <c r="E19" s="20">
        <v>54.757103940142812</v>
      </c>
      <c r="F19" s="20">
        <v>76.461967923888125</v>
      </c>
      <c r="G19" s="20">
        <v>93.142243890764945</v>
      </c>
      <c r="H19" s="20">
        <v>99.131906319497404</v>
      </c>
    </row>
    <row r="20" spans="1:10" x14ac:dyDescent="0.25">
      <c r="A20" s="19">
        <v>44125</v>
      </c>
      <c r="B20" s="20">
        <v>108.99295422012318</v>
      </c>
      <c r="C20" s="20">
        <v>118.52803153884734</v>
      </c>
      <c r="D20" s="20">
        <v>108.38089463136502</v>
      </c>
      <c r="E20" s="20">
        <v>54.023162961136492</v>
      </c>
      <c r="F20" s="20">
        <v>78.754428233791884</v>
      </c>
      <c r="G20" s="20">
        <v>94.805334068788454</v>
      </c>
      <c r="H20" s="20">
        <v>102.56961695176874</v>
      </c>
    </row>
    <row r="21" spans="1:10" x14ac:dyDescent="0.25">
      <c r="A21" s="19">
        <v>44126</v>
      </c>
      <c r="B21" s="20">
        <v>109.57529828223539</v>
      </c>
      <c r="C21" s="20">
        <v>116.90444944859388</v>
      </c>
      <c r="D21" s="20">
        <v>107.30417885293164</v>
      </c>
      <c r="E21" s="20">
        <v>51.515025615777709</v>
      </c>
      <c r="F21" s="20">
        <v>76.669865570711721</v>
      </c>
      <c r="G21" s="20">
        <v>93.720653945713934</v>
      </c>
      <c r="H21" s="20">
        <v>101.5165150546309</v>
      </c>
    </row>
    <row r="22" spans="1:10" x14ac:dyDescent="0.25">
      <c r="A22" s="19">
        <v>44127</v>
      </c>
      <c r="B22" s="20">
        <v>109.85446242882173</v>
      </c>
      <c r="C22" s="20">
        <v>114.05866167353341</v>
      </c>
      <c r="D22" s="20">
        <v>108.65774584242907</v>
      </c>
      <c r="E22" s="20">
        <v>46.370873730202</v>
      </c>
      <c r="F22" s="20">
        <v>74.026153343062489</v>
      </c>
      <c r="G22" s="20">
        <v>94.793250908482094</v>
      </c>
      <c r="H22" s="20">
        <v>100.92816739247641</v>
      </c>
    </row>
    <row r="23" spans="1:10" x14ac:dyDescent="0.25">
      <c r="A23" s="19">
        <v>44128</v>
      </c>
      <c r="B23" s="20">
        <v>109.38867579038904</v>
      </c>
      <c r="C23" s="20">
        <v>108.46353188986828</v>
      </c>
      <c r="D23" s="20">
        <v>105.37540593368952</v>
      </c>
      <c r="E23" s="20">
        <v>38.844844902437728</v>
      </c>
      <c r="F23" s="20">
        <v>69.818435285574282</v>
      </c>
      <c r="G23" s="20">
        <v>94.777208508670384</v>
      </c>
      <c r="H23" s="20">
        <v>98.73801936137356</v>
      </c>
    </row>
    <row r="24" spans="1:10" x14ac:dyDescent="0.25">
      <c r="A24" s="19">
        <v>44129</v>
      </c>
      <c r="B24" s="20">
        <v>108.17997490028955</v>
      </c>
      <c r="C24" s="20">
        <v>105.17046635799984</v>
      </c>
      <c r="D24" s="20">
        <v>102.02333314469473</v>
      </c>
      <c r="E24" s="20">
        <v>32.385986880954142</v>
      </c>
      <c r="F24" s="20">
        <v>67.631648432659432</v>
      </c>
      <c r="G24" s="20">
        <v>95.050266483758776</v>
      </c>
      <c r="H24" s="20">
        <v>97.291001404460928</v>
      </c>
    </row>
    <row r="25" spans="1:10" x14ac:dyDescent="0.25">
      <c r="A25" s="19">
        <v>44130</v>
      </c>
      <c r="B25" s="20">
        <v>105.72113919773953</v>
      </c>
      <c r="C25" s="20">
        <v>96.544736004667939</v>
      </c>
      <c r="D25" s="20">
        <v>92.319598481004078</v>
      </c>
      <c r="E25" s="20">
        <v>29.49304845850213</v>
      </c>
      <c r="F25" s="20">
        <v>68.447199467938574</v>
      </c>
      <c r="G25" s="20">
        <v>88.001630850771434</v>
      </c>
      <c r="H25" s="20">
        <v>91.804278136327952</v>
      </c>
      <c r="J25" s="47" t="s">
        <v>305</v>
      </c>
    </row>
    <row r="26" spans="1:10" x14ac:dyDescent="0.25">
      <c r="A26" s="19">
        <v>44131</v>
      </c>
      <c r="B26" s="20">
        <v>104.10449903506964</v>
      </c>
      <c r="C26" s="20">
        <v>90.490443256997551</v>
      </c>
      <c r="D26" s="20">
        <v>88.717050716172082</v>
      </c>
      <c r="E26" s="20">
        <v>28.16528317826257</v>
      </c>
      <c r="F26" s="20">
        <v>67.303050603729503</v>
      </c>
      <c r="G26" s="20">
        <v>87.346069301212069</v>
      </c>
      <c r="H26" s="20">
        <v>88.994450417524007</v>
      </c>
    </row>
    <row r="27" spans="1:10" x14ac:dyDescent="0.25">
      <c r="A27" s="19">
        <v>44132</v>
      </c>
      <c r="B27" s="20">
        <v>101.70939839139676</v>
      </c>
      <c r="C27" s="20">
        <v>84.584884731535382</v>
      </c>
      <c r="D27" s="20">
        <v>84.469084747598259</v>
      </c>
      <c r="E27" s="20">
        <v>25.644852285892362</v>
      </c>
      <c r="F27" s="20">
        <v>63.796049948751786</v>
      </c>
      <c r="G27" s="20">
        <v>87.507776438164669</v>
      </c>
      <c r="H27" s="20">
        <v>86.070986617929123</v>
      </c>
    </row>
    <row r="28" spans="1:10" x14ac:dyDescent="0.25">
      <c r="A28" s="19">
        <v>44133</v>
      </c>
      <c r="B28" s="20">
        <v>101.72741400353888</v>
      </c>
      <c r="C28" s="20">
        <v>86.145408901093447</v>
      </c>
      <c r="D28" s="20">
        <v>83.767884228902616</v>
      </c>
      <c r="E28" s="20">
        <v>25.189794093363467</v>
      </c>
      <c r="F28" s="20">
        <v>64.324321635370879</v>
      </c>
      <c r="G28" s="20">
        <v>90.606321228207861</v>
      </c>
      <c r="H28" s="20">
        <v>87.44089746545724</v>
      </c>
    </row>
    <row r="29" spans="1:10" x14ac:dyDescent="0.25">
      <c r="A29" s="19">
        <v>44134</v>
      </c>
      <c r="B29" s="20">
        <v>102.28423604124757</v>
      </c>
      <c r="C29" s="20">
        <v>87.535572914017692</v>
      </c>
      <c r="D29" s="20">
        <v>83.431002888696625</v>
      </c>
      <c r="E29" s="20">
        <v>25.677483137393391</v>
      </c>
      <c r="F29" s="20">
        <v>64.916459062748316</v>
      </c>
      <c r="G29" s="20">
        <v>92.614895120156135</v>
      </c>
      <c r="H29" s="20">
        <v>88.749910405536497</v>
      </c>
    </row>
    <row r="30" spans="1:10" x14ac:dyDescent="0.25">
      <c r="A30" s="19">
        <v>44135</v>
      </c>
      <c r="B30" s="20">
        <v>101.93739306453938</v>
      </c>
      <c r="C30" s="20">
        <v>87.650212060383708</v>
      </c>
      <c r="D30" s="20">
        <v>83.942777263756255</v>
      </c>
      <c r="E30" s="20">
        <v>25.896047582627403</v>
      </c>
      <c r="F30" s="20">
        <v>65.825547583620377</v>
      </c>
      <c r="G30" s="20">
        <v>92.697909674233898</v>
      </c>
      <c r="H30" s="20">
        <v>88.818905757787164</v>
      </c>
    </row>
    <row r="31" spans="1:10" x14ac:dyDescent="0.25">
      <c r="A31" s="19">
        <v>44136</v>
      </c>
      <c r="B31" s="20">
        <v>101.52313070960295</v>
      </c>
      <c r="C31" s="20">
        <v>88.435034011613936</v>
      </c>
      <c r="D31" s="20">
        <v>85.665226122465143</v>
      </c>
      <c r="E31" s="20">
        <v>26.297895983725695</v>
      </c>
      <c r="F31" s="20">
        <v>65.263258643186191</v>
      </c>
      <c r="G31" s="20">
        <v>94.241017001467839</v>
      </c>
      <c r="H31" s="20">
        <v>89.49587923253938</v>
      </c>
    </row>
    <row r="32" spans="1:10" x14ac:dyDescent="0.25">
      <c r="A32" s="19">
        <v>44137</v>
      </c>
      <c r="B32" s="20">
        <v>101.99098231486209</v>
      </c>
      <c r="C32" s="20">
        <v>92.840518791278555</v>
      </c>
      <c r="D32" s="20">
        <v>93.526460269135711</v>
      </c>
      <c r="E32" s="20">
        <v>27.455051707820168</v>
      </c>
      <c r="F32" s="20">
        <v>63.081000387257248</v>
      </c>
      <c r="G32" s="20">
        <v>101.81693342659244</v>
      </c>
      <c r="H32" s="20">
        <v>93.566961968968002</v>
      </c>
    </row>
    <row r="33" spans="1:8" x14ac:dyDescent="0.25">
      <c r="A33" s="19">
        <v>44138</v>
      </c>
      <c r="B33" s="20">
        <v>101.52327937341043</v>
      </c>
      <c r="C33" s="20">
        <v>93.755472014179901</v>
      </c>
      <c r="D33" s="20">
        <v>95.188945186611988</v>
      </c>
      <c r="E33" s="20">
        <v>27.668215382406725</v>
      </c>
      <c r="F33" s="20">
        <v>62.404671406558755</v>
      </c>
      <c r="G33" s="20">
        <v>103.19212477204174</v>
      </c>
      <c r="H33" s="20">
        <v>94.60119659238751</v>
      </c>
    </row>
    <row r="34" spans="1:8" x14ac:dyDescent="0.25">
      <c r="A34" s="19">
        <v>44139</v>
      </c>
      <c r="B34" s="20">
        <v>101.12753802209899</v>
      </c>
      <c r="C34" s="20">
        <v>93.201573072194563</v>
      </c>
      <c r="D34" s="20">
        <v>96.333146175804117</v>
      </c>
      <c r="E34" s="20">
        <v>27.878265955767194</v>
      </c>
      <c r="F34" s="20">
        <v>62.509081029778912</v>
      </c>
      <c r="G34" s="20">
        <v>101.8213730856212</v>
      </c>
      <c r="H34" s="20">
        <v>94.094096943426322</v>
      </c>
    </row>
    <row r="35" spans="1:8" x14ac:dyDescent="0.25">
      <c r="A35" s="19">
        <v>44140</v>
      </c>
      <c r="B35" s="20">
        <v>100.4094383164914</v>
      </c>
      <c r="C35" s="20">
        <v>92.586966573618369</v>
      </c>
      <c r="D35" s="20">
        <v>96.08909125816551</v>
      </c>
      <c r="E35" s="20">
        <v>27.446962600419056</v>
      </c>
      <c r="F35" s="20">
        <v>62.330977849521332</v>
      </c>
      <c r="G35" s="20">
        <v>100.19188436105546</v>
      </c>
      <c r="H35" s="20">
        <v>93.38440650020631</v>
      </c>
    </row>
    <row r="36" spans="1:8" x14ac:dyDescent="0.25">
      <c r="A36" s="19">
        <v>44141</v>
      </c>
      <c r="B36" s="20">
        <v>99.431431913402264</v>
      </c>
      <c r="C36" s="20">
        <v>92.359927749045241</v>
      </c>
      <c r="D36" s="20">
        <v>96.606266527445911</v>
      </c>
      <c r="E36" s="20">
        <v>27.426440700330655</v>
      </c>
      <c r="F36" s="20">
        <v>62.661141062696437</v>
      </c>
      <c r="G36" s="20">
        <v>97.65645328195194</v>
      </c>
      <c r="H36" s="20">
        <v>92.172751823944026</v>
      </c>
    </row>
    <row r="37" spans="1:8" x14ac:dyDescent="0.25">
      <c r="A37" s="19">
        <v>44142</v>
      </c>
      <c r="B37" s="20">
        <v>100.02257571593867</v>
      </c>
      <c r="C37" s="20">
        <v>93.621788071520697</v>
      </c>
      <c r="D37" s="20">
        <v>96.928593057285951</v>
      </c>
      <c r="E37" s="20">
        <v>27.415726059303019</v>
      </c>
      <c r="F37" s="20">
        <v>63.488803562859886</v>
      </c>
      <c r="G37" s="20">
        <v>96.890566451605224</v>
      </c>
      <c r="H37" s="20">
        <v>92.424452877575675</v>
      </c>
    </row>
    <row r="38" spans="1:8" x14ac:dyDescent="0.25">
      <c r="A38" s="19">
        <v>44143</v>
      </c>
      <c r="B38" s="20">
        <v>101.07615755320785</v>
      </c>
      <c r="C38" s="20">
        <v>94.195737959310051</v>
      </c>
      <c r="D38" s="20">
        <v>97.03717108069813</v>
      </c>
      <c r="E38" s="20">
        <v>27.204890400690473</v>
      </c>
      <c r="F38" s="20">
        <v>63.851651107782224</v>
      </c>
      <c r="G38" s="20">
        <v>95.315412787827512</v>
      </c>
      <c r="H38" s="20">
        <v>92.301470467303901</v>
      </c>
    </row>
    <row r="39" spans="1:8" x14ac:dyDescent="0.25">
      <c r="A39" s="19">
        <v>44144</v>
      </c>
      <c r="B39" s="20">
        <v>101.32813550954766</v>
      </c>
      <c r="C39" s="20">
        <v>94.932242694220164</v>
      </c>
      <c r="D39" s="20">
        <v>97.099702415288078</v>
      </c>
      <c r="E39" s="20">
        <v>26.870007394549411</v>
      </c>
      <c r="F39" s="20">
        <v>63.901892575193962</v>
      </c>
      <c r="G39" s="20">
        <v>94.649936458646238</v>
      </c>
      <c r="H39" s="20">
        <v>92.19938761393594</v>
      </c>
    </row>
    <row r="40" spans="1:8" x14ac:dyDescent="0.25">
      <c r="A40" s="19">
        <v>44145</v>
      </c>
      <c r="B40" s="20">
        <v>100.94099844343009</v>
      </c>
      <c r="C40" s="20">
        <v>95.011395127572499</v>
      </c>
      <c r="D40" s="20">
        <v>97.972030943824763</v>
      </c>
      <c r="E40" s="20">
        <v>27.128355667758086</v>
      </c>
      <c r="F40" s="20">
        <v>63.835589924112753</v>
      </c>
      <c r="G40" s="20">
        <v>93.497472614617479</v>
      </c>
      <c r="H40" s="20">
        <v>91.474324001989487</v>
      </c>
    </row>
    <row r="41" spans="1:8" x14ac:dyDescent="0.25">
      <c r="A41" s="19">
        <v>44146</v>
      </c>
      <c r="B41" s="20">
        <v>100.90207849629311</v>
      </c>
      <c r="C41" s="20">
        <v>96.470776180832075</v>
      </c>
      <c r="D41" s="20">
        <v>98.896775779524631</v>
      </c>
      <c r="E41" s="20">
        <v>27.531179569809321</v>
      </c>
      <c r="F41" s="20">
        <v>63.494640027946559</v>
      </c>
      <c r="G41" s="20">
        <v>93.701897257453751</v>
      </c>
      <c r="H41" s="20">
        <v>91.59345872448641</v>
      </c>
    </row>
    <row r="42" spans="1:8" x14ac:dyDescent="0.25">
      <c r="A42" s="19">
        <v>44147</v>
      </c>
      <c r="B42" s="20">
        <v>101.40002687697623</v>
      </c>
      <c r="C42" s="20">
        <v>97.335906417056819</v>
      </c>
      <c r="D42" s="20">
        <v>102.04635403855535</v>
      </c>
      <c r="E42" s="20">
        <v>28.421886827047093</v>
      </c>
      <c r="F42" s="20">
        <v>63.636705841071375</v>
      </c>
      <c r="G42" s="20">
        <v>93.14901469155572</v>
      </c>
      <c r="H42" s="20">
        <v>91.756569984704555</v>
      </c>
    </row>
    <row r="43" spans="1:8" x14ac:dyDescent="0.25">
      <c r="A43" s="19">
        <v>44148</v>
      </c>
      <c r="B43" s="20">
        <v>102.01151548486442</v>
      </c>
      <c r="C43" s="20">
        <v>98.352691732606502</v>
      </c>
      <c r="D43" s="20">
        <v>105.21910428824184</v>
      </c>
      <c r="E43" s="20">
        <v>28.705162281414765</v>
      </c>
      <c r="F43" s="20">
        <v>63.836403179151581</v>
      </c>
      <c r="G43" s="20">
        <v>92.763828244733574</v>
      </c>
      <c r="H43" s="20">
        <v>92.019286587649731</v>
      </c>
    </row>
    <row r="44" spans="1:8" x14ac:dyDescent="0.25">
      <c r="A44" s="19">
        <v>44149</v>
      </c>
      <c r="B44" s="20">
        <v>102.35698367297708</v>
      </c>
      <c r="C44" s="20">
        <v>99.34149472761878</v>
      </c>
      <c r="D44" s="20">
        <v>108.59550000081275</v>
      </c>
      <c r="E44" s="20">
        <v>28.844574428551763</v>
      </c>
      <c r="F44" s="20">
        <v>63.475969826585832</v>
      </c>
      <c r="G44" s="20">
        <v>93.298507538257923</v>
      </c>
      <c r="H44" s="20">
        <v>92.445685020314315</v>
      </c>
    </row>
    <row r="45" spans="1:8" x14ac:dyDescent="0.25">
      <c r="A45" s="19">
        <v>44150</v>
      </c>
      <c r="B45" s="20">
        <v>102.62643929070714</v>
      </c>
      <c r="C45" s="20">
        <v>99.756114636645748</v>
      </c>
      <c r="D45" s="20">
        <v>110.84547908355901</v>
      </c>
      <c r="E45" s="20">
        <v>29.056424411287473</v>
      </c>
      <c r="F45" s="20">
        <v>63.463924999349445</v>
      </c>
      <c r="G45" s="20">
        <v>93.421482845590859</v>
      </c>
      <c r="H45" s="20">
        <v>92.642229224990601</v>
      </c>
    </row>
    <row r="46" spans="1:8" x14ac:dyDescent="0.25">
      <c r="A46" s="19">
        <v>44151</v>
      </c>
      <c r="B46" s="20">
        <v>102.90798156131498</v>
      </c>
      <c r="C46" s="20">
        <v>100.6264259813619</v>
      </c>
      <c r="D46" s="20">
        <v>113.85165954705701</v>
      </c>
      <c r="E46" s="20">
        <v>30.075892453596797</v>
      </c>
      <c r="F46" s="20">
        <v>63.592804274152471</v>
      </c>
      <c r="G46" s="20">
        <v>92.609438696319373</v>
      </c>
      <c r="H46" s="20">
        <v>92.684946716889698</v>
      </c>
    </row>
    <row r="47" spans="1:8" x14ac:dyDescent="0.25">
      <c r="A47" s="19">
        <v>44152</v>
      </c>
      <c r="B47" s="20">
        <v>103.22817583365018</v>
      </c>
      <c r="C47" s="20">
        <v>101.37295879303578</v>
      </c>
      <c r="D47" s="20">
        <v>116.17314543206589</v>
      </c>
      <c r="E47" s="20">
        <v>30.517075252895886</v>
      </c>
      <c r="F47" s="20">
        <v>63.772948477084746</v>
      </c>
      <c r="G47" s="20">
        <v>91.722290907899577</v>
      </c>
      <c r="H47" s="20">
        <v>92.750592125977732</v>
      </c>
    </row>
    <row r="48" spans="1:8" x14ac:dyDescent="0.25">
      <c r="A48" s="19">
        <v>44153</v>
      </c>
      <c r="B48" s="20">
        <v>103.88858775591312</v>
      </c>
      <c r="C48" s="20">
        <v>101.65933006565947</v>
      </c>
      <c r="D48" s="20">
        <v>118.47074845168</v>
      </c>
      <c r="E48" s="20">
        <v>31.871964122810752</v>
      </c>
      <c r="F48" s="20">
        <v>64.220655204362501</v>
      </c>
      <c r="G48" s="20">
        <v>91.246479255207831</v>
      </c>
      <c r="H48" s="20">
        <v>93.027639253436575</v>
      </c>
    </row>
    <row r="49" spans="1:8" x14ac:dyDescent="0.25">
      <c r="A49" s="19">
        <v>44154</v>
      </c>
      <c r="B49" s="20">
        <v>103.98276542052589</v>
      </c>
      <c r="C49" s="20">
        <v>102.31579072765457</v>
      </c>
      <c r="D49" s="20">
        <v>118.32256851824457</v>
      </c>
      <c r="E49" s="20">
        <v>33.415659774483608</v>
      </c>
      <c r="F49" s="20">
        <v>64.605691953873375</v>
      </c>
      <c r="G49" s="20">
        <v>90.751001472853233</v>
      </c>
      <c r="H49" s="20">
        <v>93.070532712706751</v>
      </c>
    </row>
    <row r="50" spans="1:8" x14ac:dyDescent="0.25">
      <c r="A50" s="19">
        <v>44155</v>
      </c>
      <c r="B50" s="20">
        <v>104.4968965856328</v>
      </c>
      <c r="C50" s="20">
        <v>104.00367795532119</v>
      </c>
      <c r="D50" s="20">
        <v>116.1472913561439</v>
      </c>
      <c r="E50" s="20">
        <v>35.220611889675787</v>
      </c>
      <c r="F50" s="20">
        <v>64.763092652184511</v>
      </c>
      <c r="G50" s="20">
        <v>90.310206278652629</v>
      </c>
      <c r="H50" s="20">
        <v>93.456042934893929</v>
      </c>
    </row>
    <row r="51" spans="1:8" x14ac:dyDescent="0.25">
      <c r="A51" s="19">
        <v>44156</v>
      </c>
      <c r="B51" s="20">
        <v>104.52920724310442</v>
      </c>
      <c r="C51" s="20">
        <v>105.23530697424034</v>
      </c>
      <c r="D51" s="20">
        <v>114.17871811294913</v>
      </c>
      <c r="E51" s="20">
        <v>36.134694921094571</v>
      </c>
      <c r="F51" s="20">
        <v>65.593002281951442</v>
      </c>
      <c r="G51" s="20">
        <v>90.011693255224898</v>
      </c>
      <c r="H51" s="20">
        <v>93.781476667722345</v>
      </c>
    </row>
    <row r="52" spans="1:8" x14ac:dyDescent="0.25">
      <c r="A52" s="19">
        <v>44157</v>
      </c>
      <c r="B52" s="20">
        <v>104.92533428448306</v>
      </c>
      <c r="C52" s="20">
        <v>107.03173677280731</v>
      </c>
      <c r="D52" s="20">
        <v>112.64069113562385</v>
      </c>
      <c r="E52" s="20">
        <v>37.50095535430917</v>
      </c>
      <c r="F52" s="20">
        <v>66.392478349723135</v>
      </c>
      <c r="G52" s="20">
        <v>90.560436468464104</v>
      </c>
      <c r="H52" s="20">
        <v>94.554062330937938</v>
      </c>
    </row>
    <row r="53" spans="1:8" x14ac:dyDescent="0.25">
      <c r="A53" s="19">
        <v>44158</v>
      </c>
      <c r="B53" s="20">
        <v>105.6346119627846</v>
      </c>
      <c r="C53" s="20">
        <v>109.01086368508687</v>
      </c>
      <c r="D53" s="20">
        <v>111.48783879671045</v>
      </c>
      <c r="E53" s="20">
        <v>38.573589301141467</v>
      </c>
      <c r="F53" s="20">
        <v>66.697098623557054</v>
      </c>
      <c r="G53" s="20">
        <v>91.581822168599615</v>
      </c>
      <c r="H53" s="20">
        <v>95.592445358577933</v>
      </c>
    </row>
    <row r="54" spans="1:8" x14ac:dyDescent="0.25">
      <c r="A54" s="19">
        <v>44159</v>
      </c>
      <c r="B54" s="20">
        <v>106.26151729141469</v>
      </c>
      <c r="C54" s="20">
        <v>111.43029989103084</v>
      </c>
      <c r="D54" s="20">
        <v>111.35029368395793</v>
      </c>
      <c r="E54" s="20">
        <v>39.38909166373098</v>
      </c>
      <c r="F54" s="20">
        <v>66.927497960222439</v>
      </c>
      <c r="G54" s="20">
        <v>93.082225910051747</v>
      </c>
      <c r="H54" s="20">
        <v>96.768887268138741</v>
      </c>
    </row>
    <row r="55" spans="1:8" x14ac:dyDescent="0.25">
      <c r="A55" s="19">
        <v>44160</v>
      </c>
      <c r="B55" s="20">
        <v>107.1002504616787</v>
      </c>
      <c r="C55" s="20">
        <v>114.44785584316237</v>
      </c>
      <c r="D55" s="20">
        <v>111.73661163092845</v>
      </c>
      <c r="E55" s="20">
        <v>39.600206474182784</v>
      </c>
      <c r="F55" s="20">
        <v>67.420223716956102</v>
      </c>
      <c r="G55" s="20">
        <v>95.098197889409178</v>
      </c>
      <c r="H55" s="20">
        <v>98.595159135700001</v>
      </c>
    </row>
    <row r="56" spans="1:8" x14ac:dyDescent="0.25">
      <c r="A56" s="19">
        <v>44161</v>
      </c>
      <c r="B56" s="20">
        <v>108.61549864520859</v>
      </c>
      <c r="C56" s="20">
        <v>119.8628816786389</v>
      </c>
      <c r="D56" s="20">
        <v>111.84008301438766</v>
      </c>
      <c r="E56" s="20">
        <v>39.657618943923737</v>
      </c>
      <c r="F56" s="20">
        <v>67.92215628636437</v>
      </c>
      <c r="G56" s="20">
        <v>97.944388678023557</v>
      </c>
      <c r="H56" s="20">
        <v>101.42927071623427</v>
      </c>
    </row>
    <row r="57" spans="1:8" x14ac:dyDescent="0.25">
      <c r="A57" s="19">
        <v>44162</v>
      </c>
      <c r="B57" s="20">
        <v>111.43369036205068</v>
      </c>
      <c r="C57" s="20">
        <v>130.62077815133497</v>
      </c>
      <c r="D57" s="20">
        <v>115.28664038441275</v>
      </c>
      <c r="E57" s="20">
        <v>41.344015047142349</v>
      </c>
      <c r="F57" s="20">
        <v>69.852257415963834</v>
      </c>
      <c r="G57" s="20">
        <v>104.45990762755079</v>
      </c>
      <c r="H57" s="20">
        <v>107.28964699721755</v>
      </c>
    </row>
    <row r="58" spans="1:8" x14ac:dyDescent="0.25">
      <c r="A58" s="19">
        <v>44163</v>
      </c>
      <c r="B58" s="20">
        <v>111.94168827523178</v>
      </c>
      <c r="C58" s="20">
        <v>134.51707493353027</v>
      </c>
      <c r="D58" s="20">
        <v>117.17671152538391</v>
      </c>
      <c r="E58" s="20">
        <v>42.670519858038645</v>
      </c>
      <c r="F58" s="20">
        <v>70.09046891835537</v>
      </c>
      <c r="G58" s="20">
        <v>107.24228996213749</v>
      </c>
      <c r="H58" s="20">
        <v>109.58147316419569</v>
      </c>
    </row>
    <row r="59" spans="1:8" x14ac:dyDescent="0.25">
      <c r="A59" s="19">
        <v>44164</v>
      </c>
      <c r="B59" s="20">
        <v>112.72539952448695</v>
      </c>
      <c r="C59" s="20">
        <v>137.63749501725883</v>
      </c>
      <c r="D59" s="20">
        <v>119.56210380340771</v>
      </c>
      <c r="E59" s="20">
        <v>44.196254838046144</v>
      </c>
      <c r="F59" s="20">
        <v>70.323267061300783</v>
      </c>
      <c r="G59" s="20">
        <v>108.46567023740535</v>
      </c>
      <c r="H59" s="20">
        <v>111.22366594030137</v>
      </c>
    </row>
    <row r="60" spans="1:8" x14ac:dyDescent="0.25">
      <c r="A60" s="19">
        <v>44165</v>
      </c>
      <c r="B60" s="20">
        <v>113.92340721896244</v>
      </c>
      <c r="C60" s="20">
        <v>141.14963266438517</v>
      </c>
      <c r="D60" s="20">
        <v>122.5865720108275</v>
      </c>
      <c r="E60" s="20">
        <v>46.392998739944566</v>
      </c>
      <c r="F60" s="20">
        <v>71.036072734930414</v>
      </c>
      <c r="G60" s="20">
        <v>112.36414393649254</v>
      </c>
      <c r="H60" s="20">
        <v>114.11857832062596</v>
      </c>
    </row>
    <row r="61" spans="1:8" x14ac:dyDescent="0.25">
      <c r="A61" s="19">
        <v>44166</v>
      </c>
      <c r="B61" s="20">
        <v>116.82735917494915</v>
      </c>
      <c r="C61" s="20">
        <v>147.4878346450385</v>
      </c>
      <c r="D61" s="20">
        <v>125.68875544025668</v>
      </c>
      <c r="E61" s="20">
        <v>49.959431942566191</v>
      </c>
      <c r="F61" s="20">
        <v>72.761115223993599</v>
      </c>
      <c r="G61" s="20">
        <v>117.56756798492492</v>
      </c>
      <c r="H61" s="20">
        <v>119.16748878309025</v>
      </c>
    </row>
    <row r="62" spans="1:8" x14ac:dyDescent="0.25">
      <c r="A62" s="19">
        <v>44167</v>
      </c>
      <c r="B62" s="20">
        <v>118.77240692064805</v>
      </c>
      <c r="C62" s="20">
        <v>152.2280512668431</v>
      </c>
      <c r="D62" s="20">
        <v>127.30817667640031</v>
      </c>
      <c r="E62" s="20">
        <v>53.662253978335464</v>
      </c>
      <c r="F62" s="20">
        <v>74.284141371070561</v>
      </c>
      <c r="G62" s="20">
        <v>120.40596874260012</v>
      </c>
      <c r="H62" s="20">
        <v>122.3320687641352</v>
      </c>
    </row>
    <row r="63" spans="1:8" x14ac:dyDescent="0.25">
      <c r="A63" s="19">
        <v>44168</v>
      </c>
      <c r="B63" s="20">
        <v>119.89427301611167</v>
      </c>
      <c r="C63" s="20">
        <v>153.8949626946488</v>
      </c>
      <c r="D63" s="20">
        <v>129.16913026883989</v>
      </c>
      <c r="E63" s="20">
        <v>57.84826168401964</v>
      </c>
      <c r="F63" s="20">
        <v>75.459154140218544</v>
      </c>
      <c r="G63" s="20">
        <v>121.76985104608448</v>
      </c>
      <c r="H63" s="20">
        <v>123.89616115364763</v>
      </c>
    </row>
    <row r="64" spans="1:8" x14ac:dyDescent="0.25">
      <c r="A64" s="19">
        <v>44169</v>
      </c>
      <c r="B64" s="20">
        <v>117.82743689510404</v>
      </c>
      <c r="C64" s="20">
        <v>149.04313037718848</v>
      </c>
      <c r="D64" s="20">
        <v>129.65825804281965</v>
      </c>
      <c r="E64" s="20">
        <v>66.126685933666096</v>
      </c>
      <c r="F64" s="20">
        <v>83.768478183239822</v>
      </c>
      <c r="G64" s="20">
        <v>118.89158769639742</v>
      </c>
      <c r="H64" s="20">
        <v>121.93067021826161</v>
      </c>
    </row>
    <row r="65" spans="1:8" x14ac:dyDescent="0.25">
      <c r="A65" s="19">
        <v>44170</v>
      </c>
      <c r="B65" s="20">
        <v>118.52169143617456</v>
      </c>
      <c r="C65" s="20">
        <v>151.71120781095971</v>
      </c>
      <c r="D65" s="20">
        <v>131.96695297608082</v>
      </c>
      <c r="E65" s="20">
        <v>78.563922792673779</v>
      </c>
      <c r="F65" s="20">
        <v>97.929972742306504</v>
      </c>
      <c r="G65" s="20">
        <v>118.44282217825175</v>
      </c>
      <c r="H65" s="20">
        <v>123.84733001946258</v>
      </c>
    </row>
    <row r="66" spans="1:8" x14ac:dyDescent="0.25">
      <c r="A66" s="19">
        <v>44171</v>
      </c>
      <c r="B66" s="20">
        <v>119.48828599754322</v>
      </c>
      <c r="C66" s="20">
        <v>152.59672233136729</v>
      </c>
      <c r="D66" s="20">
        <v>132.81950947992925</v>
      </c>
      <c r="E66" s="20">
        <v>88.924562925819899</v>
      </c>
      <c r="F66" s="20">
        <v>107.59906292492529</v>
      </c>
      <c r="G66" s="20">
        <v>118.27387578517154</v>
      </c>
      <c r="H66" s="20">
        <v>124.89328299043964</v>
      </c>
    </row>
    <row r="67" spans="1:8" x14ac:dyDescent="0.25">
      <c r="A67" s="19">
        <v>44172</v>
      </c>
      <c r="B67" s="20">
        <v>120.5522701957006</v>
      </c>
      <c r="C67" s="20">
        <v>153.1337732817658</v>
      </c>
      <c r="D67" s="20">
        <v>131.37174451242083</v>
      </c>
      <c r="E67" s="20">
        <v>94.454878222046972</v>
      </c>
      <c r="F67" s="20">
        <v>112.87723599149429</v>
      </c>
      <c r="G67" s="20">
        <v>115.7582241219538</v>
      </c>
      <c r="H67" s="20">
        <v>124.76598428829762</v>
      </c>
    </row>
    <row r="68" spans="1:8" x14ac:dyDescent="0.25">
      <c r="A68" s="19">
        <v>44173</v>
      </c>
      <c r="B68" s="20">
        <v>119.82300366650671</v>
      </c>
      <c r="C68" s="20">
        <v>150.17373583452755</v>
      </c>
      <c r="D68" s="20">
        <v>130.69412233020859</v>
      </c>
      <c r="E68" s="20">
        <v>98.354121650636145</v>
      </c>
      <c r="F68" s="20">
        <v>117.31990533977567</v>
      </c>
      <c r="G68" s="20">
        <v>113.17757883453585</v>
      </c>
      <c r="H68" s="20">
        <v>122.96736418562111</v>
      </c>
    </row>
    <row r="69" spans="1:8" x14ac:dyDescent="0.25">
      <c r="A69" s="19">
        <v>44174</v>
      </c>
      <c r="B69" s="20">
        <v>119.35016231029539</v>
      </c>
      <c r="C69" s="20">
        <v>147.8573820344854</v>
      </c>
      <c r="D69" s="20">
        <v>131.10983061269533</v>
      </c>
      <c r="E69" s="20">
        <v>102.2846774698718</v>
      </c>
      <c r="F69" s="20">
        <v>122.72687818259706</v>
      </c>
      <c r="G69" s="20">
        <v>112.47599255596074</v>
      </c>
      <c r="H69" s="20">
        <v>122.21758724846859</v>
      </c>
    </row>
    <row r="70" spans="1:8" x14ac:dyDescent="0.25">
      <c r="A70" s="19">
        <v>44175</v>
      </c>
      <c r="B70" s="20">
        <v>119.81540115251821</v>
      </c>
      <c r="C70" s="20">
        <v>146.98769112679059</v>
      </c>
      <c r="D70" s="20">
        <v>132.23908235275746</v>
      </c>
      <c r="E70" s="20">
        <v>107.57552115416577</v>
      </c>
      <c r="F70" s="20">
        <v>130.25718268040367</v>
      </c>
      <c r="G70" s="20">
        <v>113.37782409611623</v>
      </c>
      <c r="H70" s="20">
        <v>122.94738611274254</v>
      </c>
    </row>
    <row r="71" spans="1:8" x14ac:dyDescent="0.25">
      <c r="A71" s="19">
        <v>44176</v>
      </c>
      <c r="B71" s="20">
        <v>120.81204895322186</v>
      </c>
      <c r="C71" s="20">
        <v>146.29754809934425</v>
      </c>
      <c r="D71" s="20">
        <v>132.62603908679972</v>
      </c>
      <c r="E71" s="20">
        <v>111.93164793656895</v>
      </c>
      <c r="F71" s="20">
        <v>133.88056747651268</v>
      </c>
      <c r="G71" s="20">
        <v>113.47201059546754</v>
      </c>
      <c r="H71" s="20">
        <v>123.67103729927314</v>
      </c>
    </row>
    <row r="72" spans="1:8" x14ac:dyDescent="0.25">
      <c r="A72" s="19">
        <v>44177</v>
      </c>
      <c r="B72" s="20">
        <v>121.07271591526596</v>
      </c>
      <c r="C72" s="20">
        <v>145.06565686764864</v>
      </c>
      <c r="D72" s="20">
        <v>134.99963785626508</v>
      </c>
      <c r="E72" s="20">
        <v>116.37903677456063</v>
      </c>
      <c r="F72" s="20">
        <v>137.1056483053398</v>
      </c>
      <c r="G72" s="20">
        <v>113.55842598858513</v>
      </c>
      <c r="H72" s="20">
        <v>123.76802005693177</v>
      </c>
    </row>
    <row r="73" spans="1:8" x14ac:dyDescent="0.25">
      <c r="A73" s="19">
        <v>44178</v>
      </c>
      <c r="B73" s="20">
        <v>121.48908823534971</v>
      </c>
      <c r="C73" s="20">
        <v>144.03407701233118</v>
      </c>
      <c r="D73" s="20">
        <v>137.57401953835742</v>
      </c>
      <c r="E73" s="20">
        <v>119.00721348735408</v>
      </c>
      <c r="F73" s="20">
        <v>138.52397975110878</v>
      </c>
      <c r="G73" s="20">
        <v>113.37847601105273</v>
      </c>
      <c r="H73" s="20">
        <v>123.71635159331041</v>
      </c>
    </row>
    <row r="74" spans="1:8" x14ac:dyDescent="0.25">
      <c r="A74" s="19">
        <v>44179</v>
      </c>
      <c r="B74" s="20">
        <v>122.58755576607258</v>
      </c>
      <c r="C74" s="20">
        <v>143.04338288474838</v>
      </c>
      <c r="D74" s="20">
        <v>139.42444160196976</v>
      </c>
      <c r="E74" s="20">
        <v>121.12457096964842</v>
      </c>
      <c r="F74" s="20">
        <v>139.99871835931262</v>
      </c>
      <c r="G74" s="20">
        <v>113.53543418551135</v>
      </c>
      <c r="H74" s="20">
        <v>124.06070744824858</v>
      </c>
    </row>
    <row r="75" spans="1:8" x14ac:dyDescent="0.25">
      <c r="A75" s="19">
        <v>44180</v>
      </c>
      <c r="B75" s="20">
        <v>123.97103289888349</v>
      </c>
      <c r="C75" s="20">
        <v>142.54122290697904</v>
      </c>
      <c r="D75" s="20">
        <v>140.27386514998886</v>
      </c>
      <c r="E75" s="20">
        <v>123.28565150184376</v>
      </c>
      <c r="F75" s="20">
        <v>141.85028368593453</v>
      </c>
      <c r="G75" s="20">
        <v>112.93084264545641</v>
      </c>
      <c r="H75" s="20">
        <v>124.23710548133788</v>
      </c>
    </row>
    <row r="76" spans="1:8" x14ac:dyDescent="0.25">
      <c r="A76" s="19">
        <v>44181</v>
      </c>
      <c r="B76" s="20">
        <v>125.91052763191585</v>
      </c>
      <c r="C76" s="20">
        <v>141.80209796499145</v>
      </c>
      <c r="D76" s="20">
        <v>142.16594835423814</v>
      </c>
      <c r="E76" s="20">
        <v>125.16445894399976</v>
      </c>
      <c r="F76" s="20">
        <v>144.83065171858382</v>
      </c>
      <c r="G76" s="20">
        <v>111.90593696279446</v>
      </c>
      <c r="H76" s="20">
        <v>124.46603397491158</v>
      </c>
    </row>
    <row r="77" spans="1:8" x14ac:dyDescent="0.25">
      <c r="A77" s="19">
        <v>44182</v>
      </c>
      <c r="B77" s="20">
        <v>127.7987448499952</v>
      </c>
      <c r="C77" s="20">
        <v>140.35928472965995</v>
      </c>
      <c r="D77" s="20">
        <v>143.67681787005705</v>
      </c>
      <c r="E77" s="20">
        <v>127.18997510187602</v>
      </c>
      <c r="F77" s="20">
        <v>148.25331590506815</v>
      </c>
      <c r="G77" s="20">
        <v>110.96584897893018</v>
      </c>
      <c r="H77" s="20">
        <v>124.52098668829792</v>
      </c>
    </row>
    <row r="78" spans="1:8" x14ac:dyDescent="0.25">
      <c r="A78" s="19">
        <v>44183</v>
      </c>
      <c r="B78" s="20">
        <v>129.66054200910705</v>
      </c>
      <c r="C78" s="20">
        <v>139.90804575006567</v>
      </c>
      <c r="D78" s="20">
        <v>147.4960683413947</v>
      </c>
      <c r="E78" s="20">
        <v>131.147464492799</v>
      </c>
      <c r="F78" s="20">
        <v>151.53916034008742</v>
      </c>
      <c r="G78" s="20">
        <v>112.98555961923142</v>
      </c>
      <c r="H78" s="20">
        <v>126.01757135444099</v>
      </c>
    </row>
    <row r="79" spans="1:8" x14ac:dyDescent="0.25">
      <c r="A79" s="19">
        <v>44184</v>
      </c>
      <c r="B79" s="20">
        <v>131.83894561783941</v>
      </c>
      <c r="C79" s="20">
        <v>139.12733381680903</v>
      </c>
      <c r="D79" s="20">
        <v>147.18429461945672</v>
      </c>
      <c r="E79" s="20">
        <v>135.01373424137279</v>
      </c>
      <c r="F79" s="20">
        <v>152.73703692793072</v>
      </c>
      <c r="G79" s="20">
        <v>114.17590817574347</v>
      </c>
      <c r="H79" s="20">
        <v>127.04600684994942</v>
      </c>
    </row>
    <row r="80" spans="1:8" x14ac:dyDescent="0.25">
      <c r="A80" s="19">
        <v>44185</v>
      </c>
      <c r="B80" s="20">
        <v>134.64167858989111</v>
      </c>
      <c r="C80" s="20">
        <v>138.89048701214108</v>
      </c>
      <c r="D80" s="20">
        <v>145.97554032264688</v>
      </c>
      <c r="E80" s="20">
        <v>139.02425667230423</v>
      </c>
      <c r="F80" s="20">
        <v>156.77077239309114</v>
      </c>
      <c r="G80" s="20">
        <v>114.29206012280844</v>
      </c>
      <c r="H80" s="20">
        <v>128.21096423405845</v>
      </c>
    </row>
    <row r="81" spans="1:8" x14ac:dyDescent="0.25">
      <c r="A81" s="19">
        <v>44186</v>
      </c>
      <c r="B81" s="20">
        <v>142.37882005122896</v>
      </c>
      <c r="C81" s="20">
        <v>139.83288865267374</v>
      </c>
      <c r="D81" s="20">
        <v>146.91682001351288</v>
      </c>
      <c r="E81" s="20">
        <v>142.48229150707238</v>
      </c>
      <c r="F81" s="20">
        <v>163.03540321909534</v>
      </c>
      <c r="G81" s="20">
        <v>116.77423360142392</v>
      </c>
      <c r="H81" s="20">
        <v>131.89111678719942</v>
      </c>
    </row>
    <row r="82" spans="1:8" x14ac:dyDescent="0.25">
      <c r="A82" s="19">
        <v>44187</v>
      </c>
      <c r="B82" s="20">
        <v>155.75265409268485</v>
      </c>
      <c r="C82" s="20">
        <v>142.12638740972733</v>
      </c>
      <c r="D82" s="20">
        <v>147.40173176516419</v>
      </c>
      <c r="E82" s="20">
        <v>146.64165199435263</v>
      </c>
      <c r="F82" s="20">
        <v>174.30720657310036</v>
      </c>
      <c r="G82" s="20">
        <v>120.10972377402891</v>
      </c>
      <c r="H82" s="20">
        <v>138.40177854587768</v>
      </c>
    </row>
    <row r="83" spans="1:8" x14ac:dyDescent="0.25">
      <c r="A83" s="19">
        <v>44188</v>
      </c>
      <c r="B83" s="20">
        <v>175.82281253450219</v>
      </c>
      <c r="C83" s="20">
        <v>145.12134551633105</v>
      </c>
      <c r="D83" s="20">
        <v>144.92544199350164</v>
      </c>
      <c r="E83" s="20">
        <v>152.59623403953674</v>
      </c>
      <c r="F83" s="20">
        <v>186.78321781093291</v>
      </c>
      <c r="G83" s="20">
        <v>122.400735146842</v>
      </c>
      <c r="H83" s="20">
        <v>146.54317882696679</v>
      </c>
    </row>
    <row r="84" spans="1:8" x14ac:dyDescent="0.25">
      <c r="A84" s="19">
        <v>44189</v>
      </c>
      <c r="B84" s="20">
        <v>181.67618837398373</v>
      </c>
      <c r="C84" s="20">
        <v>139.80807649227449</v>
      </c>
      <c r="D84" s="20">
        <v>133.38864871087017</v>
      </c>
      <c r="E84" s="20">
        <v>150.72858777055973</v>
      </c>
      <c r="F84" s="20">
        <v>186.42362229444035</v>
      </c>
      <c r="G84" s="20">
        <v>114.73967383680581</v>
      </c>
      <c r="H84" s="20">
        <v>144.13796924657038</v>
      </c>
    </row>
    <row r="85" spans="1:8" x14ac:dyDescent="0.25">
      <c r="A85" s="19">
        <v>44190</v>
      </c>
      <c r="B85" s="20">
        <v>160.11158717010224</v>
      </c>
      <c r="C85" s="20">
        <v>119.7503511621006</v>
      </c>
      <c r="D85" s="20">
        <v>111.00350052764882</v>
      </c>
      <c r="E85" s="20">
        <v>128.77417477920682</v>
      </c>
      <c r="F85" s="20">
        <v>157.94111737686572</v>
      </c>
      <c r="G85" s="20">
        <v>97.472003168494879</v>
      </c>
      <c r="H85" s="20">
        <v>123.62894823121972</v>
      </c>
    </row>
    <row r="86" spans="1:8" x14ac:dyDescent="0.25">
      <c r="A86" s="19">
        <v>44191</v>
      </c>
      <c r="B86" s="20">
        <v>141.37209170281835</v>
      </c>
      <c r="C86" s="20">
        <v>106.7567205225215</v>
      </c>
      <c r="D86" s="20">
        <v>100.25380328432824</v>
      </c>
      <c r="E86" s="20">
        <v>108.96258353416204</v>
      </c>
      <c r="F86" s="20">
        <v>128.41475569726913</v>
      </c>
      <c r="G86" s="20">
        <v>91.03671463087295</v>
      </c>
      <c r="H86" s="20">
        <v>110.71450814754877</v>
      </c>
    </row>
    <row r="87" spans="1:8" x14ac:dyDescent="0.25">
      <c r="A87" s="19">
        <v>44192</v>
      </c>
      <c r="B87" s="20">
        <v>130.9949390378531</v>
      </c>
      <c r="C87" s="20">
        <v>100.53530322347922</v>
      </c>
      <c r="D87" s="20">
        <v>95.081732258101198</v>
      </c>
      <c r="E87" s="20">
        <v>92.562693941079431</v>
      </c>
      <c r="F87" s="20">
        <v>110.49063294248451</v>
      </c>
      <c r="G87" s="20">
        <v>89.447051796142944</v>
      </c>
      <c r="H87" s="20">
        <v>104.44258291265072</v>
      </c>
    </row>
    <row r="88" spans="1:8" x14ac:dyDescent="0.25">
      <c r="A88" s="19">
        <v>44193</v>
      </c>
      <c r="B88" s="20">
        <v>117.05381185036556</v>
      </c>
      <c r="C88" s="20">
        <v>88.86206642658135</v>
      </c>
      <c r="D88" s="20">
        <v>82.436661404912243</v>
      </c>
      <c r="E88" s="20">
        <v>79.577828209391939</v>
      </c>
      <c r="F88" s="20">
        <v>99.308023456822653</v>
      </c>
      <c r="G88" s="20">
        <v>78.886113193028976</v>
      </c>
      <c r="H88" s="20">
        <v>92.695854485508249</v>
      </c>
    </row>
    <row r="89" spans="1:8" x14ac:dyDescent="0.25">
      <c r="A89" s="19">
        <v>44194</v>
      </c>
      <c r="B89" s="20">
        <v>99.427255221532121</v>
      </c>
      <c r="C89" s="20">
        <v>77.05212927254685</v>
      </c>
      <c r="D89" s="20">
        <v>70.792191924496777</v>
      </c>
      <c r="E89" s="20">
        <v>66.058386208399639</v>
      </c>
      <c r="F89" s="20">
        <v>83.137938063217177</v>
      </c>
      <c r="G89" s="20">
        <v>67.581855339313208</v>
      </c>
      <c r="H89" s="20">
        <v>78.628870066578287</v>
      </c>
    </row>
    <row r="90" spans="1:8" x14ac:dyDescent="0.25">
      <c r="A90" s="19">
        <v>44195</v>
      </c>
      <c r="B90" s="20">
        <v>77.625281965533986</v>
      </c>
      <c r="C90" s="20">
        <v>67.267829021909549</v>
      </c>
      <c r="D90" s="20">
        <v>61.076343079662777</v>
      </c>
      <c r="E90" s="20">
        <v>50.055698504719679</v>
      </c>
      <c r="F90" s="20">
        <v>63.378295148826602</v>
      </c>
      <c r="G90" s="20">
        <v>60.929547323316299</v>
      </c>
      <c r="H90" s="20">
        <v>65.627238510736447</v>
      </c>
    </row>
    <row r="91" spans="1:8" x14ac:dyDescent="0.25">
      <c r="A91" s="19">
        <v>44196</v>
      </c>
      <c r="B91" s="20">
        <v>70.346910627883958</v>
      </c>
      <c r="C91" s="20">
        <v>63.843434713416123</v>
      </c>
      <c r="D91" s="20">
        <v>60.079975920138004</v>
      </c>
      <c r="E91" s="20">
        <v>39.901727746156531</v>
      </c>
      <c r="F91" s="20">
        <v>55.09875159076153</v>
      </c>
      <c r="G91" s="20">
        <v>62.516358032349153</v>
      </c>
      <c r="H91" s="20">
        <v>61.508897431364083</v>
      </c>
    </row>
    <row r="92" spans="1:8" x14ac:dyDescent="0.25">
      <c r="A92" s="19">
        <v>44197</v>
      </c>
      <c r="B92" s="20">
        <v>73.753893248224799</v>
      </c>
      <c r="C92" s="20">
        <v>66.03322715954512</v>
      </c>
      <c r="D92" s="20">
        <v>63.429609028634317</v>
      </c>
      <c r="E92" s="20">
        <v>40.311977942214519</v>
      </c>
      <c r="F92" s="20">
        <v>61.073862883447006</v>
      </c>
      <c r="G92" s="20">
        <v>65.522729765184081</v>
      </c>
      <c r="H92" s="20">
        <v>64.158131608659147</v>
      </c>
    </row>
    <row r="93" spans="1:8" x14ac:dyDescent="0.25">
      <c r="A93" s="19">
        <v>44198</v>
      </c>
      <c r="B93" s="20">
        <v>83.198164459925636</v>
      </c>
      <c r="C93" s="20">
        <v>67.335485758276221</v>
      </c>
      <c r="D93" s="20">
        <v>65.33952393243105</v>
      </c>
      <c r="E93" s="20">
        <v>37.292779528509222</v>
      </c>
      <c r="F93" s="20">
        <v>66.519486519398228</v>
      </c>
      <c r="G93" s="20">
        <v>66.994101584497074</v>
      </c>
      <c r="H93" s="20">
        <v>67.427328938228442</v>
      </c>
    </row>
    <row r="94" spans="1:8" x14ac:dyDescent="0.25">
      <c r="A94" s="19">
        <v>44199</v>
      </c>
      <c r="B94" s="20">
        <v>85.2551011454198</v>
      </c>
      <c r="C94" s="20">
        <v>65.528010364213145</v>
      </c>
      <c r="D94" s="20">
        <v>65.112981482125576</v>
      </c>
      <c r="E94" s="20">
        <v>34.043212838517874</v>
      </c>
      <c r="F94" s="20">
        <v>66.402488098905337</v>
      </c>
      <c r="G94" s="20">
        <v>67.071131081381878</v>
      </c>
      <c r="H94" s="20">
        <v>67.27439671400542</v>
      </c>
    </row>
    <row r="95" spans="1:8" x14ac:dyDescent="0.25">
      <c r="A95" s="19">
        <v>44200</v>
      </c>
      <c r="B95" s="20">
        <v>86.969301918693048</v>
      </c>
      <c r="C95" s="20">
        <v>66.99727460823226</v>
      </c>
      <c r="D95" s="20">
        <v>71.346791547703219</v>
      </c>
      <c r="E95" s="20">
        <v>31.970827707547738</v>
      </c>
      <c r="F95" s="20">
        <v>62.900292285192059</v>
      </c>
      <c r="G95" s="20">
        <v>74.965990301414664</v>
      </c>
      <c r="H95" s="20">
        <v>70.500471778588462</v>
      </c>
    </row>
    <row r="96" spans="1:8" x14ac:dyDescent="0.25">
      <c r="A96" s="19">
        <v>44201</v>
      </c>
      <c r="B96" s="20">
        <v>87.682692363356381</v>
      </c>
      <c r="C96" s="20">
        <v>67.90938812813161</v>
      </c>
      <c r="D96" s="20">
        <v>77.300855637590985</v>
      </c>
      <c r="E96" s="20">
        <v>30.908577028780488</v>
      </c>
      <c r="F96" s="20">
        <v>58.952263408897977</v>
      </c>
      <c r="G96" s="20">
        <v>82.29741870060117</v>
      </c>
      <c r="H96" s="20">
        <v>73.44675680861269</v>
      </c>
    </row>
    <row r="97" spans="1:8" x14ac:dyDescent="0.25">
      <c r="A97" s="19">
        <v>44202</v>
      </c>
      <c r="B97" s="20">
        <v>84.914241580996261</v>
      </c>
      <c r="C97" s="20">
        <v>66.912261679700336</v>
      </c>
      <c r="D97" s="20">
        <v>82.796734247994337</v>
      </c>
      <c r="E97" s="20">
        <v>29.724746114992271</v>
      </c>
      <c r="F97" s="20">
        <v>55.013320136931654</v>
      </c>
      <c r="G97" s="20">
        <v>85.674942008057855</v>
      </c>
      <c r="H97" s="20">
        <v>73.359292709625734</v>
      </c>
    </row>
    <row r="98" spans="1:8" x14ac:dyDescent="0.25">
      <c r="A98" s="19">
        <v>44203</v>
      </c>
      <c r="B98" s="20">
        <v>79.065059451250761</v>
      </c>
      <c r="C98" s="20">
        <v>66.732064819969509</v>
      </c>
      <c r="D98" s="20">
        <v>87.40793167328097</v>
      </c>
      <c r="E98" s="20">
        <v>28.595811121304365</v>
      </c>
      <c r="F98" s="20">
        <v>49.06340169302031</v>
      </c>
      <c r="G98" s="20">
        <v>89.420856087935121</v>
      </c>
      <c r="H98" s="20">
        <v>72.982705133491493</v>
      </c>
    </row>
    <row r="99" spans="1:8" x14ac:dyDescent="0.25">
      <c r="A99" s="19">
        <v>44204</v>
      </c>
      <c r="B99" s="20">
        <v>90.045069315278312</v>
      </c>
      <c r="C99" s="20">
        <v>74.267636438921954</v>
      </c>
      <c r="D99" s="20">
        <v>95.685582096436036</v>
      </c>
      <c r="E99" s="20">
        <v>29.401656325940383</v>
      </c>
      <c r="F99" s="20">
        <v>50.871040628056917</v>
      </c>
      <c r="G99" s="20">
        <v>99.028119751999327</v>
      </c>
      <c r="H99" s="20">
        <v>82.031169329991926</v>
      </c>
    </row>
    <row r="100" spans="1:8" x14ac:dyDescent="0.25">
      <c r="A100" s="19">
        <v>44205</v>
      </c>
      <c r="B100" s="20">
        <v>92.85816823650768</v>
      </c>
      <c r="C100" s="20">
        <v>75.372306079249455</v>
      </c>
      <c r="D100" s="20">
        <v>96.375385377488698</v>
      </c>
      <c r="E100" s="20">
        <v>28.757973426036614</v>
      </c>
      <c r="F100" s="20">
        <v>52.228264628376856</v>
      </c>
      <c r="G100" s="20">
        <v>100.13234864255358</v>
      </c>
      <c r="H100" s="20">
        <v>83.488910316147425</v>
      </c>
    </row>
    <row r="101" spans="1:8" x14ac:dyDescent="0.25">
      <c r="A101" s="19">
        <v>44206</v>
      </c>
      <c r="B101" s="20">
        <v>94.372829291210891</v>
      </c>
      <c r="C101" s="20">
        <v>75.695064429123974</v>
      </c>
      <c r="D101" s="20">
        <v>95.678348970165445</v>
      </c>
      <c r="E101" s="20">
        <v>28.144948139316046</v>
      </c>
      <c r="F101" s="20">
        <v>52.089026267650617</v>
      </c>
      <c r="G101" s="20">
        <v>100.42052439155702</v>
      </c>
      <c r="H101" s="20">
        <v>84.013663374024333</v>
      </c>
    </row>
    <row r="102" spans="1:8" x14ac:dyDescent="0.25">
      <c r="A102" s="19">
        <v>44207</v>
      </c>
      <c r="B102" s="20">
        <v>93.749769840775272</v>
      </c>
      <c r="C102" s="20">
        <v>74.893639138909336</v>
      </c>
      <c r="D102" s="20">
        <v>94.377516909328492</v>
      </c>
      <c r="E102" s="20">
        <v>28.839868661185967</v>
      </c>
      <c r="F102" s="20">
        <v>51.752368848946929</v>
      </c>
      <c r="G102" s="20">
        <v>99.80983802371756</v>
      </c>
      <c r="H102" s="20">
        <v>83.394841510361616</v>
      </c>
    </row>
    <row r="103" spans="1:8" x14ac:dyDescent="0.25">
      <c r="A103" s="19">
        <v>44208</v>
      </c>
      <c r="B103" s="20">
        <v>92.24872416333352</v>
      </c>
      <c r="C103" s="20">
        <v>73.154002246782397</v>
      </c>
      <c r="D103" s="20">
        <v>94.579726088435521</v>
      </c>
      <c r="E103" s="20">
        <v>28.747286170382509</v>
      </c>
      <c r="F103" s="20">
        <v>51.375250471511137</v>
      </c>
      <c r="G103" s="20">
        <v>97.572949852308</v>
      </c>
      <c r="H103" s="20">
        <v>81.741495232861638</v>
      </c>
    </row>
    <row r="104" spans="1:8" x14ac:dyDescent="0.25">
      <c r="A104" s="19">
        <v>44209</v>
      </c>
      <c r="B104" s="20">
        <v>91.285217924817402</v>
      </c>
      <c r="C104" s="20">
        <v>70.784304417901026</v>
      </c>
      <c r="D104" s="20">
        <v>95.201116848144309</v>
      </c>
      <c r="E104" s="20">
        <v>29.130555296470455</v>
      </c>
      <c r="F104" s="20">
        <v>50.968934554540965</v>
      </c>
      <c r="G104" s="20">
        <v>95.406609486119905</v>
      </c>
      <c r="H104" s="20">
        <v>80.161593061532841</v>
      </c>
    </row>
    <row r="105" spans="1:8" x14ac:dyDescent="0.25">
      <c r="A105" s="19">
        <v>44210</v>
      </c>
      <c r="B105" s="20">
        <v>91.789632103129364</v>
      </c>
      <c r="C105" s="20">
        <v>69.246011175677367</v>
      </c>
      <c r="D105" s="20">
        <v>97.306284006400617</v>
      </c>
      <c r="E105" s="20">
        <v>29.456164419153247</v>
      </c>
      <c r="F105" s="20">
        <v>51.317694443809245</v>
      </c>
      <c r="G105" s="20">
        <v>94.085042122299939</v>
      </c>
      <c r="H105" s="20">
        <v>79.649163691893506</v>
      </c>
    </row>
    <row r="106" spans="1:8" x14ac:dyDescent="0.25">
      <c r="A106" s="19">
        <v>44211</v>
      </c>
      <c r="B106" s="20">
        <v>92.126520001832048</v>
      </c>
      <c r="C106" s="20">
        <v>68.158904467102261</v>
      </c>
      <c r="D106" s="20">
        <v>98.523475003145094</v>
      </c>
      <c r="E106" s="20">
        <v>30.055893702207904</v>
      </c>
      <c r="F106" s="20">
        <v>52.411978464130179</v>
      </c>
      <c r="G106" s="20">
        <v>93.125065574609749</v>
      </c>
      <c r="H106" s="20">
        <v>79.235855120587104</v>
      </c>
    </row>
    <row r="107" spans="1:8" x14ac:dyDescent="0.25">
      <c r="A107" s="19">
        <v>44212</v>
      </c>
      <c r="B107" s="20">
        <v>92.925900150512021</v>
      </c>
      <c r="C107" s="20">
        <v>68.5021197562764</v>
      </c>
      <c r="D107" s="20">
        <v>100.55384652064284</v>
      </c>
      <c r="E107" s="20">
        <v>30.740693616970983</v>
      </c>
      <c r="F107" s="20">
        <v>53.637616509924037</v>
      </c>
      <c r="G107" s="20">
        <v>92.763168301019334</v>
      </c>
      <c r="H107" s="20">
        <v>79.559978099652099</v>
      </c>
    </row>
    <row r="108" spans="1:8" x14ac:dyDescent="0.25">
      <c r="A108" s="19">
        <v>44213</v>
      </c>
      <c r="B108" s="20">
        <v>92.591735218276142</v>
      </c>
      <c r="C108" s="20">
        <v>68.455247776672323</v>
      </c>
      <c r="D108" s="20">
        <v>102.19397223514306</v>
      </c>
      <c r="E108" s="20">
        <v>31.047966939505507</v>
      </c>
      <c r="F108" s="20">
        <v>54.259524000541134</v>
      </c>
      <c r="G108" s="20">
        <v>92.039652091492314</v>
      </c>
      <c r="H108" s="20">
        <v>79.295140554169876</v>
      </c>
    </row>
    <row r="109" spans="1:8" x14ac:dyDescent="0.25">
      <c r="A109" s="19">
        <v>44214</v>
      </c>
      <c r="B109" s="20">
        <v>92.669579547868437</v>
      </c>
      <c r="C109" s="20">
        <v>68.488932665462301</v>
      </c>
      <c r="D109" s="20">
        <v>103.73792922202372</v>
      </c>
      <c r="E109" s="20">
        <v>30.438797855695764</v>
      </c>
      <c r="F109" s="20">
        <v>54.518088318518352</v>
      </c>
      <c r="G109" s="20">
        <v>90.945452787571341</v>
      </c>
      <c r="H109" s="20">
        <v>79.00359887856311</v>
      </c>
    </row>
    <row r="110" spans="1:8" x14ac:dyDescent="0.25">
      <c r="A110" s="19">
        <v>44215</v>
      </c>
      <c r="B110" s="20">
        <v>92.872350744527935</v>
      </c>
      <c r="C110" s="20">
        <v>68.791911836159372</v>
      </c>
      <c r="D110" s="20">
        <v>102.44105176201479</v>
      </c>
      <c r="E110" s="20">
        <v>30.318075146489655</v>
      </c>
      <c r="F110" s="20">
        <v>54.658119678433359</v>
      </c>
      <c r="G110" s="20">
        <v>91.280690855249105</v>
      </c>
      <c r="H110" s="20">
        <v>79.205748833431826</v>
      </c>
    </row>
    <row r="111" spans="1:8" x14ac:dyDescent="0.25">
      <c r="A111" s="19">
        <v>44216</v>
      </c>
      <c r="B111" s="20">
        <v>93.235664825072121</v>
      </c>
      <c r="C111" s="20">
        <v>69.332441845052315</v>
      </c>
      <c r="D111" s="20">
        <v>101.73169800831639</v>
      </c>
      <c r="E111" s="20">
        <v>30.122388258364168</v>
      </c>
      <c r="F111" s="20">
        <v>54.957500219306645</v>
      </c>
      <c r="G111" s="20">
        <v>92.004621860936538</v>
      </c>
      <c r="H111" s="20">
        <v>79.710540101385163</v>
      </c>
    </row>
    <row r="112" spans="1:8" x14ac:dyDescent="0.25">
      <c r="A112" s="19">
        <v>44217</v>
      </c>
      <c r="B112" s="20">
        <v>93.79424599187341</v>
      </c>
      <c r="C112" s="20">
        <v>69.739651846735569</v>
      </c>
      <c r="D112" s="20">
        <v>98.912842802323439</v>
      </c>
      <c r="E112" s="20">
        <v>29.947704190439701</v>
      </c>
      <c r="F112" s="20">
        <v>55.193341600934964</v>
      </c>
      <c r="G112" s="20">
        <v>92.595820375567172</v>
      </c>
      <c r="H112" s="20">
        <v>80.165742381752935</v>
      </c>
    </row>
    <row r="113" spans="1:8" x14ac:dyDescent="0.25">
      <c r="A113" s="19">
        <v>44218</v>
      </c>
      <c r="B113" s="20">
        <v>95.035720509597667</v>
      </c>
      <c r="C113" s="20">
        <v>70.314896092837159</v>
      </c>
      <c r="D113" s="20">
        <v>96.295306926010682</v>
      </c>
      <c r="E113" s="20">
        <v>29.67455673637749</v>
      </c>
      <c r="F113" s="20">
        <v>55.672066211433901</v>
      </c>
      <c r="G113" s="20">
        <v>93.960879884078636</v>
      </c>
      <c r="H113" s="20">
        <v>81.08544534718925</v>
      </c>
    </row>
    <row r="114" spans="1:8" x14ac:dyDescent="0.25">
      <c r="A114" s="19">
        <v>44219</v>
      </c>
      <c r="B114" s="20">
        <v>96.039277447648857</v>
      </c>
      <c r="C114" s="20">
        <v>70.923637933614955</v>
      </c>
      <c r="D114" s="20">
        <v>94.250440579019326</v>
      </c>
      <c r="E114" s="20">
        <v>29.730703442222289</v>
      </c>
      <c r="F114" s="20">
        <v>56.442976474548153</v>
      </c>
      <c r="G114" s="20">
        <v>95.098157294118053</v>
      </c>
      <c r="H114" s="20">
        <v>81.841609311247225</v>
      </c>
    </row>
    <row r="115" spans="1:8" x14ac:dyDescent="0.25">
      <c r="A115" s="19">
        <v>44220</v>
      </c>
      <c r="B115" s="20">
        <v>96.185865948302506</v>
      </c>
      <c r="C115" s="20">
        <v>71.153459113296563</v>
      </c>
      <c r="D115" s="20">
        <v>91.67335070830481</v>
      </c>
      <c r="E115" s="20">
        <v>30.334411785961834</v>
      </c>
      <c r="F115" s="20">
        <v>56.803824953090277</v>
      </c>
      <c r="G115" s="20">
        <v>96.115412925031279</v>
      </c>
      <c r="H115" s="20">
        <v>82.198457960245719</v>
      </c>
    </row>
    <row r="116" spans="1:8" x14ac:dyDescent="0.25">
      <c r="A116" s="19">
        <v>44221</v>
      </c>
      <c r="B116" s="20">
        <v>96.530140717949294</v>
      </c>
      <c r="C116" s="20">
        <v>71.814780693549849</v>
      </c>
      <c r="D116" s="20">
        <v>89.069718333664639</v>
      </c>
      <c r="E116" s="20">
        <v>31.43698509069543</v>
      </c>
      <c r="F116" s="20">
        <v>57.188216502040945</v>
      </c>
      <c r="G116" s="20">
        <v>97.784270154076381</v>
      </c>
      <c r="H116" s="20">
        <v>83.02486335000107</v>
      </c>
    </row>
    <row r="117" spans="1:8" x14ac:dyDescent="0.25">
      <c r="A117" s="19">
        <v>44222</v>
      </c>
      <c r="B117" s="20">
        <v>97.258458689085003</v>
      </c>
      <c r="C117" s="20">
        <v>72.488133133033344</v>
      </c>
      <c r="D117" s="20">
        <v>86.560129821223427</v>
      </c>
      <c r="E117" s="20">
        <v>32.743449361940947</v>
      </c>
      <c r="F117" s="20">
        <v>57.580712208221506</v>
      </c>
      <c r="G117" s="20">
        <v>99.225552817852119</v>
      </c>
      <c r="H117" s="20">
        <v>84.014986947375732</v>
      </c>
    </row>
    <row r="118" spans="1:8" x14ac:dyDescent="0.25">
      <c r="A118" s="19">
        <v>44223</v>
      </c>
      <c r="B118" s="20">
        <v>97.803794595862357</v>
      </c>
      <c r="C118" s="20">
        <v>73.226988687215282</v>
      </c>
      <c r="D118" s="20">
        <v>83.900249123731541</v>
      </c>
      <c r="E118" s="20">
        <v>34.411936922291332</v>
      </c>
      <c r="F118" s="20">
        <v>57.925527030642478</v>
      </c>
      <c r="G118" s="20">
        <v>101.54523279532401</v>
      </c>
      <c r="H118" s="20">
        <v>85.163596945666427</v>
      </c>
    </row>
    <row r="119" spans="1:8" x14ac:dyDescent="0.25">
      <c r="A119" s="19">
        <v>44224</v>
      </c>
      <c r="B119" s="20">
        <v>98.623702966911452</v>
      </c>
      <c r="C119" s="20">
        <v>74.254920979770631</v>
      </c>
      <c r="D119" s="20">
        <v>83.757831133570193</v>
      </c>
      <c r="E119" s="20">
        <v>36.322767823135557</v>
      </c>
      <c r="F119" s="20">
        <v>58.351413435090613</v>
      </c>
      <c r="G119" s="20">
        <v>105.05804020898198</v>
      </c>
      <c r="H119" s="20">
        <v>86.891587821450742</v>
      </c>
    </row>
    <row r="120" spans="1:8" x14ac:dyDescent="0.25">
      <c r="A120" s="19">
        <v>44225</v>
      </c>
      <c r="B120" s="20">
        <v>99.407302136620203</v>
      </c>
      <c r="C120" s="20">
        <v>75.437533815225976</v>
      </c>
      <c r="D120" s="20">
        <v>84.898526145519369</v>
      </c>
      <c r="E120" s="20">
        <v>38.381508717291304</v>
      </c>
      <c r="F120" s="20">
        <v>59.242456475743943</v>
      </c>
      <c r="G120" s="20">
        <v>108.65691695490678</v>
      </c>
      <c r="H120" s="20">
        <v>88.889011089443443</v>
      </c>
    </row>
    <row r="121" spans="1:8" x14ac:dyDescent="0.25">
      <c r="A121" s="19">
        <v>44226</v>
      </c>
      <c r="B121" s="20">
        <v>99.958037246575813</v>
      </c>
      <c r="C121" s="20">
        <v>76.265688246739032</v>
      </c>
      <c r="D121" s="20">
        <v>83.982883944930663</v>
      </c>
      <c r="E121" s="20">
        <v>39.627913015082953</v>
      </c>
      <c r="F121" s="20">
        <v>59.277465125440784</v>
      </c>
      <c r="G121" s="20">
        <v>109.87019839038443</v>
      </c>
      <c r="H121" s="20">
        <v>89.69080138246386</v>
      </c>
    </row>
    <row r="122" spans="1:8" x14ac:dyDescent="0.25">
      <c r="A122" s="19">
        <v>44227</v>
      </c>
      <c r="B122" s="20">
        <v>100.66616401312712</v>
      </c>
      <c r="C122" s="20">
        <v>77.217942151663507</v>
      </c>
      <c r="D122" s="20">
        <v>83.607213032985626</v>
      </c>
      <c r="E122" s="20">
        <v>41.271453309773214</v>
      </c>
      <c r="F122" s="20">
        <v>59.502240008441134</v>
      </c>
      <c r="G122" s="20">
        <v>111.61887876201189</v>
      </c>
      <c r="H122" s="20">
        <v>90.832732059948412</v>
      </c>
    </row>
    <row r="123" spans="1:8" x14ac:dyDescent="0.25">
      <c r="A123" s="19">
        <v>44228</v>
      </c>
      <c r="B123" s="20">
        <v>100.91225577663332</v>
      </c>
      <c r="C123" s="20">
        <v>77.571737246407707</v>
      </c>
      <c r="D123" s="20">
        <v>85.125478033647923</v>
      </c>
      <c r="E123" s="20">
        <v>42.381986767053142</v>
      </c>
      <c r="F123" s="20">
        <v>59.525406440994786</v>
      </c>
      <c r="G123" s="20">
        <v>113.5125178589214</v>
      </c>
      <c r="H123" s="20">
        <v>91.823112122912207</v>
      </c>
    </row>
    <row r="124" spans="1:8" x14ac:dyDescent="0.25">
      <c r="A124" s="19">
        <v>44229</v>
      </c>
      <c r="B124" s="20">
        <v>101.18082497819894</v>
      </c>
      <c r="C124" s="20">
        <v>78.186635797066586</v>
      </c>
      <c r="D124" s="20">
        <v>86.386883106906936</v>
      </c>
      <c r="E124" s="20">
        <v>42.716381694249506</v>
      </c>
      <c r="F124" s="20">
        <v>59.696779943974867</v>
      </c>
      <c r="G124" s="20">
        <v>114.24102698072871</v>
      </c>
      <c r="H124" s="20">
        <v>92.541928414524179</v>
      </c>
    </row>
    <row r="125" spans="1:8" x14ac:dyDescent="0.25">
      <c r="A125" s="19">
        <v>44230</v>
      </c>
      <c r="B125" s="20">
        <v>101.3446213068581</v>
      </c>
      <c r="C125" s="20">
        <v>78.536175924050184</v>
      </c>
      <c r="D125" s="20">
        <v>87.257557905640127</v>
      </c>
      <c r="E125" s="20">
        <v>42.52065176790731</v>
      </c>
      <c r="F125" s="20">
        <v>60.020639308458755</v>
      </c>
      <c r="G125" s="20">
        <v>112.50722121289944</v>
      </c>
      <c r="H125" s="20">
        <v>92.303880355800786</v>
      </c>
    </row>
    <row r="126" spans="1:8" x14ac:dyDescent="0.25">
      <c r="A126" s="19">
        <v>44231</v>
      </c>
      <c r="B126" s="20">
        <v>101.58232766576009</v>
      </c>
      <c r="C126" s="20">
        <v>78.94429977440592</v>
      </c>
      <c r="D126" s="20">
        <v>86.781285381551228</v>
      </c>
      <c r="E126" s="20">
        <v>41.425051577542206</v>
      </c>
      <c r="F126" s="20">
        <v>60.239501839307778</v>
      </c>
      <c r="G126" s="20">
        <v>108.82531342358641</v>
      </c>
      <c r="H126" s="20">
        <v>91.323202446614488</v>
      </c>
    </row>
    <row r="127" spans="1:8" x14ac:dyDescent="0.25">
      <c r="A127" s="19">
        <v>44232</v>
      </c>
      <c r="B127" s="20">
        <v>102.44151741495658</v>
      </c>
      <c r="C127" s="20">
        <v>79.052268896461825</v>
      </c>
      <c r="D127" s="20">
        <v>87.269411256795294</v>
      </c>
      <c r="E127" s="20">
        <v>40.279295118160718</v>
      </c>
      <c r="F127" s="20">
        <v>60.302719318341644</v>
      </c>
      <c r="G127" s="20">
        <v>104.65919771626204</v>
      </c>
      <c r="H127" s="20">
        <v>90.084515951396355</v>
      </c>
    </row>
    <row r="128" spans="1:8" x14ac:dyDescent="0.25">
      <c r="A128" s="19">
        <v>44233</v>
      </c>
      <c r="B128" s="20">
        <v>103.32214471335924</v>
      </c>
      <c r="C128" s="20">
        <v>79.134170189021489</v>
      </c>
      <c r="D128" s="20">
        <v>87.482703392364812</v>
      </c>
      <c r="E128" s="20">
        <v>39.964006133723132</v>
      </c>
      <c r="F128" s="20">
        <v>60.854911974377998</v>
      </c>
      <c r="G128" s="20">
        <v>102.89859862714385</v>
      </c>
      <c r="H128" s="20">
        <v>89.745553050154655</v>
      </c>
    </row>
    <row r="129" spans="1:8" x14ac:dyDescent="0.25">
      <c r="A129" s="19">
        <v>44234</v>
      </c>
      <c r="B129" s="20">
        <v>103.91227865201313</v>
      </c>
      <c r="C129" s="20">
        <v>78.783311450177507</v>
      </c>
      <c r="D129" s="20">
        <v>87.317430508172478</v>
      </c>
      <c r="E129" s="20">
        <v>38.885118109026003</v>
      </c>
      <c r="F129" s="20">
        <v>61.253883676745765</v>
      </c>
      <c r="G129" s="20">
        <v>100.46460574306954</v>
      </c>
      <c r="H129" s="20">
        <v>88.921774623217075</v>
      </c>
    </row>
    <row r="130" spans="1:8" x14ac:dyDescent="0.25">
      <c r="A130" s="19">
        <v>44235</v>
      </c>
      <c r="B130" s="20">
        <v>104.77254028602259</v>
      </c>
      <c r="C130" s="20">
        <v>79.249890023407346</v>
      </c>
      <c r="D130" s="20">
        <v>85.803842294787557</v>
      </c>
      <c r="E130" s="20">
        <v>38.059079437029567</v>
      </c>
      <c r="F130" s="20">
        <v>61.556172873992146</v>
      </c>
      <c r="G130" s="20">
        <v>96.736139985787631</v>
      </c>
      <c r="H130" s="20">
        <v>87.855444024242786</v>
      </c>
    </row>
    <row r="131" spans="1:8" x14ac:dyDescent="0.25">
      <c r="A131" s="19">
        <v>44236</v>
      </c>
      <c r="B131" s="20">
        <v>104.99552291540159</v>
      </c>
      <c r="C131" s="20">
        <v>78.950485176775246</v>
      </c>
      <c r="D131" s="20">
        <v>84.844045061355516</v>
      </c>
      <c r="E131" s="20">
        <v>37.625431180664471</v>
      </c>
      <c r="F131" s="20">
        <v>61.687238530912303</v>
      </c>
      <c r="G131" s="20">
        <v>94.296747708763945</v>
      </c>
      <c r="H131" s="20">
        <v>86.740746425087863</v>
      </c>
    </row>
    <row r="132" spans="1:8" x14ac:dyDescent="0.25">
      <c r="A132" s="19">
        <v>44237</v>
      </c>
      <c r="B132" s="20">
        <v>105.59179690719812</v>
      </c>
      <c r="C132" s="20">
        <v>78.703012386981442</v>
      </c>
      <c r="D132" s="20">
        <v>83.088041156563847</v>
      </c>
      <c r="E132" s="20">
        <v>37.626223808257492</v>
      </c>
      <c r="F132" s="20">
        <v>61.745421426583924</v>
      </c>
      <c r="G132" s="20">
        <v>93.565265370467955</v>
      </c>
      <c r="H132" s="20">
        <v>86.353653987408791</v>
      </c>
    </row>
    <row r="133" spans="1:8" x14ac:dyDescent="0.25">
      <c r="A133" s="19">
        <v>44238</v>
      </c>
      <c r="B133" s="20">
        <v>105.52414826095951</v>
      </c>
      <c r="C133" s="20">
        <v>77.914680873635234</v>
      </c>
      <c r="D133" s="20">
        <v>81.866119844529962</v>
      </c>
      <c r="E133" s="20">
        <v>37.92042048709299</v>
      </c>
      <c r="F133" s="20">
        <v>61.690411513660379</v>
      </c>
      <c r="G133" s="20">
        <v>92.730332957523217</v>
      </c>
      <c r="H133" s="20">
        <v>85.506664340864447</v>
      </c>
    </row>
    <row r="134" spans="1:8" x14ac:dyDescent="0.25">
      <c r="A134" s="19">
        <v>44239</v>
      </c>
      <c r="B134" s="20">
        <v>106.00672678703617</v>
      </c>
      <c r="C134" s="20">
        <v>77.11651646127126</v>
      </c>
      <c r="D134" s="20">
        <v>80.930838963000667</v>
      </c>
      <c r="E134" s="20">
        <v>37.975638689575462</v>
      </c>
      <c r="F134" s="20">
        <v>61.765514117729822</v>
      </c>
      <c r="G134" s="20">
        <v>91.414355191922198</v>
      </c>
      <c r="H134" s="20">
        <v>84.779351425780149</v>
      </c>
    </row>
    <row r="135" spans="1:8" x14ac:dyDescent="0.25">
      <c r="A135" s="19">
        <v>44240</v>
      </c>
      <c r="B135" s="20">
        <v>107.90063533330401</v>
      </c>
      <c r="C135" s="20">
        <v>76.333665961617328</v>
      </c>
      <c r="D135" s="20">
        <v>81.875415696713446</v>
      </c>
      <c r="E135" s="20">
        <v>37.9622594857926</v>
      </c>
      <c r="F135" s="20">
        <v>62.387180085925941</v>
      </c>
      <c r="G135" s="20">
        <v>90.911090915781543</v>
      </c>
      <c r="H135" s="20">
        <v>84.699391467718371</v>
      </c>
    </row>
    <row r="136" spans="1:8" x14ac:dyDescent="0.25">
      <c r="A136" s="19">
        <v>44241</v>
      </c>
      <c r="B136" s="20">
        <v>107.28826820981038</v>
      </c>
      <c r="C136" s="20">
        <v>75.716371010544364</v>
      </c>
      <c r="D136" s="20">
        <v>83.615252651556318</v>
      </c>
      <c r="E136" s="20">
        <v>38.289470326134413</v>
      </c>
      <c r="F136" s="20">
        <v>65.415798946407264</v>
      </c>
      <c r="G136" s="20">
        <v>90.419099432522572</v>
      </c>
      <c r="H136" s="20">
        <v>84.379920996453279</v>
      </c>
    </row>
    <row r="137" spans="1:8" x14ac:dyDescent="0.25">
      <c r="A137" s="19">
        <v>44242</v>
      </c>
      <c r="B137" s="20">
        <v>106.56997423132873</v>
      </c>
      <c r="C137" s="20">
        <v>75.007772397616037</v>
      </c>
      <c r="D137" s="20">
        <v>84.062890377879228</v>
      </c>
      <c r="E137" s="20">
        <v>38.056553264157294</v>
      </c>
      <c r="F137" s="20">
        <v>66.538195512703851</v>
      </c>
      <c r="G137" s="20">
        <v>89.722754539079389</v>
      </c>
      <c r="H137" s="20">
        <v>83.919797067364243</v>
      </c>
    </row>
    <row r="138" spans="1:8" x14ac:dyDescent="0.25">
      <c r="A138" s="19">
        <v>44243</v>
      </c>
      <c r="B138" s="20">
        <v>106.06905449567702</v>
      </c>
      <c r="C138" s="20">
        <v>74.579832449951311</v>
      </c>
      <c r="D138" s="20">
        <v>85.297889240839169</v>
      </c>
      <c r="E138" s="20">
        <v>37.677457524114871</v>
      </c>
      <c r="F138" s="20">
        <v>66.751667539653411</v>
      </c>
      <c r="G138" s="20">
        <v>89.188922763943808</v>
      </c>
      <c r="H138" s="20">
        <v>83.664755401029097</v>
      </c>
    </row>
    <row r="139" spans="1:8" x14ac:dyDescent="0.25">
      <c r="A139" s="19">
        <v>44244</v>
      </c>
      <c r="B139" s="20">
        <v>104.91680004648565</v>
      </c>
      <c r="C139" s="20">
        <v>74.34095036963987</v>
      </c>
      <c r="D139" s="20">
        <v>86.506741575032791</v>
      </c>
      <c r="E139" s="20">
        <v>37.09127100427061</v>
      </c>
      <c r="F139" s="20">
        <v>66.937165134167813</v>
      </c>
      <c r="G139" s="20">
        <v>88.57512055092927</v>
      </c>
      <c r="H139" s="20">
        <v>83.26140569154208</v>
      </c>
    </row>
    <row r="140" spans="1:8" x14ac:dyDescent="0.25">
      <c r="A140" s="19">
        <v>44245</v>
      </c>
      <c r="B140" s="20">
        <v>105.13045981572915</v>
      </c>
      <c r="C140" s="20">
        <v>74.62782194225764</v>
      </c>
      <c r="D140" s="20">
        <v>88.923241540505344</v>
      </c>
      <c r="E140" s="20">
        <v>36.809612891997077</v>
      </c>
      <c r="F140" s="20">
        <v>67.441586189357537</v>
      </c>
      <c r="G140" s="20">
        <v>88.719953551186947</v>
      </c>
      <c r="H140" s="20">
        <v>83.777773063709219</v>
      </c>
    </row>
    <row r="141" spans="1:8" x14ac:dyDescent="0.25">
      <c r="A141" s="19">
        <v>44246</v>
      </c>
      <c r="B141" s="20">
        <v>104.22984974187158</v>
      </c>
      <c r="C141" s="20">
        <v>74.986657812432824</v>
      </c>
      <c r="D141" s="20">
        <v>90.525899305863064</v>
      </c>
      <c r="E141" s="20">
        <v>36.702681289295384</v>
      </c>
      <c r="F141" s="20">
        <v>67.330339971678782</v>
      </c>
      <c r="G141" s="20">
        <v>89.441914337808271</v>
      </c>
      <c r="H141" s="20">
        <v>83.967081272586967</v>
      </c>
    </row>
    <row r="142" spans="1:8" x14ac:dyDescent="0.25">
      <c r="A142" s="19">
        <v>44247</v>
      </c>
      <c r="B142" s="20">
        <v>101.33947813658332</v>
      </c>
      <c r="C142" s="20">
        <v>75.568008162633802</v>
      </c>
      <c r="D142" s="20">
        <v>89.777909082216752</v>
      </c>
      <c r="E142" s="20">
        <v>36.498240371075724</v>
      </c>
      <c r="F142" s="20">
        <v>66.652146744809343</v>
      </c>
      <c r="G142" s="20">
        <v>90.114265040119207</v>
      </c>
      <c r="H142" s="20">
        <v>83.787983198353501</v>
      </c>
    </row>
    <row r="143" spans="1:8" x14ac:dyDescent="0.25">
      <c r="A143" s="19">
        <v>44248</v>
      </c>
      <c r="B143" s="20">
        <v>101.06760340252841</v>
      </c>
      <c r="C143" s="20">
        <v>76.014570298856228</v>
      </c>
      <c r="D143" s="20">
        <v>88.180516558898219</v>
      </c>
      <c r="E143" s="20">
        <v>36.170257996128271</v>
      </c>
      <c r="F143" s="20">
        <v>64.591745002857678</v>
      </c>
      <c r="G143" s="20">
        <v>90.659130792274993</v>
      </c>
      <c r="H143" s="20">
        <v>84.003375881165226</v>
      </c>
    </row>
    <row r="144" spans="1:8" x14ac:dyDescent="0.25">
      <c r="A144" s="19">
        <v>44249</v>
      </c>
      <c r="B144" s="20">
        <v>101.0332252308871</v>
      </c>
      <c r="C144" s="20">
        <v>76.28422822209167</v>
      </c>
      <c r="D144" s="20">
        <v>88.420461588395341</v>
      </c>
      <c r="E144" s="20">
        <v>36.000589357669398</v>
      </c>
      <c r="F144" s="20">
        <v>63.720201246084272</v>
      </c>
      <c r="G144" s="20">
        <v>91.914779086838408</v>
      </c>
      <c r="H144" s="20">
        <v>84.448845193993208</v>
      </c>
    </row>
    <row r="145" spans="1:8" x14ac:dyDescent="0.25">
      <c r="A145" s="19">
        <v>44250</v>
      </c>
      <c r="B145" s="20">
        <v>100.67693487307317</v>
      </c>
      <c r="C145" s="20">
        <v>76.655347929548995</v>
      </c>
      <c r="D145" s="20">
        <v>88.243281533120694</v>
      </c>
      <c r="E145" s="20">
        <v>36.40590052774948</v>
      </c>
      <c r="F145" s="20">
        <v>63.425191377076409</v>
      </c>
      <c r="G145" s="20">
        <v>94.093332991678778</v>
      </c>
      <c r="H145" s="20">
        <v>84.927992563091564</v>
      </c>
    </row>
    <row r="146" spans="1:8" x14ac:dyDescent="0.25">
      <c r="A146" s="19">
        <v>44251</v>
      </c>
      <c r="B146" s="20">
        <v>101.57029869099574</v>
      </c>
      <c r="C146" s="20">
        <v>77.381709796552144</v>
      </c>
      <c r="D146" s="20">
        <v>90.263866950060333</v>
      </c>
      <c r="E146" s="20">
        <v>37.670796103022766</v>
      </c>
      <c r="F146" s="20">
        <v>63.524436231465323</v>
      </c>
      <c r="G146" s="20">
        <v>95.992916798279211</v>
      </c>
      <c r="H146" s="20">
        <v>86.049020050008806</v>
      </c>
    </row>
    <row r="147" spans="1:8" x14ac:dyDescent="0.25">
      <c r="A147" s="19">
        <v>44252</v>
      </c>
      <c r="B147" s="20">
        <v>102.01616769860154</v>
      </c>
      <c r="C147" s="20">
        <v>78.276508736065082</v>
      </c>
      <c r="D147" s="20">
        <v>90.081181268338625</v>
      </c>
      <c r="E147" s="20">
        <v>38.555350429306998</v>
      </c>
      <c r="F147" s="20">
        <v>64.052334301266143</v>
      </c>
      <c r="G147" s="20">
        <v>99.672636178946632</v>
      </c>
      <c r="H147" s="20">
        <v>87.756031541597537</v>
      </c>
    </row>
    <row r="148" spans="1:8" x14ac:dyDescent="0.25">
      <c r="A148" s="19">
        <v>44253</v>
      </c>
      <c r="B148" s="20">
        <v>102.78078834262104</v>
      </c>
      <c r="C148" s="20">
        <v>79.936496843866408</v>
      </c>
      <c r="D148" s="20">
        <v>91.111115192801279</v>
      </c>
      <c r="E148" s="20">
        <v>39.533365566912266</v>
      </c>
      <c r="F148" s="20">
        <v>65.68674940570385</v>
      </c>
      <c r="G148" s="20">
        <v>105.16075642651177</v>
      </c>
      <c r="H148" s="20">
        <v>90.697039288584136</v>
      </c>
    </row>
    <row r="149" spans="1:8" x14ac:dyDescent="0.25">
      <c r="A149" s="19">
        <v>44254</v>
      </c>
      <c r="B149" s="20">
        <v>103.52486975661776</v>
      </c>
      <c r="C149" s="20">
        <v>81.032149147815389</v>
      </c>
      <c r="D149" s="20">
        <v>91.898459890008652</v>
      </c>
      <c r="E149" s="20">
        <v>39.544508857215064</v>
      </c>
      <c r="F149" s="20">
        <v>67.523514576357798</v>
      </c>
      <c r="G149" s="20">
        <v>106.43785188113864</v>
      </c>
      <c r="H149" s="20">
        <v>91.912654988086416</v>
      </c>
    </row>
    <row r="150" spans="1:8" x14ac:dyDescent="0.25">
      <c r="A150" s="19">
        <v>44255</v>
      </c>
      <c r="B150" s="20">
        <v>104.7833071245345</v>
      </c>
      <c r="C150" s="20">
        <v>81.967348020240109</v>
      </c>
      <c r="D150" s="20">
        <v>93.234573659416512</v>
      </c>
      <c r="E150" s="20">
        <v>39.814980882437624</v>
      </c>
      <c r="F150" s="20">
        <v>68.621415453977676</v>
      </c>
      <c r="G150" s="20">
        <v>109.185256157618</v>
      </c>
      <c r="H150" s="20">
        <v>93.510930543224674</v>
      </c>
    </row>
    <row r="151" spans="1:8" x14ac:dyDescent="0.25">
      <c r="A151" s="19">
        <v>44256</v>
      </c>
      <c r="B151" s="20">
        <v>105.63290947650282</v>
      </c>
      <c r="C151" s="20">
        <v>83.356418679077777</v>
      </c>
      <c r="D151" s="20">
        <v>95.045595772167118</v>
      </c>
      <c r="E151" s="20">
        <v>40.533597500714336</v>
      </c>
      <c r="F151" s="20">
        <v>69.08422081220418</v>
      </c>
      <c r="G151" s="20">
        <v>112.36498378243513</v>
      </c>
      <c r="H151" s="20">
        <v>95.380611314308382</v>
      </c>
    </row>
    <row r="152" spans="1:8" x14ac:dyDescent="0.25">
      <c r="A152" s="19">
        <v>44257</v>
      </c>
      <c r="B152" s="20">
        <v>107.00144910574683</v>
      </c>
      <c r="C152" s="20">
        <v>85.041117061016308</v>
      </c>
      <c r="D152" s="20">
        <v>96.807401259231426</v>
      </c>
      <c r="E152" s="20">
        <v>40.52554193968561</v>
      </c>
      <c r="F152" s="20">
        <v>69.744474424119034</v>
      </c>
      <c r="G152" s="20">
        <v>113.48523692552044</v>
      </c>
      <c r="H152" s="20">
        <v>97.124386137678101</v>
      </c>
    </row>
    <row r="153" spans="1:8" x14ac:dyDescent="0.25">
      <c r="A153" s="19">
        <v>44258</v>
      </c>
      <c r="B153" s="20">
        <v>107.38949767959727</v>
      </c>
      <c r="C153" s="20">
        <v>86.138291997699795</v>
      </c>
      <c r="D153" s="20">
        <v>97.538081162914551</v>
      </c>
      <c r="E153" s="20">
        <v>39.275310976267484</v>
      </c>
      <c r="F153" s="20">
        <v>70.079819878838293</v>
      </c>
      <c r="G153" s="20">
        <v>113.42469814559131</v>
      </c>
      <c r="H153" s="20">
        <v>97.604291239731296</v>
      </c>
    </row>
    <row r="154" spans="1:8" x14ac:dyDescent="0.25">
      <c r="A154" s="19">
        <v>44259</v>
      </c>
      <c r="B154" s="20">
        <v>107.49540524806586</v>
      </c>
      <c r="C154" s="20">
        <v>86.963429175600254</v>
      </c>
      <c r="D154" s="20">
        <v>98.57615357298512</v>
      </c>
      <c r="E154" s="20">
        <v>38.346889201893767</v>
      </c>
      <c r="F154" s="20">
        <v>69.847228387410794</v>
      </c>
      <c r="G154" s="20">
        <v>110.70369593558662</v>
      </c>
      <c r="H154" s="20">
        <v>96.986959666238761</v>
      </c>
    </row>
    <row r="155" spans="1:8" x14ac:dyDescent="0.25">
      <c r="A155" s="19">
        <v>44260</v>
      </c>
      <c r="B155" s="20">
        <v>107.43495006442865</v>
      </c>
      <c r="C155" s="20">
        <v>87.047810783782438</v>
      </c>
      <c r="D155" s="20">
        <v>99.17636830389344</v>
      </c>
      <c r="E155" s="20">
        <v>37.346045401008837</v>
      </c>
      <c r="F155" s="20">
        <v>69.55205969900976</v>
      </c>
      <c r="G155" s="20">
        <v>105.73459042025752</v>
      </c>
      <c r="H155" s="20">
        <v>95.21547591185255</v>
      </c>
    </row>
    <row r="156" spans="1:8" x14ac:dyDescent="0.25">
      <c r="A156" s="19">
        <v>44261</v>
      </c>
      <c r="B156" s="20">
        <v>107.79616335998587</v>
      </c>
      <c r="C156" s="20">
        <v>87.355773917071588</v>
      </c>
      <c r="D156" s="20">
        <v>99.61921084831755</v>
      </c>
      <c r="E156" s="20">
        <v>36.72318104529802</v>
      </c>
      <c r="F156" s="20">
        <v>69.675336636199731</v>
      </c>
      <c r="G156" s="20">
        <v>104.01593022612229</v>
      </c>
      <c r="H156" s="20">
        <v>94.716308193935646</v>
      </c>
    </row>
    <row r="157" spans="1:8" x14ac:dyDescent="0.25">
      <c r="A157" s="19">
        <v>44262</v>
      </c>
      <c r="B157" s="20">
        <v>107.87351726433003</v>
      </c>
      <c r="C157" s="20">
        <v>87.767681659981974</v>
      </c>
      <c r="D157" s="20">
        <v>99.570378674825932</v>
      </c>
      <c r="E157" s="20">
        <v>35.98718127708964</v>
      </c>
      <c r="F157" s="20">
        <v>69.451798004960892</v>
      </c>
      <c r="G157" s="20">
        <v>100.97524502341888</v>
      </c>
      <c r="H157" s="20">
        <v>93.757444818719506</v>
      </c>
    </row>
    <row r="158" spans="1:8" x14ac:dyDescent="0.25">
      <c r="A158" s="19">
        <v>44263</v>
      </c>
      <c r="B158" s="20">
        <v>108.19324766521751</v>
      </c>
      <c r="C158" s="20">
        <v>88.032683063020329</v>
      </c>
      <c r="D158" s="20">
        <v>97.647426769415986</v>
      </c>
      <c r="E158" s="20">
        <v>34.697459014183167</v>
      </c>
      <c r="F158" s="20">
        <v>69.532433164709715</v>
      </c>
      <c r="G158" s="20">
        <v>97.256914702174882</v>
      </c>
      <c r="H158" s="20">
        <v>92.455354609184582</v>
      </c>
    </row>
    <row r="159" spans="1:8" x14ac:dyDescent="0.25">
      <c r="A159" s="19">
        <v>44264</v>
      </c>
      <c r="B159" s="20">
        <v>107.92814909434489</v>
      </c>
      <c r="C159" s="20">
        <v>88.075130708575401</v>
      </c>
      <c r="D159" s="20">
        <v>97.287763698322991</v>
      </c>
      <c r="E159" s="20">
        <v>34.215281759514141</v>
      </c>
      <c r="F159" s="20">
        <v>69.446133956798562</v>
      </c>
      <c r="G159" s="20">
        <v>94.852465232250992</v>
      </c>
      <c r="H159" s="20">
        <v>91.242022417570183</v>
      </c>
    </row>
    <row r="160" spans="1:8" x14ac:dyDescent="0.25">
      <c r="A160" s="19">
        <v>44265</v>
      </c>
      <c r="B160" s="20">
        <v>108.08199471390579</v>
      </c>
      <c r="C160" s="20">
        <v>87.967763866860409</v>
      </c>
      <c r="D160" s="20">
        <v>96.994796422722345</v>
      </c>
      <c r="E160" s="20">
        <v>34.288957987839517</v>
      </c>
      <c r="F160" s="20">
        <v>69.20004605009143</v>
      </c>
      <c r="G160" s="20">
        <v>94.003883394064388</v>
      </c>
      <c r="H160" s="20">
        <v>90.691839484484746</v>
      </c>
    </row>
    <row r="161" spans="1:8" x14ac:dyDescent="0.25">
      <c r="A161" s="19">
        <v>44266</v>
      </c>
      <c r="B161" s="20">
        <v>108.97919627524577</v>
      </c>
      <c r="C161" s="20">
        <v>87.876935521657728</v>
      </c>
      <c r="D161" s="20">
        <v>97.996450456732077</v>
      </c>
      <c r="E161" s="20">
        <v>34.759488248825917</v>
      </c>
      <c r="F161" s="20">
        <v>69.267378095045615</v>
      </c>
      <c r="G161" s="20">
        <v>93.880669407116017</v>
      </c>
      <c r="H161" s="20">
        <v>90.657971084775355</v>
      </c>
    </row>
    <row r="162" spans="1:8" x14ac:dyDescent="0.25">
      <c r="A162" s="19">
        <v>44267</v>
      </c>
      <c r="B162" s="20">
        <v>111.11419094163402</v>
      </c>
      <c r="C162" s="20">
        <v>88.147545357243843</v>
      </c>
      <c r="D162" s="20">
        <v>99.150755518852534</v>
      </c>
      <c r="E162" s="20">
        <v>34.996287329541893</v>
      </c>
      <c r="F162" s="20">
        <v>69.729466963126171</v>
      </c>
      <c r="G162" s="20">
        <v>93.412722858353575</v>
      </c>
      <c r="H162" s="20">
        <v>90.918939199831541</v>
      </c>
    </row>
    <row r="163" spans="1:8" x14ac:dyDescent="0.25">
      <c r="A163" s="19">
        <v>44268</v>
      </c>
      <c r="B163" s="20">
        <v>115.80979020994531</v>
      </c>
      <c r="C163" s="20">
        <v>88.908816317109398</v>
      </c>
      <c r="D163" s="20">
        <v>101.50675580205322</v>
      </c>
      <c r="E163" s="20">
        <v>35.869641109070656</v>
      </c>
      <c r="F163" s="20">
        <v>70.443332384308164</v>
      </c>
      <c r="G163" s="20">
        <v>94.022842077356202</v>
      </c>
      <c r="H163" s="20">
        <v>92.279054729176579</v>
      </c>
    </row>
    <row r="164" spans="1:8" x14ac:dyDescent="0.25">
      <c r="A164" s="19">
        <v>44269</v>
      </c>
      <c r="B164" s="20">
        <v>115.69967123790352</v>
      </c>
      <c r="C164" s="20">
        <v>88.324824998441159</v>
      </c>
      <c r="D164" s="20">
        <v>102.87719811191403</v>
      </c>
      <c r="E164" s="20">
        <v>36.643082648594131</v>
      </c>
      <c r="F164" s="20">
        <v>73.146521439980148</v>
      </c>
      <c r="G164" s="20">
        <v>94.150967395982235</v>
      </c>
      <c r="H164" s="20">
        <v>92.272367230564242</v>
      </c>
    </row>
    <row r="165" spans="1:8" x14ac:dyDescent="0.25">
      <c r="A165" s="19">
        <v>44270</v>
      </c>
      <c r="B165" s="20">
        <v>115.07930447577117</v>
      </c>
      <c r="C165" s="20">
        <v>87.030051910162555</v>
      </c>
      <c r="D165" s="20">
        <v>104.58069360264453</v>
      </c>
      <c r="E165" s="20">
        <v>36.199415137991927</v>
      </c>
      <c r="F165" s="20">
        <v>73.240525586880466</v>
      </c>
      <c r="G165" s="20">
        <v>94.032137385971581</v>
      </c>
      <c r="H165" s="20">
        <v>91.840018167951257</v>
      </c>
    </row>
    <row r="166" spans="1:8" x14ac:dyDescent="0.25">
      <c r="A166" s="19">
        <v>44271</v>
      </c>
      <c r="B166" s="20">
        <v>117.79672856161795</v>
      </c>
      <c r="C166" s="20">
        <v>86.393740588922768</v>
      </c>
      <c r="D166" s="20">
        <v>107.39722236815416</v>
      </c>
      <c r="E166" s="20">
        <v>35.526039966424058</v>
      </c>
      <c r="F166" s="20">
        <v>74.954690039556056</v>
      </c>
      <c r="G166" s="20">
        <v>94.306167327542198</v>
      </c>
      <c r="H166" s="20">
        <v>92.642695201587614</v>
      </c>
    </row>
    <row r="167" spans="1:8" x14ac:dyDescent="0.25">
      <c r="A167" s="19">
        <v>44272</v>
      </c>
      <c r="B167" s="20">
        <v>115.0251554698889</v>
      </c>
      <c r="C167" s="20">
        <v>81.00980596369547</v>
      </c>
      <c r="D167" s="20">
        <v>100.48784625898239</v>
      </c>
      <c r="E167" s="20">
        <v>34.167118053401019</v>
      </c>
      <c r="F167" s="20">
        <v>79.65437834238638</v>
      </c>
      <c r="G167" s="20">
        <v>88.020592614751394</v>
      </c>
      <c r="H167" s="20">
        <v>88.412363688056729</v>
      </c>
    </row>
    <row r="168" spans="1:8" x14ac:dyDescent="0.25">
      <c r="A168" s="19">
        <v>44273</v>
      </c>
      <c r="B168" s="20">
        <v>113.43857408773718</v>
      </c>
      <c r="C168" s="20">
        <v>80.349523173402531</v>
      </c>
      <c r="D168" s="20">
        <v>99.670649009416351</v>
      </c>
      <c r="E168" s="20">
        <v>33.143582651042408</v>
      </c>
      <c r="F168" s="20">
        <v>80.241300758284254</v>
      </c>
      <c r="G168" s="20">
        <v>87.393044050635496</v>
      </c>
      <c r="H168" s="20">
        <v>87.619142303455533</v>
      </c>
    </row>
    <row r="169" spans="1:8" x14ac:dyDescent="0.25">
      <c r="A169" s="19">
        <v>44274</v>
      </c>
      <c r="B169" s="20">
        <v>110.79094133382964</v>
      </c>
      <c r="C169" s="20">
        <v>79.486588254538333</v>
      </c>
      <c r="D169" s="20">
        <v>97.763506949596831</v>
      </c>
      <c r="E169" s="20">
        <v>31.841948418237926</v>
      </c>
      <c r="F169" s="20">
        <v>79.153245261376554</v>
      </c>
      <c r="G169" s="20">
        <v>87.606159896735804</v>
      </c>
      <c r="H169" s="20">
        <v>86.933391997985098</v>
      </c>
    </row>
    <row r="170" spans="1:8" x14ac:dyDescent="0.25">
      <c r="A170" s="19">
        <v>44275</v>
      </c>
      <c r="B170" s="20">
        <v>105.45911170771578</v>
      </c>
      <c r="C170" s="20">
        <v>78.608572109202868</v>
      </c>
      <c r="D170" s="20">
        <v>95.104821905651264</v>
      </c>
      <c r="E170" s="20">
        <v>30.376784685813103</v>
      </c>
      <c r="F170" s="20">
        <v>77.48766573337663</v>
      </c>
      <c r="G170" s="20">
        <v>86.235469481295567</v>
      </c>
      <c r="H170" s="20">
        <v>85.08623781552275</v>
      </c>
    </row>
    <row r="171" spans="1:8" x14ac:dyDescent="0.25">
      <c r="A171" s="19">
        <v>44276</v>
      </c>
      <c r="B171" s="20">
        <v>105.26675220271588</v>
      </c>
      <c r="C171" s="20">
        <v>79.043707610108555</v>
      </c>
      <c r="D171" s="20">
        <v>93.938683019959868</v>
      </c>
      <c r="E171" s="20">
        <v>29.069029140230114</v>
      </c>
      <c r="F171" s="20">
        <v>74.389367964000812</v>
      </c>
      <c r="G171" s="20">
        <v>85.833326117911611</v>
      </c>
      <c r="H171" s="20">
        <v>84.872834679196671</v>
      </c>
    </row>
    <row r="172" spans="1:8" x14ac:dyDescent="0.25">
      <c r="A172" s="19">
        <v>44277</v>
      </c>
      <c r="B172" s="20">
        <v>105.58123293943702</v>
      </c>
      <c r="C172" s="20">
        <v>80.372396590907613</v>
      </c>
      <c r="D172" s="20">
        <v>93.813737424101362</v>
      </c>
      <c r="E172" s="20">
        <v>29.13844198576373</v>
      </c>
      <c r="F172" s="20">
        <v>73.86406712010303</v>
      </c>
      <c r="G172" s="20">
        <v>85.577773625628112</v>
      </c>
      <c r="H172" s="20">
        <v>85.159769710213169</v>
      </c>
    </row>
    <row r="173" spans="1:8" x14ac:dyDescent="0.25">
      <c r="A173" s="19">
        <v>44278</v>
      </c>
      <c r="B173" s="20">
        <v>102.92231879909286</v>
      </c>
      <c r="C173" s="20">
        <v>80.892957131474986</v>
      </c>
      <c r="D173" s="20">
        <v>90.952886911494886</v>
      </c>
      <c r="E173" s="20">
        <v>29.48302320661254</v>
      </c>
      <c r="F173" s="20">
        <v>72.101910869124367</v>
      </c>
      <c r="G173" s="20">
        <v>85.040380835491163</v>
      </c>
      <c r="H173" s="20">
        <v>84.352129341875781</v>
      </c>
    </row>
    <row r="174" spans="1:8" x14ac:dyDescent="0.25">
      <c r="A174" s="19">
        <v>44279</v>
      </c>
      <c r="B174" s="20">
        <v>105.39821809582268</v>
      </c>
      <c r="C174" s="20">
        <v>86.892521161004112</v>
      </c>
      <c r="D174" s="20">
        <v>98.284850420902089</v>
      </c>
      <c r="E174" s="20">
        <v>30.206112738457811</v>
      </c>
      <c r="F174" s="20">
        <v>67.62982293257329</v>
      </c>
      <c r="G174" s="20">
        <v>92.082945273369177</v>
      </c>
      <c r="H174" s="20">
        <v>89.077571675430491</v>
      </c>
    </row>
    <row r="175" spans="1:8" x14ac:dyDescent="0.25">
      <c r="A175" s="19">
        <v>44280</v>
      </c>
      <c r="B175" s="20">
        <v>107.19654521759607</v>
      </c>
      <c r="C175" s="20">
        <v>88.118122843489218</v>
      </c>
      <c r="D175" s="20">
        <v>98.904442745416574</v>
      </c>
      <c r="E175" s="20">
        <v>30.353151634001996</v>
      </c>
      <c r="F175" s="20">
        <v>67.310489989584937</v>
      </c>
      <c r="G175" s="20">
        <v>94.72352291656469</v>
      </c>
      <c r="H175" s="20">
        <v>90.876906090443185</v>
      </c>
    </row>
    <row r="176" spans="1:8" x14ac:dyDescent="0.25">
      <c r="A176" s="19">
        <v>44281</v>
      </c>
      <c r="B176" s="20">
        <v>108.39745899670534</v>
      </c>
      <c r="C176" s="20">
        <v>89.285378087131903</v>
      </c>
      <c r="D176" s="20">
        <v>99.47840820880522</v>
      </c>
      <c r="E176" s="20">
        <v>31.170900847176153</v>
      </c>
      <c r="F176" s="20">
        <v>68.521715437711308</v>
      </c>
      <c r="G176" s="20">
        <v>97.775684971082342</v>
      </c>
      <c r="H176" s="20">
        <v>92.510031414617444</v>
      </c>
    </row>
    <row r="177" spans="1:8" x14ac:dyDescent="0.25">
      <c r="A177" s="19">
        <v>44282</v>
      </c>
      <c r="B177" s="20">
        <v>109.54784378961911</v>
      </c>
      <c r="C177" s="20">
        <v>90.254012141226468</v>
      </c>
      <c r="D177" s="20">
        <v>100.25543963750093</v>
      </c>
      <c r="E177" s="20">
        <v>31.374885659726949</v>
      </c>
      <c r="F177" s="20">
        <v>69.513563506140414</v>
      </c>
      <c r="G177" s="20">
        <v>99.90196690075561</v>
      </c>
      <c r="H177" s="20">
        <v>93.827519680943141</v>
      </c>
    </row>
    <row r="178" spans="1:8" x14ac:dyDescent="0.25">
      <c r="A178" s="19">
        <v>44283</v>
      </c>
      <c r="B178" s="20">
        <v>109.7069861517603</v>
      </c>
      <c r="C178" s="20">
        <v>90.78811990652099</v>
      </c>
      <c r="D178" s="20">
        <v>100.40201961496822</v>
      </c>
      <c r="E178" s="20">
        <v>31.582519772157664</v>
      </c>
      <c r="F178" s="20">
        <v>69.69349821995867</v>
      </c>
      <c r="G178" s="20">
        <v>101.55774146805194</v>
      </c>
      <c r="H178" s="20">
        <v>94.529937633810874</v>
      </c>
    </row>
    <row r="179" spans="1:8" x14ac:dyDescent="0.25">
      <c r="A179" s="19">
        <v>44284</v>
      </c>
      <c r="B179" s="20">
        <v>110.47335029689769</v>
      </c>
      <c r="C179" s="20">
        <v>91.710459539075217</v>
      </c>
      <c r="D179" s="20">
        <v>100.89538736367905</v>
      </c>
      <c r="E179" s="20">
        <v>32.068329949457805</v>
      </c>
      <c r="F179" s="20">
        <v>70.791671529733122</v>
      </c>
      <c r="G179" s="20">
        <v>102.83936783782852</v>
      </c>
      <c r="H179" s="20">
        <v>95.534230121348017</v>
      </c>
    </row>
    <row r="180" spans="1:8" x14ac:dyDescent="0.25">
      <c r="A180" s="19">
        <v>44285</v>
      </c>
      <c r="B180" s="20">
        <v>111.5905538006908</v>
      </c>
      <c r="C180" s="20">
        <v>92.989996805067747</v>
      </c>
      <c r="D180" s="20">
        <v>102.47525722184069</v>
      </c>
      <c r="E180" s="20">
        <v>32.791689578071988</v>
      </c>
      <c r="F180" s="20">
        <v>72.592613299464375</v>
      </c>
      <c r="G180" s="20">
        <v>104.16068824771443</v>
      </c>
      <c r="H180" s="20">
        <v>96.786809781896679</v>
      </c>
    </row>
    <row r="181" spans="1:8" x14ac:dyDescent="0.25">
      <c r="A181" s="19">
        <v>44286</v>
      </c>
      <c r="B181" s="20">
        <v>113.53754585595375</v>
      </c>
      <c r="C181" s="20">
        <v>93.83413305508472</v>
      </c>
      <c r="D181" s="20">
        <v>102.78904188548816</v>
      </c>
      <c r="E181" s="20">
        <v>33.992806308663162</v>
      </c>
      <c r="F181" s="20">
        <v>74.026102386715763</v>
      </c>
      <c r="G181" s="20">
        <v>105.44509724617319</v>
      </c>
      <c r="H181" s="20">
        <v>98.393943939292512</v>
      </c>
    </row>
    <row r="182" spans="1:8" x14ac:dyDescent="0.25">
      <c r="A182" s="19">
        <v>44287</v>
      </c>
      <c r="B182" s="20">
        <v>117.82446525195833</v>
      </c>
      <c r="C182" s="20">
        <v>95.009620911106538</v>
      </c>
      <c r="D182" s="20">
        <v>105.35178219288417</v>
      </c>
      <c r="E182" s="20">
        <v>35.161580543805236</v>
      </c>
      <c r="F182" s="20">
        <v>76.41386657717851</v>
      </c>
      <c r="G182" s="20">
        <v>106.90923221293858</v>
      </c>
      <c r="H182" s="20">
        <v>100.77440607292954</v>
      </c>
    </row>
    <row r="183" spans="1:8" x14ac:dyDescent="0.25">
      <c r="A183" s="19">
        <v>44288</v>
      </c>
      <c r="B183" s="20">
        <v>119.8764429345228</v>
      </c>
      <c r="C183" s="20">
        <v>93.537885968038353</v>
      </c>
      <c r="D183" s="20">
        <v>102.29898295455764</v>
      </c>
      <c r="E183" s="20">
        <v>34.806030193970564</v>
      </c>
      <c r="F183" s="20">
        <v>76.71404836232027</v>
      </c>
      <c r="G183" s="20">
        <v>99.965346523498269</v>
      </c>
      <c r="H183" s="20">
        <v>98.306524271796889</v>
      </c>
    </row>
    <row r="184" spans="1:8" x14ac:dyDescent="0.25">
      <c r="A184" s="19">
        <v>44289</v>
      </c>
      <c r="B184" s="20">
        <v>121.68038192907665</v>
      </c>
      <c r="C184" s="20">
        <v>92.527768589767973</v>
      </c>
      <c r="D184" s="20">
        <v>100.98869080318478</v>
      </c>
      <c r="E184" s="20">
        <v>34.785822918870728</v>
      </c>
      <c r="F184" s="20">
        <v>76.520161795037453</v>
      </c>
      <c r="G184" s="20">
        <v>98.397400069314443</v>
      </c>
      <c r="H184" s="20">
        <v>97.894794673231488</v>
      </c>
    </row>
    <row r="185" spans="1:8" x14ac:dyDescent="0.25">
      <c r="A185" s="19">
        <v>44290</v>
      </c>
      <c r="B185" s="20">
        <v>116.39331742477705</v>
      </c>
      <c r="C185" s="20">
        <v>90.179306015397032</v>
      </c>
      <c r="D185" s="20">
        <v>100.09897589389945</v>
      </c>
      <c r="E185" s="20">
        <v>34.371925644443394</v>
      </c>
      <c r="F185" s="20">
        <v>75.331570502617296</v>
      </c>
      <c r="G185" s="20">
        <v>96.53909299856555</v>
      </c>
      <c r="H185" s="20">
        <v>95.491392776273898</v>
      </c>
    </row>
    <row r="186" spans="1:8" x14ac:dyDescent="0.25">
      <c r="A186" s="19">
        <v>44291</v>
      </c>
      <c r="B186" s="20">
        <v>114.15009720620675</v>
      </c>
      <c r="C186" s="20">
        <v>85.406313677203698</v>
      </c>
      <c r="D186" s="20">
        <v>92.421609672070531</v>
      </c>
      <c r="E186" s="20">
        <v>33.248355235211221</v>
      </c>
      <c r="F186" s="20">
        <v>77.607047861845373</v>
      </c>
      <c r="G186" s="20">
        <v>89.369764933848387</v>
      </c>
      <c r="H186" s="20">
        <v>91.068546365811315</v>
      </c>
    </row>
    <row r="187" spans="1:8" x14ac:dyDescent="0.25">
      <c r="A187" s="19">
        <v>44292</v>
      </c>
      <c r="B187" s="20">
        <v>113.56162460048449</v>
      </c>
      <c r="C187" s="20">
        <v>85.266074128640568</v>
      </c>
      <c r="D187" s="20">
        <v>89.889023571348957</v>
      </c>
      <c r="E187" s="20">
        <v>32.634705125910287</v>
      </c>
      <c r="F187" s="20">
        <v>77.577389610210119</v>
      </c>
      <c r="G187" s="20">
        <v>89.318502285998406</v>
      </c>
      <c r="H187" s="20">
        <v>90.62443839222469</v>
      </c>
    </row>
    <row r="188" spans="1:8" x14ac:dyDescent="0.25">
      <c r="A188" s="19">
        <v>44293</v>
      </c>
      <c r="B188" s="20">
        <v>111.52547429601375</v>
      </c>
      <c r="C188" s="20">
        <v>85.089291292736192</v>
      </c>
      <c r="D188" s="20">
        <v>90.241884682464942</v>
      </c>
      <c r="E188" s="20">
        <v>32.139286759056688</v>
      </c>
      <c r="F188" s="20">
        <v>76.702614611114811</v>
      </c>
      <c r="G188" s="20">
        <v>88.333118132925918</v>
      </c>
      <c r="H188" s="20">
        <v>89.488359246555689</v>
      </c>
    </row>
    <row r="189" spans="1:8" x14ac:dyDescent="0.25">
      <c r="A189" s="19">
        <v>44294</v>
      </c>
      <c r="B189" s="20">
        <v>106.19434267160548</v>
      </c>
      <c r="C189" s="20">
        <v>84.504222551682304</v>
      </c>
      <c r="D189" s="20">
        <v>88.658208881243027</v>
      </c>
      <c r="E189" s="20">
        <v>31.402088042718283</v>
      </c>
      <c r="F189" s="20">
        <v>74.715508136627591</v>
      </c>
      <c r="G189" s="20">
        <v>86.154334427660459</v>
      </c>
      <c r="H189" s="20">
        <v>86.796717882276226</v>
      </c>
    </row>
    <row r="190" spans="1:8" x14ac:dyDescent="0.25">
      <c r="A190" s="19">
        <v>44295</v>
      </c>
      <c r="B190" s="20">
        <v>102.66157617312646</v>
      </c>
      <c r="C190" s="20">
        <v>85.868995111083393</v>
      </c>
      <c r="D190" s="20">
        <v>92.014206128526581</v>
      </c>
      <c r="E190" s="20">
        <v>32.313825741317544</v>
      </c>
      <c r="F190" s="20">
        <v>73.938592649994931</v>
      </c>
      <c r="G190" s="20">
        <v>90.156464983300552</v>
      </c>
      <c r="H190" s="20">
        <v>87.953642058348251</v>
      </c>
    </row>
    <row r="191" spans="1:8" x14ac:dyDescent="0.25">
      <c r="A191" s="19">
        <v>44296</v>
      </c>
      <c r="B191" s="20">
        <v>99.40133139950305</v>
      </c>
      <c r="C191" s="20">
        <v>86.197256427357559</v>
      </c>
      <c r="D191" s="20">
        <v>93.830651956345434</v>
      </c>
      <c r="E191" s="20">
        <v>32.91279018838803</v>
      </c>
      <c r="F191" s="20">
        <v>74.217456718791198</v>
      </c>
      <c r="G191" s="20">
        <v>91.387464176930308</v>
      </c>
      <c r="H191" s="20">
        <v>87.735678688758</v>
      </c>
    </row>
    <row r="192" spans="1:8" x14ac:dyDescent="0.25">
      <c r="A192" s="19">
        <v>44297</v>
      </c>
      <c r="B192" s="20">
        <v>105.10862376787293</v>
      </c>
      <c r="C192" s="20">
        <v>88.151839353264251</v>
      </c>
      <c r="D192" s="20">
        <v>95.050087635833975</v>
      </c>
      <c r="E192" s="20">
        <v>33.803102099123862</v>
      </c>
      <c r="F192" s="20">
        <v>75.89812992025891</v>
      </c>
      <c r="G192" s="20">
        <v>91.741395864788913</v>
      </c>
      <c r="H192" s="20">
        <v>89.698051114228278</v>
      </c>
    </row>
    <row r="193" spans="1:8" x14ac:dyDescent="0.25">
      <c r="A193" s="19">
        <v>44298</v>
      </c>
      <c r="B193" s="20">
        <v>106.0316828045716</v>
      </c>
      <c r="C193" s="20">
        <v>92.542572480382958</v>
      </c>
      <c r="D193" s="20">
        <v>104.82311547650589</v>
      </c>
      <c r="E193" s="20">
        <v>35.478560112007159</v>
      </c>
      <c r="F193" s="20">
        <v>73.126839132872306</v>
      </c>
      <c r="G193" s="20">
        <v>98.142636782472636</v>
      </c>
      <c r="H193" s="20">
        <v>93.391219210124106</v>
      </c>
    </row>
    <row r="194" spans="1:8" x14ac:dyDescent="0.25">
      <c r="A194" s="19">
        <v>44299</v>
      </c>
      <c r="B194" s="20">
        <v>104.69947385333332</v>
      </c>
      <c r="C194" s="20">
        <v>91.715234520572224</v>
      </c>
      <c r="D194" s="20">
        <v>108.67426673176188</v>
      </c>
      <c r="E194" s="20">
        <v>35.931535945163425</v>
      </c>
      <c r="F194" s="20">
        <v>71.885865727239718</v>
      </c>
      <c r="G194" s="20">
        <v>98.222531486644058</v>
      </c>
      <c r="H194" s="20">
        <v>92.934043362468771</v>
      </c>
    </row>
    <row r="195" spans="1:8" x14ac:dyDescent="0.25">
      <c r="A195" s="19">
        <v>44300</v>
      </c>
      <c r="B195" s="20">
        <v>104.27656602166606</v>
      </c>
      <c r="C195" s="20">
        <v>91.149787512788123</v>
      </c>
      <c r="D195" s="20">
        <v>109.1065145246924</v>
      </c>
      <c r="E195" s="20">
        <v>36.670248456203289</v>
      </c>
      <c r="F195" s="20">
        <v>72.139864181135763</v>
      </c>
      <c r="G195" s="20">
        <v>97.244201995963991</v>
      </c>
      <c r="H195" s="20">
        <v>92.232152885024945</v>
      </c>
    </row>
    <row r="196" spans="1:8" x14ac:dyDescent="0.25">
      <c r="A196" s="19">
        <v>44301</v>
      </c>
      <c r="B196" s="20">
        <v>104.10865793230018</v>
      </c>
      <c r="C196" s="20">
        <v>90.753340563445036</v>
      </c>
      <c r="D196" s="20">
        <v>110.55948031318532</v>
      </c>
      <c r="E196" s="20">
        <v>37.787184650746077</v>
      </c>
      <c r="F196" s="20">
        <v>72.494820709555782</v>
      </c>
      <c r="G196" s="20">
        <v>95.804548717903955</v>
      </c>
      <c r="H196" s="20">
        <v>91.734215133807112</v>
      </c>
    </row>
    <row r="197" spans="1:8" x14ac:dyDescent="0.25">
      <c r="A197" s="19">
        <v>44302</v>
      </c>
      <c r="B197" s="20">
        <v>104.75061141383127</v>
      </c>
      <c r="C197" s="20">
        <v>90.812356736378788</v>
      </c>
      <c r="D197" s="20">
        <v>113.31878271732654</v>
      </c>
      <c r="E197" s="20">
        <v>39.063810654185446</v>
      </c>
      <c r="F197" s="20">
        <v>73.681914621437599</v>
      </c>
      <c r="G197" s="20">
        <v>95.851634798949036</v>
      </c>
      <c r="H197" s="20">
        <v>92.068251269176301</v>
      </c>
    </row>
    <row r="198" spans="1:8" x14ac:dyDescent="0.25">
      <c r="A198" s="19">
        <v>44303</v>
      </c>
      <c r="B198" s="20">
        <v>105.13361986740418</v>
      </c>
      <c r="C198" s="20">
        <v>91.397145903882745</v>
      </c>
      <c r="D198" s="20">
        <v>115.38662359745049</v>
      </c>
      <c r="E198" s="20">
        <v>39.737682696993772</v>
      </c>
      <c r="F198" s="20">
        <v>75.408632880100029</v>
      </c>
      <c r="G198" s="20">
        <v>94.844025924455281</v>
      </c>
      <c r="H198" s="20">
        <v>92.108373513799862</v>
      </c>
    </row>
    <row r="199" spans="1:8" x14ac:dyDescent="0.25">
      <c r="A199" s="19">
        <v>44304</v>
      </c>
      <c r="B199" s="20">
        <v>105.06109639713929</v>
      </c>
      <c r="C199" s="20">
        <v>91.746203188273441</v>
      </c>
      <c r="D199" s="20">
        <v>117.75586628679233</v>
      </c>
      <c r="E199" s="20">
        <v>40.692119937043856</v>
      </c>
      <c r="F199" s="20">
        <v>76.000252443325138</v>
      </c>
      <c r="G199" s="20">
        <v>96.190410061801543</v>
      </c>
      <c r="H199" s="20">
        <v>92.670841079818786</v>
      </c>
    </row>
    <row r="200" spans="1:8" x14ac:dyDescent="0.25">
      <c r="A200" s="19">
        <v>44305</v>
      </c>
      <c r="B200" s="20">
        <v>105.30004189742144</v>
      </c>
      <c r="C200" s="20">
        <v>92.06460853185655</v>
      </c>
      <c r="D200" s="20">
        <v>116.8278518021737</v>
      </c>
      <c r="E200" s="20">
        <v>42.310568766741966</v>
      </c>
      <c r="F200" s="20">
        <v>76.193772890775875</v>
      </c>
      <c r="G200" s="20">
        <v>96.682276698897056</v>
      </c>
      <c r="H200" s="20">
        <v>92.977133188793459</v>
      </c>
    </row>
    <row r="201" spans="1:8" x14ac:dyDescent="0.25">
      <c r="A201" s="19">
        <v>44306</v>
      </c>
      <c r="B201" s="20">
        <v>105.64598458751495</v>
      </c>
      <c r="C201" s="20">
        <v>92.67512000013302</v>
      </c>
      <c r="D201" s="20">
        <v>116.24480011237563</v>
      </c>
      <c r="E201" s="20">
        <v>43.482180967460913</v>
      </c>
      <c r="F201" s="20">
        <v>76.36966386392568</v>
      </c>
      <c r="G201" s="20">
        <v>96.160783666410083</v>
      </c>
      <c r="H201" s="20">
        <v>93.179560569898598</v>
      </c>
    </row>
    <row r="202" spans="1:8" x14ac:dyDescent="0.25">
      <c r="A202" s="19">
        <v>44307</v>
      </c>
      <c r="B202" s="20">
        <v>105.64281273243787</v>
      </c>
      <c r="C202" s="20">
        <v>92.996279269943457</v>
      </c>
      <c r="D202" s="20">
        <v>116.67877137209206</v>
      </c>
      <c r="E202" s="20">
        <v>44.166827251414794</v>
      </c>
      <c r="F202" s="20">
        <v>76.592801138694782</v>
      </c>
      <c r="G202" s="20">
        <v>95.330169154134381</v>
      </c>
      <c r="H202" s="20">
        <v>93.094074524996444</v>
      </c>
    </row>
    <row r="203" spans="1:8" x14ac:dyDescent="0.25">
      <c r="A203" s="19">
        <v>44308</v>
      </c>
      <c r="B203" s="20">
        <v>105.84463280234945</v>
      </c>
      <c r="C203" s="20">
        <v>93.281290884284672</v>
      </c>
      <c r="D203" s="20">
        <v>115.9720667479807</v>
      </c>
      <c r="E203" s="20">
        <v>44.63087058784118</v>
      </c>
      <c r="F203" s="20">
        <v>77.090553258360814</v>
      </c>
      <c r="G203" s="20">
        <v>95.252319137446264</v>
      </c>
      <c r="H203" s="20">
        <v>93.193205480234425</v>
      </c>
    </row>
    <row r="204" spans="1:8" x14ac:dyDescent="0.25">
      <c r="A204" s="19">
        <v>44309</v>
      </c>
      <c r="B204" s="20">
        <v>106.4540395050016</v>
      </c>
      <c r="C204" s="20">
        <v>93.863603485998269</v>
      </c>
      <c r="D204" s="20">
        <v>114.97743582268673</v>
      </c>
      <c r="E204" s="20">
        <v>44.991539621931054</v>
      </c>
      <c r="F204" s="20">
        <v>77.66318054447045</v>
      </c>
      <c r="G204" s="20">
        <v>97.593810578560053</v>
      </c>
      <c r="H204" s="20">
        <v>94.272255713046093</v>
      </c>
    </row>
    <row r="205" spans="1:8" x14ac:dyDescent="0.25">
      <c r="A205" s="19">
        <v>44310</v>
      </c>
      <c r="B205" s="20">
        <v>107.31576857002251</v>
      </c>
      <c r="C205" s="20">
        <v>94.104608972332329</v>
      </c>
      <c r="D205" s="20">
        <v>114.21789682288848</v>
      </c>
      <c r="E205" s="20">
        <v>45.520968293253297</v>
      </c>
      <c r="F205" s="20">
        <v>77.726024876752504</v>
      </c>
      <c r="G205" s="20">
        <v>98.093880691525257</v>
      </c>
      <c r="H205" s="20">
        <v>94.697918589680086</v>
      </c>
    </row>
    <row r="206" spans="1:8" x14ac:dyDescent="0.25">
      <c r="A206" s="19">
        <v>44311</v>
      </c>
      <c r="B206" s="20">
        <v>107.623204394102</v>
      </c>
      <c r="C206" s="20">
        <v>94.249863617096153</v>
      </c>
      <c r="D206" s="20">
        <v>113.09406298110203</v>
      </c>
      <c r="E206" s="20">
        <v>45.751796027359731</v>
      </c>
      <c r="F206" s="20">
        <v>78.904599763391303</v>
      </c>
      <c r="G206" s="20">
        <v>97.520719469568348</v>
      </c>
      <c r="H206" s="20">
        <v>94.696954920718355</v>
      </c>
    </row>
    <row r="207" spans="1:8" x14ac:dyDescent="0.25">
      <c r="A207" s="19">
        <v>44312</v>
      </c>
      <c r="B207" s="20">
        <v>108.3174726704285</v>
      </c>
      <c r="C207" s="20">
        <v>94.524640073922924</v>
      </c>
      <c r="D207" s="20">
        <v>111.2881360007036</v>
      </c>
      <c r="E207" s="20">
        <v>46.497969760120853</v>
      </c>
      <c r="F207" s="20">
        <v>79.71161692907377</v>
      </c>
      <c r="G207" s="20">
        <v>97.92047342566714</v>
      </c>
      <c r="H207" s="20">
        <v>95.114272809467025</v>
      </c>
    </row>
    <row r="208" spans="1:8" x14ac:dyDescent="0.25">
      <c r="A208" s="19">
        <v>44313</v>
      </c>
      <c r="B208" s="20">
        <v>108.73270008067277</v>
      </c>
      <c r="C208" s="20">
        <v>94.613656973030984</v>
      </c>
      <c r="D208" s="20">
        <v>111.29844190988183</v>
      </c>
      <c r="E208" s="20">
        <v>46.975566299721081</v>
      </c>
      <c r="F208" s="20">
        <v>79.898102970089752</v>
      </c>
      <c r="G208" s="20">
        <v>98.899798152244628</v>
      </c>
      <c r="H208" s="20">
        <v>95.50895799706997</v>
      </c>
    </row>
    <row r="209" spans="1:8" x14ac:dyDescent="0.25">
      <c r="A209" s="19">
        <v>44314</v>
      </c>
      <c r="B209" s="20">
        <v>110.04074613824332</v>
      </c>
      <c r="C209" s="20">
        <v>95.553417431498303</v>
      </c>
      <c r="D209" s="20">
        <v>112.56540538476622</v>
      </c>
      <c r="E209" s="20">
        <v>48.06204183418722</v>
      </c>
      <c r="F209" s="20">
        <v>79.783858015260293</v>
      </c>
      <c r="G209" s="20">
        <v>102.11104884642992</v>
      </c>
      <c r="H209" s="20">
        <v>97.214240862239961</v>
      </c>
    </row>
    <row r="210" spans="1:8" x14ac:dyDescent="0.25">
      <c r="A210" s="19">
        <v>44315</v>
      </c>
      <c r="B210" s="20">
        <v>111.3186682285678</v>
      </c>
      <c r="C210" s="20">
        <v>96.095375300017295</v>
      </c>
      <c r="D210" s="20">
        <v>115.52920197191668</v>
      </c>
      <c r="E210" s="20">
        <v>51.943508604344522</v>
      </c>
      <c r="F210" s="20">
        <v>79.811382061004821</v>
      </c>
      <c r="G210" s="20">
        <v>104.5575888230828</v>
      </c>
      <c r="H210" s="20">
        <v>98.817269294011339</v>
      </c>
    </row>
    <row r="211" spans="1:8" x14ac:dyDescent="0.25">
      <c r="A211" s="19">
        <v>44316</v>
      </c>
      <c r="B211" s="20">
        <v>112.98206291675872</v>
      </c>
      <c r="C211" s="20">
        <v>97.506939557523452</v>
      </c>
      <c r="D211" s="20">
        <v>120.90597069975564</v>
      </c>
      <c r="E211" s="20">
        <v>56.611102194032924</v>
      </c>
      <c r="F211" s="20">
        <v>80.315071257169535</v>
      </c>
      <c r="G211" s="20">
        <v>106.89731872369769</v>
      </c>
      <c r="H211" s="20">
        <v>100.88945052296529</v>
      </c>
    </row>
    <row r="212" spans="1:8" x14ac:dyDescent="0.25">
      <c r="A212" s="19">
        <v>44317</v>
      </c>
      <c r="B212" s="20">
        <v>113.95053209834451</v>
      </c>
      <c r="C212" s="20">
        <v>98.445299762851008</v>
      </c>
      <c r="D212" s="20">
        <v>124.42667915110823</v>
      </c>
      <c r="E212" s="20">
        <v>59.858576608816975</v>
      </c>
      <c r="F212" s="20">
        <v>81.075905597787568</v>
      </c>
      <c r="G212" s="20">
        <v>110.20987618463532</v>
      </c>
      <c r="H212" s="20">
        <v>102.90272025401865</v>
      </c>
    </row>
    <row r="213" spans="1:8" x14ac:dyDescent="0.25">
      <c r="A213" s="19">
        <v>44318</v>
      </c>
      <c r="B213" s="20">
        <v>113.05316705490517</v>
      </c>
      <c r="C213" s="20">
        <v>98.448004307035376</v>
      </c>
      <c r="D213" s="20">
        <v>126.6752111591279</v>
      </c>
      <c r="E213" s="20">
        <v>61.824036507593718</v>
      </c>
      <c r="F213" s="20">
        <v>83.099041221843919</v>
      </c>
      <c r="G213" s="20">
        <v>110.82978296195292</v>
      </c>
      <c r="H213" s="20">
        <v>103.16951524301108</v>
      </c>
    </row>
    <row r="214" spans="1:8" x14ac:dyDescent="0.25">
      <c r="A214" s="19">
        <v>44319</v>
      </c>
      <c r="B214" s="20">
        <v>112.86645935839906</v>
      </c>
      <c r="C214" s="20">
        <v>94.782621466763715</v>
      </c>
      <c r="D214" s="20">
        <v>125.3546812035552</v>
      </c>
      <c r="E214" s="20">
        <v>62.913396575555367</v>
      </c>
      <c r="F214" s="20">
        <v>86.234205300425046</v>
      </c>
      <c r="G214" s="20">
        <v>104.74868337584789</v>
      </c>
      <c r="H214" s="20">
        <v>100.12046182027336</v>
      </c>
    </row>
    <row r="215" spans="1:8" x14ac:dyDescent="0.25">
      <c r="A215" s="19">
        <v>44320</v>
      </c>
      <c r="B215" s="20">
        <v>113.74337938260268</v>
      </c>
      <c r="C215" s="20">
        <v>94.876679669152665</v>
      </c>
      <c r="D215" s="20">
        <v>127.53609873044869</v>
      </c>
      <c r="E215" s="20">
        <v>65.94552648905956</v>
      </c>
      <c r="F215" s="20">
        <v>87.648794871290463</v>
      </c>
      <c r="G215" s="20">
        <v>105.05029067342373</v>
      </c>
      <c r="H215" s="20">
        <v>100.53954303468677</v>
      </c>
    </row>
    <row r="216" spans="1:8" x14ac:dyDescent="0.25">
      <c r="A216" s="19">
        <v>44321</v>
      </c>
      <c r="B216" s="20">
        <v>112.86271715547491</v>
      </c>
      <c r="C216" s="20">
        <v>94.349660302933202</v>
      </c>
      <c r="D216" s="20">
        <v>130.20271603154438</v>
      </c>
      <c r="E216" s="20">
        <v>68.061430700032417</v>
      </c>
      <c r="F216" s="20">
        <v>87.383538452686977</v>
      </c>
      <c r="G216" s="20">
        <v>103.99616674458825</v>
      </c>
      <c r="H216" s="20">
        <v>99.942342588909725</v>
      </c>
    </row>
    <row r="217" spans="1:8" x14ac:dyDescent="0.25">
      <c r="A217" s="19">
        <v>44322</v>
      </c>
      <c r="B217" s="20">
        <v>111.31148731056473</v>
      </c>
      <c r="C217" s="20">
        <v>93.820197253153978</v>
      </c>
      <c r="D217" s="20">
        <v>131.53106429582431</v>
      </c>
      <c r="E217" s="20">
        <v>68.050939516834887</v>
      </c>
      <c r="F217" s="20">
        <v>86.977935271063913</v>
      </c>
      <c r="G217" s="20">
        <v>102.92567203995411</v>
      </c>
      <c r="H217" s="20">
        <v>98.957974534720407</v>
      </c>
    </row>
    <row r="218" spans="1:8" x14ac:dyDescent="0.25">
      <c r="A218" s="19">
        <v>44323</v>
      </c>
      <c r="B218" s="20">
        <v>108.80524860574276</v>
      </c>
      <c r="C218" s="20">
        <v>91.759195103884394</v>
      </c>
      <c r="D218" s="20">
        <v>130.72746973668899</v>
      </c>
      <c r="E218" s="20">
        <v>67.067104461804348</v>
      </c>
      <c r="F218" s="20">
        <v>86.309037326809346</v>
      </c>
      <c r="G218" s="20">
        <v>99.597663244273477</v>
      </c>
      <c r="H218" s="20">
        <v>96.418056497849619</v>
      </c>
    </row>
    <row r="219" spans="1:8" x14ac:dyDescent="0.25">
      <c r="A219" s="19">
        <v>44324</v>
      </c>
      <c r="B219" s="20">
        <v>107.40132842557463</v>
      </c>
      <c r="C219" s="20">
        <v>90.715846773542538</v>
      </c>
      <c r="D219" s="20">
        <v>130.83826808595339</v>
      </c>
      <c r="E219" s="20">
        <v>66.695606735412554</v>
      </c>
      <c r="F219" s="20">
        <v>85.719833403401452</v>
      </c>
      <c r="G219" s="20">
        <v>97.090484558750134</v>
      </c>
      <c r="H219" s="20">
        <v>94.704838297933421</v>
      </c>
    </row>
    <row r="220" spans="1:8" x14ac:dyDescent="0.25">
      <c r="A220" s="19">
        <v>44325</v>
      </c>
      <c r="B220" s="20">
        <v>108.22829322004314</v>
      </c>
      <c r="C220" s="20">
        <v>90.636335023586284</v>
      </c>
      <c r="D220" s="20">
        <v>133.51473316257005</v>
      </c>
      <c r="E220" s="20">
        <v>67.533693146546085</v>
      </c>
      <c r="F220" s="20">
        <v>83.039105901351036</v>
      </c>
      <c r="G220" s="20">
        <v>96.932210099340523</v>
      </c>
      <c r="H220" s="20">
        <v>94.682623556431494</v>
      </c>
    </row>
    <row r="221" spans="1:8" x14ac:dyDescent="0.25">
      <c r="A221" s="19">
        <v>44326</v>
      </c>
      <c r="B221" s="20">
        <v>107.69337382477637</v>
      </c>
      <c r="C221" s="20">
        <v>94.802272491461181</v>
      </c>
      <c r="D221" s="20">
        <v>142.54906627970593</v>
      </c>
      <c r="E221" s="20">
        <v>72.075780925810832</v>
      </c>
      <c r="F221" s="20">
        <v>79.490582080838948</v>
      </c>
      <c r="G221" s="20">
        <v>103.95680128774654</v>
      </c>
      <c r="H221" s="20">
        <v>98.280596085316333</v>
      </c>
    </row>
    <row r="222" spans="1:8" x14ac:dyDescent="0.25">
      <c r="A222" s="19">
        <v>44327</v>
      </c>
      <c r="B222" s="20">
        <v>106.13083116700501</v>
      </c>
      <c r="C222" s="20">
        <v>95.077684175348296</v>
      </c>
      <c r="D222" s="20">
        <v>146.49300068622864</v>
      </c>
      <c r="E222" s="20">
        <v>72.253494990721663</v>
      </c>
      <c r="F222" s="20">
        <v>78.586697034755275</v>
      </c>
      <c r="G222" s="20">
        <v>103.38206870495064</v>
      </c>
      <c r="H222" s="20">
        <v>97.951365623121347</v>
      </c>
    </row>
    <row r="223" spans="1:8" x14ac:dyDescent="0.25">
      <c r="A223" s="19">
        <v>44328</v>
      </c>
      <c r="B223" s="20">
        <v>105.94819212945765</v>
      </c>
      <c r="C223" s="20">
        <v>95.421555321934278</v>
      </c>
      <c r="D223" s="20">
        <v>150.0146882208372</v>
      </c>
      <c r="E223" s="20">
        <v>72.569211118807047</v>
      </c>
      <c r="F223" s="20">
        <v>79.178860516424095</v>
      </c>
      <c r="G223" s="20">
        <v>102.80017175106163</v>
      </c>
      <c r="H223" s="20">
        <v>97.83093176651451</v>
      </c>
    </row>
    <row r="224" spans="1:8" x14ac:dyDescent="0.25">
      <c r="A224" s="19">
        <v>44329</v>
      </c>
      <c r="B224" s="20">
        <v>106.15850313846053</v>
      </c>
      <c r="C224" s="20">
        <v>95.327876326865393</v>
      </c>
      <c r="D224" s="20">
        <v>153.31370142047848</v>
      </c>
      <c r="E224" s="20">
        <v>72.721305065963847</v>
      </c>
      <c r="F224" s="20">
        <v>80.183333072778979</v>
      </c>
      <c r="G224" s="20">
        <v>102.76007459973873</v>
      </c>
      <c r="H224" s="20">
        <v>97.973380324448954</v>
      </c>
    </row>
    <row r="225" spans="1:8" x14ac:dyDescent="0.25">
      <c r="A225" s="19">
        <v>44330</v>
      </c>
      <c r="B225" s="20">
        <v>106.50622270722158</v>
      </c>
      <c r="C225" s="20">
        <v>96.287656291819275</v>
      </c>
      <c r="D225" s="20">
        <v>155.70434884536888</v>
      </c>
      <c r="E225" s="20">
        <v>72.374387466517206</v>
      </c>
      <c r="F225" s="20">
        <v>81.287112773056265</v>
      </c>
      <c r="G225" s="20">
        <v>102.61909368278327</v>
      </c>
      <c r="H225" s="20">
        <v>98.408808297336748</v>
      </c>
    </row>
    <row r="226" spans="1:8" x14ac:dyDescent="0.25">
      <c r="A226" s="19">
        <v>44331</v>
      </c>
      <c r="B226" s="20">
        <v>106.67028051687315</v>
      </c>
      <c r="C226" s="20">
        <v>97.162895914805731</v>
      </c>
      <c r="D226" s="20">
        <v>158.77129698686613</v>
      </c>
      <c r="E226" s="20">
        <v>72.85545503119279</v>
      </c>
      <c r="F226" s="20">
        <v>81.849039008518957</v>
      </c>
      <c r="G226" s="20">
        <v>102.85651361103272</v>
      </c>
      <c r="H226" s="20">
        <v>98.90540818897216</v>
      </c>
    </row>
    <row r="227" spans="1:8" x14ac:dyDescent="0.25">
      <c r="A227" s="19">
        <v>44332</v>
      </c>
      <c r="B227" s="20">
        <v>106.47255880328228</v>
      </c>
      <c r="C227" s="20">
        <v>97.403888080064434</v>
      </c>
      <c r="D227" s="20">
        <v>160.74266297011906</v>
      </c>
      <c r="E227" s="20">
        <v>73.000912542149607</v>
      </c>
      <c r="F227" s="20">
        <v>83.437799450511989</v>
      </c>
      <c r="G227" s="20">
        <v>102.36430579560714</v>
      </c>
      <c r="H227" s="20">
        <v>98.888323409345375</v>
      </c>
    </row>
    <row r="228" spans="1:8" x14ac:dyDescent="0.25">
      <c r="A228" s="19">
        <v>44333</v>
      </c>
      <c r="B228" s="20">
        <v>106.88549559098384</v>
      </c>
      <c r="C228" s="20">
        <v>99.973389758002838</v>
      </c>
      <c r="D228" s="20">
        <v>164.66652379670151</v>
      </c>
      <c r="E228" s="20">
        <v>71.002656378818173</v>
      </c>
      <c r="F228" s="20">
        <v>84.310362936134126</v>
      </c>
      <c r="G228" s="20">
        <v>101.38721812826968</v>
      </c>
      <c r="H228" s="20">
        <v>99.409762695311528</v>
      </c>
    </row>
    <row r="229" spans="1:8" x14ac:dyDescent="0.25">
      <c r="A229" s="19">
        <v>44334</v>
      </c>
      <c r="B229" s="20">
        <v>107.20145523243441</v>
      </c>
      <c r="C229" s="20">
        <v>102.41609188514762</v>
      </c>
      <c r="D229" s="20">
        <v>167.68606197286223</v>
      </c>
      <c r="E229" s="20">
        <v>71.046808560931439</v>
      </c>
      <c r="F229" s="20">
        <v>84.789081235131448</v>
      </c>
      <c r="G229" s="20">
        <v>100.52474444043145</v>
      </c>
      <c r="H229" s="20">
        <v>99.937996734407236</v>
      </c>
    </row>
    <row r="230" spans="1:8" x14ac:dyDescent="0.25">
      <c r="A230" s="19">
        <v>44335</v>
      </c>
      <c r="B230" s="20">
        <v>107.28597752322828</v>
      </c>
      <c r="C230" s="20">
        <v>104.39782242389286</v>
      </c>
      <c r="D230" s="20">
        <v>169.51077380724163</v>
      </c>
      <c r="E230" s="20">
        <v>70.925734855892657</v>
      </c>
      <c r="F230" s="20">
        <v>85.808087201956965</v>
      </c>
      <c r="G230" s="20">
        <v>101.11449341503294</v>
      </c>
      <c r="H230" s="20">
        <v>100.77641925227519</v>
      </c>
    </row>
    <row r="231" spans="1:8" x14ac:dyDescent="0.25">
      <c r="A231" s="19">
        <v>44336</v>
      </c>
      <c r="B231" s="20">
        <v>107.4869090897668</v>
      </c>
      <c r="C231" s="20">
        <v>106.71840904548088</v>
      </c>
      <c r="D231" s="20">
        <v>171.28352113417219</v>
      </c>
      <c r="E231" s="20">
        <v>70.823348813280745</v>
      </c>
      <c r="F231" s="20">
        <v>85.57691322272747</v>
      </c>
      <c r="G231" s="20">
        <v>101.24891127296713</v>
      </c>
      <c r="H231" s="20">
        <v>101.23183645553434</v>
      </c>
    </row>
    <row r="232" spans="1:8" x14ac:dyDescent="0.25">
      <c r="A232" s="19">
        <v>44337</v>
      </c>
      <c r="B232" s="20">
        <v>107.76903801661454</v>
      </c>
      <c r="C232" s="20">
        <v>109.20625066990775</v>
      </c>
      <c r="D232" s="20">
        <v>170.33610336926455</v>
      </c>
      <c r="E232" s="20">
        <v>70.873347886275923</v>
      </c>
      <c r="F232" s="20">
        <v>84.983362379030709</v>
      </c>
      <c r="G232" s="20">
        <v>101.65376232279004</v>
      </c>
      <c r="H232" s="20">
        <v>102.01341587856115</v>
      </c>
    </row>
    <row r="233" spans="1:8" x14ac:dyDescent="0.25">
      <c r="A233" s="19">
        <v>44338</v>
      </c>
      <c r="B233" s="20">
        <v>107.28716979372936</v>
      </c>
      <c r="C233" s="20">
        <v>113.13521092694907</v>
      </c>
      <c r="D233" s="20">
        <v>168.37580236893888</v>
      </c>
      <c r="E233" s="20">
        <v>71.86595628888405</v>
      </c>
      <c r="F233" s="20">
        <v>86.385033615709858</v>
      </c>
      <c r="G233" s="20">
        <v>101.75142677466884</v>
      </c>
      <c r="H233" s="20">
        <v>103.11758804172439</v>
      </c>
    </row>
    <row r="234" spans="1:8" x14ac:dyDescent="0.25">
      <c r="A234" s="19">
        <v>44339</v>
      </c>
      <c r="B234" s="20">
        <v>107.63640737984952</v>
      </c>
      <c r="C234" s="20">
        <v>115.65085589703632</v>
      </c>
      <c r="D234" s="20">
        <v>166.84933399449656</v>
      </c>
      <c r="E234" s="20">
        <v>72.075700807968815</v>
      </c>
      <c r="F234" s="20">
        <v>85.888598375048815</v>
      </c>
      <c r="G234" s="20">
        <v>102.45834300755851</v>
      </c>
      <c r="H234" s="20">
        <v>104.00220454996283</v>
      </c>
    </row>
    <row r="235" spans="1:8" x14ac:dyDescent="0.25">
      <c r="A235" s="19">
        <v>44340</v>
      </c>
      <c r="B235" s="20">
        <v>107.57361911083277</v>
      </c>
      <c r="C235" s="20">
        <v>114.02185813231482</v>
      </c>
      <c r="D235" s="20">
        <v>164.96757416366552</v>
      </c>
      <c r="E235" s="20">
        <v>72.14831427642217</v>
      </c>
      <c r="F235" s="20">
        <v>86.095763141227181</v>
      </c>
      <c r="G235" s="20">
        <v>103.12209117590197</v>
      </c>
      <c r="H235" s="20">
        <v>103.75097385813798</v>
      </c>
    </row>
    <row r="236" spans="1:8" x14ac:dyDescent="0.25">
      <c r="A236" s="19">
        <v>44341</v>
      </c>
      <c r="B236" s="20">
        <v>107.62137418013819</v>
      </c>
      <c r="C236" s="20">
        <v>113.02577089642189</v>
      </c>
      <c r="D236" s="20">
        <v>164.85359110989162</v>
      </c>
      <c r="E236" s="20">
        <v>72.702740722942039</v>
      </c>
      <c r="F236" s="20">
        <v>86.298676988558597</v>
      </c>
      <c r="G236" s="20">
        <v>104.91228976396421</v>
      </c>
      <c r="H236" s="20">
        <v>104.07497734632875</v>
      </c>
    </row>
    <row r="237" spans="1:8" x14ac:dyDescent="0.25">
      <c r="A237" s="19">
        <v>44342</v>
      </c>
      <c r="B237" s="20">
        <v>107.66946347084311</v>
      </c>
      <c r="C237" s="20">
        <v>112.5041920742359</v>
      </c>
      <c r="D237" s="20">
        <v>164.58239910242597</v>
      </c>
      <c r="E237" s="20">
        <v>74.216501462575607</v>
      </c>
      <c r="F237" s="20">
        <v>86.920437453560936</v>
      </c>
      <c r="G237" s="20">
        <v>104.52664068995381</v>
      </c>
      <c r="H237" s="20">
        <v>103.95792242554123</v>
      </c>
    </row>
    <row r="238" spans="1:8" x14ac:dyDescent="0.25">
      <c r="A238" s="19">
        <v>44343</v>
      </c>
      <c r="B238" s="20">
        <v>108.56434396485608</v>
      </c>
      <c r="C238" s="20">
        <v>112.77008079189233</v>
      </c>
      <c r="D238" s="20">
        <v>164.82294684889388</v>
      </c>
      <c r="E238" s="20">
        <v>74.995834933966165</v>
      </c>
      <c r="F238" s="20">
        <v>88.19104770493081</v>
      </c>
      <c r="G238" s="20">
        <v>105.15691212618357</v>
      </c>
      <c r="H238" s="20">
        <v>104.86100156249219</v>
      </c>
    </row>
    <row r="239" spans="1:8" x14ac:dyDescent="0.25">
      <c r="A239" s="19">
        <v>44344</v>
      </c>
      <c r="B239" s="20">
        <v>109.46077692584399</v>
      </c>
      <c r="C239" s="20">
        <v>113.36853928708557</v>
      </c>
      <c r="D239" s="20">
        <v>181.60659025959026</v>
      </c>
      <c r="E239" s="20">
        <v>79.077836527770188</v>
      </c>
      <c r="F239" s="20">
        <v>89.660420487256999</v>
      </c>
      <c r="G239" s="20">
        <v>107.90442124389853</v>
      </c>
      <c r="H239" s="20">
        <v>106.80830408829299</v>
      </c>
    </row>
    <row r="240" spans="1:8" x14ac:dyDescent="0.25">
      <c r="A240" s="19">
        <v>44345</v>
      </c>
      <c r="B240" s="20">
        <v>110.52267938242142</v>
      </c>
      <c r="C240" s="20">
        <v>112.70396583552504</v>
      </c>
      <c r="D240" s="20">
        <v>190.33753173859247</v>
      </c>
      <c r="E240" s="20">
        <v>81.225169815511691</v>
      </c>
      <c r="F240" s="20">
        <v>90.427940957937651</v>
      </c>
      <c r="G240" s="20">
        <v>108.4865318288399</v>
      </c>
      <c r="H240" s="20">
        <v>107.34519845206503</v>
      </c>
    </row>
    <row r="241" spans="1:8" x14ac:dyDescent="0.25">
      <c r="A241" s="19">
        <v>44346</v>
      </c>
      <c r="B241" s="20">
        <v>110.55539212996499</v>
      </c>
      <c r="C241" s="20">
        <v>111.36405891237855</v>
      </c>
      <c r="D241" s="20">
        <v>195.64952691873691</v>
      </c>
      <c r="E241" s="20">
        <v>83.20817330586263</v>
      </c>
      <c r="F241" s="20">
        <v>92.715010966803717</v>
      </c>
      <c r="G241" s="20">
        <v>107.69594674294309</v>
      </c>
      <c r="H241" s="20">
        <v>107.09736789564263</v>
      </c>
    </row>
    <row r="242" spans="1:8" x14ac:dyDescent="0.25">
      <c r="A242" s="19">
        <v>44347</v>
      </c>
      <c r="B242" s="20">
        <v>111.88596022782053</v>
      </c>
      <c r="C242" s="20">
        <v>112.0410813394173</v>
      </c>
      <c r="D242" s="20">
        <v>202.13512857193453</v>
      </c>
      <c r="E242" s="20">
        <v>85.229881490618453</v>
      </c>
      <c r="F242" s="20">
        <v>93.962803521504455</v>
      </c>
      <c r="G242" s="20">
        <v>108.6180720809035</v>
      </c>
      <c r="H242" s="20">
        <v>108.28809504388093</v>
      </c>
    </row>
    <row r="243" spans="1:8" x14ac:dyDescent="0.25">
      <c r="A243" s="19">
        <v>44348</v>
      </c>
      <c r="B243" s="20">
        <v>113.43107564126014</v>
      </c>
      <c r="C243" s="20">
        <v>112.80819975067458</v>
      </c>
      <c r="D243" s="20">
        <v>209.59958273982252</v>
      </c>
      <c r="E243" s="20">
        <v>88.231281116010123</v>
      </c>
      <c r="F243" s="20">
        <v>95.340023821742349</v>
      </c>
      <c r="G243" s="20">
        <v>110.35430647395535</v>
      </c>
      <c r="H243" s="20">
        <v>109.99304221178978</v>
      </c>
    </row>
    <row r="244" spans="1:8" x14ac:dyDescent="0.25">
      <c r="A244" s="19">
        <v>44349</v>
      </c>
      <c r="B244" s="20">
        <v>114.68214476656979</v>
      </c>
      <c r="C244" s="20">
        <v>113.42834783992319</v>
      </c>
      <c r="D244" s="20">
        <v>214.82506397388468</v>
      </c>
      <c r="E244" s="20">
        <v>94.923126307021349</v>
      </c>
      <c r="F244" s="20">
        <v>95.280105806558751</v>
      </c>
      <c r="G244" s="20">
        <v>111.80919628458379</v>
      </c>
      <c r="H244" s="20">
        <v>111.2233593264871</v>
      </c>
    </row>
    <row r="245" spans="1:8" x14ac:dyDescent="0.25">
      <c r="A245" s="19">
        <v>44350</v>
      </c>
      <c r="B245" s="20">
        <v>115.73027071752915</v>
      </c>
      <c r="C245" s="20">
        <v>114.40035313221324</v>
      </c>
      <c r="D245" s="20">
        <v>219.75753256200173</v>
      </c>
      <c r="E245" s="20">
        <v>108.53979636239366</v>
      </c>
      <c r="F245" s="20">
        <v>96.147234091764261</v>
      </c>
      <c r="G245" s="20">
        <v>112.43404921195454</v>
      </c>
      <c r="H245" s="20">
        <v>112.5477242456098</v>
      </c>
    </row>
    <row r="246" spans="1:8" x14ac:dyDescent="0.25">
      <c r="A246" s="19">
        <v>44351</v>
      </c>
      <c r="B246" s="20">
        <v>116.59931076922902</v>
      </c>
      <c r="C246" s="20">
        <v>114.74416848433992</v>
      </c>
      <c r="D246" s="20">
        <v>210.26493068420092</v>
      </c>
      <c r="E246" s="20">
        <v>127.92608426953822</v>
      </c>
      <c r="F246" s="20">
        <v>96.943279936484316</v>
      </c>
      <c r="G246" s="20">
        <v>109.73655049225835</v>
      </c>
      <c r="H246" s="20">
        <v>112.19151120556691</v>
      </c>
    </row>
    <row r="247" spans="1:8" x14ac:dyDescent="0.25">
      <c r="A247" s="19">
        <v>44352</v>
      </c>
      <c r="B247" s="20">
        <v>116.39405064030144</v>
      </c>
      <c r="C247" s="20">
        <v>114.61474139940387</v>
      </c>
      <c r="D247" s="20">
        <v>205.27289598580452</v>
      </c>
      <c r="E247" s="20">
        <v>150.90447736308101</v>
      </c>
      <c r="F247" s="20">
        <v>97.049919522142929</v>
      </c>
      <c r="G247" s="20">
        <v>109.4926336528234</v>
      </c>
      <c r="H247" s="20">
        <v>112.41134933537131</v>
      </c>
    </row>
    <row r="248" spans="1:8" x14ac:dyDescent="0.25">
      <c r="A248" s="19">
        <v>44353</v>
      </c>
      <c r="B248" s="20">
        <v>115.42589191410211</v>
      </c>
      <c r="C248" s="20">
        <v>114.20847045747209</v>
      </c>
      <c r="D248" s="20">
        <v>201.34607565557562</v>
      </c>
      <c r="E248" s="20">
        <v>171.53814730255419</v>
      </c>
      <c r="F248" s="20">
        <v>99.088085169549373</v>
      </c>
      <c r="G248" s="20">
        <v>109.07695456946634</v>
      </c>
      <c r="H248" s="20">
        <v>112.33006660402877</v>
      </c>
    </row>
    <row r="249" spans="1:8" x14ac:dyDescent="0.25">
      <c r="A249" s="19">
        <v>44354</v>
      </c>
      <c r="B249" s="20">
        <v>113.67361065299848</v>
      </c>
      <c r="C249" s="20">
        <v>109.34854782439795</v>
      </c>
      <c r="D249" s="20">
        <v>189.52882782878538</v>
      </c>
      <c r="E249" s="20">
        <v>197.0025494505818</v>
      </c>
      <c r="F249" s="20">
        <v>111.39174731244066</v>
      </c>
      <c r="G249" s="20">
        <v>100.15257010756959</v>
      </c>
      <c r="H249" s="20">
        <v>108.20324662564292</v>
      </c>
    </row>
    <row r="250" spans="1:8" x14ac:dyDescent="0.25">
      <c r="A250" s="19">
        <v>44355</v>
      </c>
      <c r="B250" s="20">
        <v>113.40543824639879</v>
      </c>
      <c r="C250" s="20">
        <v>107.80516428337459</v>
      </c>
      <c r="D250" s="20">
        <v>182.33305535378841</v>
      </c>
      <c r="E250" s="20">
        <v>209.34590574071728</v>
      </c>
      <c r="F250" s="20">
        <v>115.6154529439988</v>
      </c>
      <c r="G250" s="20">
        <v>96.528280102371298</v>
      </c>
      <c r="H250" s="20">
        <v>106.33424957242872</v>
      </c>
    </row>
    <row r="251" spans="1:8" x14ac:dyDescent="0.25">
      <c r="A251" s="19">
        <v>44356</v>
      </c>
      <c r="B251" s="20">
        <v>112.33797538060917</v>
      </c>
      <c r="C251" s="20">
        <v>106.89754377781135</v>
      </c>
      <c r="D251" s="20">
        <v>180.78420580693015</v>
      </c>
      <c r="E251" s="20">
        <v>216.24079940029134</v>
      </c>
      <c r="F251" s="20">
        <v>119.60299972473743</v>
      </c>
      <c r="G251" s="20">
        <v>94.413895624006244</v>
      </c>
      <c r="H251" s="20">
        <v>105.37171398398604</v>
      </c>
    </row>
    <row r="252" spans="1:8" x14ac:dyDescent="0.25">
      <c r="A252" s="19">
        <v>44357</v>
      </c>
      <c r="B252" s="20">
        <v>110.3180318717631</v>
      </c>
      <c r="C252" s="20">
        <v>105.42691286134198</v>
      </c>
      <c r="D252" s="20">
        <v>179.09585964128314</v>
      </c>
      <c r="E252" s="20">
        <v>218.4178585309264</v>
      </c>
      <c r="F252" s="20">
        <v>123.76100887003085</v>
      </c>
      <c r="G252" s="20">
        <v>93.341523129464747</v>
      </c>
      <c r="H252" s="20">
        <v>104.114025794803</v>
      </c>
    </row>
    <row r="253" spans="1:8" x14ac:dyDescent="0.25">
      <c r="A253" s="19">
        <v>44358</v>
      </c>
      <c r="B253" s="20">
        <v>107.91419986746742</v>
      </c>
      <c r="C253" s="20">
        <v>103.25803324169136</v>
      </c>
      <c r="D253" s="20">
        <v>176.51148838891518</v>
      </c>
      <c r="E253" s="20">
        <v>222.69528737735649</v>
      </c>
      <c r="F253" s="20">
        <v>129.8694468491434</v>
      </c>
      <c r="G253" s="20">
        <v>92.723745772128879</v>
      </c>
      <c r="H253" s="20">
        <v>102.98174371496036</v>
      </c>
    </row>
    <row r="254" spans="1:8" x14ac:dyDescent="0.25">
      <c r="A254" s="19">
        <v>44359</v>
      </c>
      <c r="B254" s="20">
        <v>106.49082183977812</v>
      </c>
      <c r="C254" s="20">
        <v>101.73212152432114</v>
      </c>
      <c r="D254" s="20">
        <v>179.02802889553408</v>
      </c>
      <c r="E254" s="20">
        <v>221.65440596150762</v>
      </c>
      <c r="F254" s="20">
        <v>138.80623059753597</v>
      </c>
      <c r="G254" s="20">
        <v>91.667076051246028</v>
      </c>
      <c r="H254" s="20">
        <v>102.23756755952206</v>
      </c>
    </row>
    <row r="255" spans="1:8" x14ac:dyDescent="0.25">
      <c r="A255" s="19">
        <v>44360</v>
      </c>
      <c r="B255" s="20">
        <v>106.47575413708479</v>
      </c>
      <c r="C255" s="20">
        <v>101.18233488501178</v>
      </c>
      <c r="D255" s="20">
        <v>182.02024718454888</v>
      </c>
      <c r="E255" s="20">
        <v>225.02232183856381</v>
      </c>
      <c r="F255" s="20">
        <v>143.92387103916749</v>
      </c>
      <c r="G255" s="20">
        <v>91.595067769263935</v>
      </c>
      <c r="H255" s="20">
        <v>102.32650136527961</v>
      </c>
    </row>
    <row r="256" spans="1:8" x14ac:dyDescent="0.25">
      <c r="A256" s="19">
        <v>44361</v>
      </c>
      <c r="B256" s="20">
        <v>107.49141078255508</v>
      </c>
      <c r="C256" s="20">
        <v>104.81357917080787</v>
      </c>
      <c r="D256" s="20">
        <v>192.2227573043314</v>
      </c>
      <c r="E256" s="20">
        <v>213.30994499426569</v>
      </c>
      <c r="F256" s="20">
        <v>135.23258792764969</v>
      </c>
      <c r="G256" s="20">
        <v>98.325825852692958</v>
      </c>
      <c r="H256" s="20">
        <v>105.43780735642432</v>
      </c>
    </row>
    <row r="257" spans="1:8" x14ac:dyDescent="0.25">
      <c r="A257" s="19">
        <v>44362</v>
      </c>
      <c r="B257" s="20">
        <v>106.6204764289128</v>
      </c>
      <c r="C257" s="20">
        <v>105.02436995421543</v>
      </c>
      <c r="D257" s="20">
        <v>196.93386184924736</v>
      </c>
      <c r="E257" s="20">
        <v>211.81933502274353</v>
      </c>
      <c r="F257" s="20">
        <v>134.58449556433803</v>
      </c>
      <c r="G257" s="20">
        <v>98.509918265479499</v>
      </c>
      <c r="H257" s="20">
        <v>105.55638534367486</v>
      </c>
    </row>
    <row r="258" spans="1:8" x14ac:dyDescent="0.25">
      <c r="A258" s="19">
        <v>44363</v>
      </c>
      <c r="B258" s="20">
        <v>106.77750119336416</v>
      </c>
      <c r="C258" s="20">
        <v>105.0373446189532</v>
      </c>
      <c r="D258" s="20">
        <v>198.42217950139042</v>
      </c>
      <c r="E258" s="20">
        <v>212.65470063025748</v>
      </c>
      <c r="F258" s="20">
        <v>135.44219921429544</v>
      </c>
      <c r="G258" s="20">
        <v>98.636893553500741</v>
      </c>
      <c r="H258" s="20">
        <v>105.68070239035873</v>
      </c>
    </row>
    <row r="259" spans="1:8" x14ac:dyDescent="0.25">
      <c r="A259" s="19">
        <v>44364</v>
      </c>
      <c r="B259" s="20">
        <v>107.23452140962659</v>
      </c>
      <c r="C259" s="20">
        <v>105.26312144588326</v>
      </c>
      <c r="D259" s="20">
        <v>199.96651583137668</v>
      </c>
      <c r="E259" s="20">
        <v>214.3468496646868</v>
      </c>
      <c r="F259" s="20">
        <v>136.9028051160337</v>
      </c>
      <c r="G259" s="20">
        <v>97.938627256531277</v>
      </c>
      <c r="H259" s="20">
        <v>105.76544562663585</v>
      </c>
    </row>
    <row r="260" spans="1:8" x14ac:dyDescent="0.25">
      <c r="A260" s="19">
        <v>44365</v>
      </c>
      <c r="B260" s="20">
        <v>107.55906152430374</v>
      </c>
      <c r="C260" s="20">
        <v>105.48947973511345</v>
      </c>
      <c r="D260" s="20">
        <v>203.17541238204888</v>
      </c>
      <c r="E260" s="20">
        <v>217.58583499008196</v>
      </c>
      <c r="F260" s="20">
        <v>138.69329598661295</v>
      </c>
      <c r="G260" s="20">
        <v>97.40380307628908</v>
      </c>
      <c r="H260" s="20">
        <v>105.90223540366705</v>
      </c>
    </row>
    <row r="261" spans="1:8" x14ac:dyDescent="0.25">
      <c r="A261" s="19">
        <v>44366</v>
      </c>
      <c r="B261" s="20">
        <v>108.67568246088841</v>
      </c>
      <c r="C261" s="20">
        <v>106.37230255748351</v>
      </c>
      <c r="D261" s="20">
        <v>203.31041838592733</v>
      </c>
      <c r="E261" s="20">
        <v>219.66087067863188</v>
      </c>
      <c r="F261" s="20">
        <v>140.18491946241468</v>
      </c>
      <c r="G261" s="20">
        <v>97.32910313862196</v>
      </c>
      <c r="H261" s="20">
        <v>106.5278044098319</v>
      </c>
    </row>
    <row r="262" spans="1:8" x14ac:dyDescent="0.25">
      <c r="A262" s="19">
        <v>44367</v>
      </c>
      <c r="B262" s="20">
        <v>109.14050539476933</v>
      </c>
      <c r="C262" s="20">
        <v>107.07930400329992</v>
      </c>
      <c r="D262" s="20">
        <v>205.31858616638289</v>
      </c>
      <c r="E262" s="20">
        <v>222.42003649081985</v>
      </c>
      <c r="F262" s="20">
        <v>142.65357962462528</v>
      </c>
      <c r="G262" s="20">
        <v>97.599688555898553</v>
      </c>
      <c r="H262" s="20">
        <v>107.15739116335151</v>
      </c>
    </row>
    <row r="263" spans="1:8" x14ac:dyDescent="0.25">
      <c r="A263" s="19">
        <v>44368</v>
      </c>
      <c r="B263" s="20">
        <v>108.86366476560829</v>
      </c>
      <c r="C263" s="20">
        <v>107.01408465749498</v>
      </c>
      <c r="D263" s="20">
        <v>208.11460458514097</v>
      </c>
      <c r="E263" s="20">
        <v>224.47581031895268</v>
      </c>
      <c r="F263" s="20">
        <v>143.39793409667504</v>
      </c>
      <c r="G263" s="20">
        <v>97.778988667267086</v>
      </c>
      <c r="H263" s="20">
        <v>107.23645932122984</v>
      </c>
    </row>
    <row r="264" spans="1:8" x14ac:dyDescent="0.25">
      <c r="A264" s="19">
        <v>44369</v>
      </c>
      <c r="B264" s="20">
        <v>108.59757550233896</v>
      </c>
      <c r="C264" s="20">
        <v>106.93326518660038</v>
      </c>
      <c r="D264" s="20">
        <v>208.44597346689807</v>
      </c>
      <c r="E264" s="20">
        <v>226.75871376205427</v>
      </c>
      <c r="F264" s="20">
        <v>143.66208879466618</v>
      </c>
      <c r="G264" s="20">
        <v>97.723430015336874</v>
      </c>
      <c r="H264" s="20">
        <v>107.12010209790637</v>
      </c>
    </row>
    <row r="265" spans="1:8" x14ac:dyDescent="0.25">
      <c r="A265" s="19">
        <v>44370</v>
      </c>
      <c r="B265" s="20">
        <v>108.40809484508591</v>
      </c>
      <c r="C265" s="20">
        <v>106.79289171411692</v>
      </c>
      <c r="D265" s="20">
        <v>208.01392773444212</v>
      </c>
      <c r="E265" s="20">
        <v>228.0617177606766</v>
      </c>
      <c r="F265" s="20">
        <v>143.58912788309107</v>
      </c>
      <c r="G265" s="20">
        <v>98.329376327109784</v>
      </c>
      <c r="H265" s="20">
        <v>107.16399622797933</v>
      </c>
    </row>
    <row r="266" spans="1:8" x14ac:dyDescent="0.25">
      <c r="A266" s="19">
        <v>44371</v>
      </c>
      <c r="B266" s="20">
        <v>107.96941360057879</v>
      </c>
      <c r="C266" s="20">
        <v>106.4699598924924</v>
      </c>
      <c r="D266" s="20">
        <v>206.38183215106253</v>
      </c>
      <c r="E266" s="20">
        <v>228.79675242173238</v>
      </c>
      <c r="F266" s="20">
        <v>143.22098082677172</v>
      </c>
      <c r="G266" s="20">
        <v>99.374276943984071</v>
      </c>
      <c r="H266" s="20">
        <v>107.2612494611724</v>
      </c>
    </row>
    <row r="267" spans="1:8" x14ac:dyDescent="0.25">
      <c r="A267" s="19">
        <v>44372</v>
      </c>
      <c r="B267" s="20">
        <v>107.61680321099753</v>
      </c>
      <c r="C267" s="20">
        <v>106.91251901238078</v>
      </c>
      <c r="D267" s="20">
        <v>205.43788724864052</v>
      </c>
      <c r="E267" s="20">
        <v>230.58232664377076</v>
      </c>
      <c r="F267" s="20">
        <v>143.15366831261522</v>
      </c>
      <c r="G267" s="20">
        <v>103.16150279643432</v>
      </c>
      <c r="H267" s="20">
        <v>108.70719191831151</v>
      </c>
    </row>
    <row r="268" spans="1:8" x14ac:dyDescent="0.25">
      <c r="A268" s="19">
        <v>44373</v>
      </c>
      <c r="B268" s="20">
        <v>106.25382667824681</v>
      </c>
      <c r="C268" s="20">
        <v>106.41453667528052</v>
      </c>
      <c r="D268" s="20">
        <v>204.07118632732573</v>
      </c>
      <c r="E268" s="20">
        <v>233.59070990871862</v>
      </c>
      <c r="F268" s="20">
        <v>143.07519464642371</v>
      </c>
      <c r="G268" s="20">
        <v>104.84935978801882</v>
      </c>
      <c r="H268" s="20">
        <v>108.95804176690534</v>
      </c>
    </row>
    <row r="269" spans="1:8" x14ac:dyDescent="0.25">
      <c r="A269" s="19">
        <v>44374</v>
      </c>
      <c r="B269" s="20">
        <v>105.91839490405148</v>
      </c>
      <c r="C269" s="20">
        <v>106.55547720575515</v>
      </c>
      <c r="D269" s="20">
        <v>201.53747490604147</v>
      </c>
      <c r="E269" s="20">
        <v>235.62873508877047</v>
      </c>
      <c r="F269" s="20">
        <v>142.43246368496517</v>
      </c>
      <c r="G269" s="20">
        <v>105.84519414325658</v>
      </c>
      <c r="H269" s="20">
        <v>109.26439085803511</v>
      </c>
    </row>
    <row r="270" spans="1:8" x14ac:dyDescent="0.25">
      <c r="A270" s="19">
        <v>44375</v>
      </c>
      <c r="B270" s="20">
        <v>106.29908256780125</v>
      </c>
      <c r="C270" s="20">
        <v>106.85490143254171</v>
      </c>
      <c r="D270" s="20">
        <v>199.93432301684697</v>
      </c>
      <c r="E270" s="20">
        <v>239.72215261926993</v>
      </c>
      <c r="F270" s="20">
        <v>143.35015448998607</v>
      </c>
      <c r="G270" s="20">
        <v>108.00178096828066</v>
      </c>
      <c r="H270" s="20">
        <v>110.35972564870409</v>
      </c>
    </row>
    <row r="271" spans="1:8" x14ac:dyDescent="0.25">
      <c r="A271" s="19">
        <v>44376</v>
      </c>
      <c r="B271" s="20">
        <v>106.80396487024866</v>
      </c>
      <c r="C271" s="20">
        <v>106.59349699943861</v>
      </c>
      <c r="D271" s="20">
        <v>201.58149662855172</v>
      </c>
      <c r="E271" s="20">
        <v>241.68416857295819</v>
      </c>
      <c r="F271" s="20">
        <v>145.38285361265437</v>
      </c>
      <c r="G271" s="20">
        <v>109.08614943857459</v>
      </c>
      <c r="H271" s="20">
        <v>111.04931167967005</v>
      </c>
    </row>
    <row r="272" spans="1:8" x14ac:dyDescent="0.25">
      <c r="A272" s="19">
        <v>44377</v>
      </c>
      <c r="B272" s="20">
        <v>107.32307861745755</v>
      </c>
      <c r="C272" s="20">
        <v>106.60349694976586</v>
      </c>
      <c r="D272" s="20">
        <v>205.20088839445862</v>
      </c>
      <c r="E272" s="20">
        <v>245.86840250754474</v>
      </c>
      <c r="F272" s="20">
        <v>148.66031307549284</v>
      </c>
      <c r="G272" s="20">
        <v>112.00861980448464</v>
      </c>
      <c r="H272" s="20">
        <v>112.66640518030921</v>
      </c>
    </row>
    <row r="273" spans="1:8" x14ac:dyDescent="0.25">
      <c r="A273" s="19">
        <v>44378</v>
      </c>
      <c r="B273" s="20">
        <v>107.66232574738575</v>
      </c>
      <c r="C273" s="20">
        <v>106.63304282344714</v>
      </c>
      <c r="D273" s="20">
        <v>209.46380069428528</v>
      </c>
      <c r="E273" s="20">
        <v>251.98763688107212</v>
      </c>
      <c r="F273" s="20">
        <v>151.39456397690373</v>
      </c>
      <c r="G273" s="20">
        <v>114.5425146214009</v>
      </c>
      <c r="H273" s="20">
        <v>114.04312948517732</v>
      </c>
    </row>
    <row r="274" spans="1:8" x14ac:dyDescent="0.25">
      <c r="A274" s="19">
        <v>44379</v>
      </c>
      <c r="B274" s="20">
        <v>107.56962364559676</v>
      </c>
      <c r="C274" s="20">
        <v>105.49580646969387</v>
      </c>
      <c r="D274" s="20">
        <v>210.93035943328132</v>
      </c>
      <c r="E274" s="20">
        <v>252.40861801018238</v>
      </c>
      <c r="F274" s="20">
        <v>151.69382119425899</v>
      </c>
      <c r="G274" s="20">
        <v>112.36418804548647</v>
      </c>
      <c r="H274" s="20">
        <v>113.02309958426764</v>
      </c>
    </row>
    <row r="275" spans="1:8" x14ac:dyDescent="0.25">
      <c r="A275" s="19">
        <v>44380</v>
      </c>
      <c r="B275" s="20">
        <v>107.67770692509906</v>
      </c>
      <c r="C275" s="20">
        <v>104.99506997176724</v>
      </c>
      <c r="D275" s="20">
        <v>212.34412383098257</v>
      </c>
      <c r="E275" s="20">
        <v>253.05898016434031</v>
      </c>
      <c r="F275" s="20">
        <v>150.45464715689019</v>
      </c>
      <c r="G275" s="20">
        <v>111.60484518060142</v>
      </c>
      <c r="H275" s="20">
        <v>112.60143445508217</v>
      </c>
    </row>
    <row r="276" spans="1:8" x14ac:dyDescent="0.25">
      <c r="A276" s="19">
        <v>44381</v>
      </c>
      <c r="B276" s="20">
        <v>107.47842769372549</v>
      </c>
      <c r="C276" s="20">
        <v>105.02004083299794</v>
      </c>
      <c r="D276" s="20">
        <v>214.24298600474705</v>
      </c>
      <c r="E276" s="20">
        <v>253.44763114130515</v>
      </c>
      <c r="F276" s="20">
        <v>148.03170074005146</v>
      </c>
      <c r="G276" s="20">
        <v>110.99952122526334</v>
      </c>
      <c r="H276" s="20">
        <v>112.29464618859666</v>
      </c>
    </row>
    <row r="277" spans="1:8" x14ac:dyDescent="0.25">
      <c r="A277" s="19">
        <v>44382</v>
      </c>
      <c r="B277" s="20">
        <v>107.01932080010899</v>
      </c>
      <c r="C277" s="20">
        <v>104.88442916279483</v>
      </c>
      <c r="D277" s="20">
        <v>216.82104723806469</v>
      </c>
      <c r="E277" s="20">
        <v>256.65744617190313</v>
      </c>
      <c r="F277" s="20">
        <v>147.89276190145449</v>
      </c>
      <c r="G277" s="20">
        <v>109.71753991128428</v>
      </c>
      <c r="H277" s="20">
        <v>111.85983914546982</v>
      </c>
    </row>
    <row r="278" spans="1:8" x14ac:dyDescent="0.25">
      <c r="A278" s="19">
        <v>44383</v>
      </c>
      <c r="B278" s="20">
        <v>106.78163481283774</v>
      </c>
      <c r="C278" s="20">
        <v>105.25888030080066</v>
      </c>
      <c r="D278" s="20">
        <v>217.36416177606546</v>
      </c>
      <c r="E278" s="20">
        <v>259.30059495702665</v>
      </c>
      <c r="F278" s="20">
        <v>146.01957322815326</v>
      </c>
      <c r="G278" s="20">
        <v>109.98196199239972</v>
      </c>
      <c r="H278" s="20">
        <v>112.02642452141329</v>
      </c>
    </row>
    <row r="279" spans="1:8" x14ac:dyDescent="0.25">
      <c r="A279" s="19">
        <v>44384</v>
      </c>
      <c r="B279" s="20">
        <v>106.24750936179466</v>
      </c>
      <c r="C279" s="20">
        <v>104.95920241950778</v>
      </c>
      <c r="D279" s="20">
        <v>216.10173641099658</v>
      </c>
      <c r="E279" s="20">
        <v>261.34515829558165</v>
      </c>
      <c r="F279" s="20">
        <v>144.96286449300712</v>
      </c>
      <c r="G279" s="20">
        <v>107.2521527211558</v>
      </c>
      <c r="H279" s="20">
        <v>110.79489298484437</v>
      </c>
    </row>
    <row r="280" spans="1:8" x14ac:dyDescent="0.25">
      <c r="A280" s="19">
        <v>44385</v>
      </c>
      <c r="B280" s="20">
        <v>105.36496635925958</v>
      </c>
      <c r="C280" s="20">
        <v>104.40867906451197</v>
      </c>
      <c r="D280" s="20">
        <v>214.82951307247916</v>
      </c>
      <c r="E280" s="20">
        <v>262.47551176071278</v>
      </c>
      <c r="F280" s="20">
        <v>144.37360713782383</v>
      </c>
      <c r="G280" s="20">
        <v>104.11028060134231</v>
      </c>
      <c r="H280" s="20">
        <v>109.32941389260651</v>
      </c>
    </row>
    <row r="281" spans="1:8" x14ac:dyDescent="0.25">
      <c r="A281" s="19">
        <v>44386</v>
      </c>
      <c r="B281" s="20">
        <v>104.89483930048368</v>
      </c>
      <c r="C281" s="20">
        <v>104.53656884525495</v>
      </c>
      <c r="D281" s="20">
        <v>216.71935371394477</v>
      </c>
      <c r="E281" s="20">
        <v>266.09184841478674</v>
      </c>
      <c r="F281" s="20">
        <v>144.4767584844088</v>
      </c>
      <c r="G281" s="20">
        <v>103.36211331333286</v>
      </c>
      <c r="H281" s="20">
        <v>109.03871530759741</v>
      </c>
    </row>
    <row r="282" spans="1:8" x14ac:dyDescent="0.25">
      <c r="A282" s="19">
        <v>44387</v>
      </c>
      <c r="B282" s="20">
        <v>104.31155170621685</v>
      </c>
      <c r="C282" s="20">
        <v>104.35912622279189</v>
      </c>
      <c r="D282" s="20">
        <v>217.53719775467167</v>
      </c>
      <c r="E282" s="20">
        <v>269.43432745581475</v>
      </c>
      <c r="F282" s="20">
        <v>146.56441603827582</v>
      </c>
      <c r="G282" s="20">
        <v>102.68540807996833</v>
      </c>
      <c r="H282" s="20">
        <v>108.85588166936185</v>
      </c>
    </row>
    <row r="283" spans="1:8" x14ac:dyDescent="0.25">
      <c r="A283" s="19">
        <v>44388</v>
      </c>
      <c r="B283" s="20">
        <v>104.73675491001242</v>
      </c>
      <c r="C283" s="20">
        <v>104.18842708511502</v>
      </c>
      <c r="D283" s="20">
        <v>218.15101245810146</v>
      </c>
      <c r="E283" s="20">
        <v>270.15073254893412</v>
      </c>
      <c r="F283" s="20">
        <v>147.09494032380303</v>
      </c>
      <c r="G283" s="20">
        <v>102.60758220327676</v>
      </c>
      <c r="H283" s="20">
        <v>108.87962258584749</v>
      </c>
    </row>
    <row r="284" spans="1:8" x14ac:dyDescent="0.25">
      <c r="A284" s="19">
        <v>44389</v>
      </c>
      <c r="B284" s="20">
        <v>104.70860499742535</v>
      </c>
      <c r="C284" s="20">
        <v>103.75615300457835</v>
      </c>
      <c r="D284" s="20">
        <v>219.78975718214718</v>
      </c>
      <c r="E284" s="20">
        <v>270.45952183938709</v>
      </c>
      <c r="F284" s="20">
        <v>147.53092271696877</v>
      </c>
      <c r="G284" s="20">
        <v>101.7620049984836</v>
      </c>
      <c r="H284" s="20">
        <v>108.47983030606945</v>
      </c>
    </row>
    <row r="285" spans="1:8" x14ac:dyDescent="0.25">
      <c r="A285" s="19">
        <v>44390</v>
      </c>
      <c r="B285" s="20">
        <v>104.2654260661474</v>
      </c>
      <c r="C285" s="20">
        <v>103.13532533522371</v>
      </c>
      <c r="D285" s="20">
        <v>223.068020121302</v>
      </c>
      <c r="E285" s="20">
        <v>272.41564675606224</v>
      </c>
      <c r="F285" s="20">
        <v>149.22091862598833</v>
      </c>
      <c r="G285" s="20">
        <v>99.819126577525182</v>
      </c>
      <c r="H285" s="20">
        <v>107.63838864943018</v>
      </c>
    </row>
    <row r="286" spans="1:8" x14ac:dyDescent="0.25">
      <c r="A286" s="19">
        <v>44391</v>
      </c>
      <c r="B286" s="20">
        <v>104.21492694956791</v>
      </c>
      <c r="C286" s="20">
        <v>102.8833475907885</v>
      </c>
      <c r="D286" s="20">
        <v>226.69914728360618</v>
      </c>
      <c r="E286" s="20">
        <v>273.67265845444058</v>
      </c>
      <c r="F286" s="20">
        <v>149.95504722324537</v>
      </c>
      <c r="G286" s="20">
        <v>98.922264501839891</v>
      </c>
      <c r="H286" s="20">
        <v>107.29153856091193</v>
      </c>
    </row>
    <row r="287" spans="1:8" x14ac:dyDescent="0.25">
      <c r="A287" s="19">
        <v>44392</v>
      </c>
      <c r="B287" s="20">
        <v>104.59752165079055</v>
      </c>
      <c r="C287" s="20">
        <v>102.72283782510219</v>
      </c>
      <c r="D287" s="20">
        <v>229.10454764483777</v>
      </c>
      <c r="E287" s="20">
        <v>275.58646691808735</v>
      </c>
      <c r="F287" s="20">
        <v>151.16003021708437</v>
      </c>
      <c r="G287" s="20">
        <v>98.493587387417364</v>
      </c>
      <c r="H287" s="20">
        <v>107.24429531302802</v>
      </c>
    </row>
    <row r="288" spans="1:8" x14ac:dyDescent="0.25">
      <c r="A288" s="19">
        <v>44393</v>
      </c>
      <c r="B288" s="20">
        <v>105.6116140246979</v>
      </c>
      <c r="C288" s="20">
        <v>101.93418795880558</v>
      </c>
      <c r="D288" s="20">
        <v>231.40026523394383</v>
      </c>
      <c r="E288" s="20">
        <v>276.75858598968517</v>
      </c>
      <c r="F288" s="20">
        <v>152.73788238746968</v>
      </c>
      <c r="G288" s="20">
        <v>96.972163659443922</v>
      </c>
      <c r="H288" s="20">
        <v>106.77638447549663</v>
      </c>
    </row>
    <row r="289" spans="1:8" x14ac:dyDescent="0.25">
      <c r="A289" s="19">
        <v>44394</v>
      </c>
      <c r="B289" s="20">
        <v>106.73392905502243</v>
      </c>
      <c r="C289" s="20">
        <v>99.975427656005195</v>
      </c>
      <c r="D289" s="20">
        <v>233.08606284786904</v>
      </c>
      <c r="E289" s="20">
        <v>277.99217854897307</v>
      </c>
      <c r="F289" s="20">
        <v>152.09974599201652</v>
      </c>
      <c r="G289" s="20">
        <v>95.920922948275617</v>
      </c>
      <c r="H289" s="20">
        <v>105.95777759936998</v>
      </c>
    </row>
    <row r="290" spans="1:8" x14ac:dyDescent="0.25">
      <c r="A290" s="19">
        <v>44395</v>
      </c>
      <c r="B290" s="20">
        <v>106.76056669956144</v>
      </c>
      <c r="C290" s="20">
        <v>98.772262275115651</v>
      </c>
      <c r="D290" s="20">
        <v>234.77948011932602</v>
      </c>
      <c r="E290" s="20">
        <v>281.18518742582387</v>
      </c>
      <c r="F290" s="20">
        <v>153.98219030598338</v>
      </c>
      <c r="G290" s="20">
        <v>95.02445238874418</v>
      </c>
      <c r="H290" s="20">
        <v>105.49372764629017</v>
      </c>
    </row>
    <row r="291" spans="1:8" x14ac:dyDescent="0.25">
      <c r="A291" s="19">
        <v>44396</v>
      </c>
      <c r="B291" s="20">
        <v>108.14112525057686</v>
      </c>
      <c r="C291" s="20">
        <v>98.168098534073138</v>
      </c>
      <c r="D291" s="20">
        <v>240.03701012074518</v>
      </c>
      <c r="E291" s="20">
        <v>286.78511666826842</v>
      </c>
      <c r="F291" s="20">
        <v>155.39181701995432</v>
      </c>
      <c r="G291" s="20">
        <v>94.57334068041888</v>
      </c>
      <c r="H291" s="20">
        <v>105.61648536168143</v>
      </c>
    </row>
    <row r="292" spans="1:8" x14ac:dyDescent="0.25">
      <c r="A292" s="19">
        <v>44397</v>
      </c>
      <c r="B292" s="20">
        <v>109.50652637145963</v>
      </c>
      <c r="C292" s="20">
        <v>97.701900320906901</v>
      </c>
      <c r="D292" s="20">
        <v>243.28746992738704</v>
      </c>
      <c r="E292" s="20">
        <v>289.3481162772739</v>
      </c>
      <c r="F292" s="20">
        <v>156.88450200874121</v>
      </c>
      <c r="G292" s="20">
        <v>93.921125176806569</v>
      </c>
      <c r="H292" s="20">
        <v>105.64066193517006</v>
      </c>
    </row>
    <row r="293" spans="1:8" x14ac:dyDescent="0.25">
      <c r="A293" s="19">
        <v>44398</v>
      </c>
      <c r="B293" s="20">
        <v>110.35843622271271</v>
      </c>
      <c r="C293" s="20">
        <v>97.597863376467927</v>
      </c>
      <c r="D293" s="20">
        <v>241.55449264670528</v>
      </c>
      <c r="E293" s="20">
        <v>293.78817682907896</v>
      </c>
      <c r="F293" s="20">
        <v>158.47621542089149</v>
      </c>
      <c r="G293" s="20">
        <v>93.366189085092429</v>
      </c>
      <c r="H293" s="20">
        <v>105.65942441423259</v>
      </c>
    </row>
    <row r="294" spans="1:8" x14ac:dyDescent="0.25">
      <c r="A294" s="19">
        <v>44399</v>
      </c>
      <c r="B294" s="20">
        <v>110.61772838785984</v>
      </c>
      <c r="C294" s="20">
        <v>97.407938949895083</v>
      </c>
      <c r="D294" s="20">
        <v>246.79168535381035</v>
      </c>
      <c r="E294" s="20">
        <v>297.5536572670847</v>
      </c>
      <c r="F294" s="20">
        <v>159.58933787823563</v>
      </c>
      <c r="G294" s="20">
        <v>93.428041771209152</v>
      </c>
      <c r="H294" s="20">
        <v>105.67882626724759</v>
      </c>
    </row>
    <row r="295" spans="1:8" x14ac:dyDescent="0.25">
      <c r="A295" s="19">
        <v>44400</v>
      </c>
      <c r="B295" s="20">
        <v>110.03102749709832</v>
      </c>
      <c r="C295" s="20">
        <v>97.811858992529537</v>
      </c>
      <c r="D295" s="20">
        <v>249.0684797078398</v>
      </c>
      <c r="E295" s="20">
        <v>302.80998822189315</v>
      </c>
      <c r="F295" s="20">
        <v>160.01797853450904</v>
      </c>
      <c r="G295" s="20">
        <v>95.222992149421998</v>
      </c>
      <c r="H295" s="20">
        <v>106.50686044992848</v>
      </c>
    </row>
    <row r="296" spans="1:8" x14ac:dyDescent="0.25">
      <c r="A296" s="19">
        <v>44401</v>
      </c>
      <c r="B296" s="20">
        <v>109.10112354480181</v>
      </c>
      <c r="C296" s="20">
        <v>99.518597664116839</v>
      </c>
      <c r="D296" s="20">
        <v>250.67888533633482</v>
      </c>
      <c r="E296" s="20">
        <v>307.74104242836552</v>
      </c>
      <c r="F296" s="20">
        <v>161.70415149715581</v>
      </c>
      <c r="G296" s="20">
        <v>96.739663619367349</v>
      </c>
      <c r="H296" s="20">
        <v>107.61726754802869</v>
      </c>
    </row>
    <row r="297" spans="1:8" x14ac:dyDescent="0.25">
      <c r="A297" s="19">
        <v>44402</v>
      </c>
      <c r="B297" s="20">
        <v>108.25517898091672</v>
      </c>
      <c r="C297" s="20">
        <v>100.15558892352739</v>
      </c>
      <c r="D297" s="20">
        <v>252.70863791339755</v>
      </c>
      <c r="E297" s="20">
        <v>311.20752448613848</v>
      </c>
      <c r="F297" s="20">
        <v>163.3291510235353</v>
      </c>
      <c r="G297" s="20">
        <v>97.853809845096507</v>
      </c>
      <c r="H297" s="20">
        <v>108.20740598663878</v>
      </c>
    </row>
    <row r="298" spans="1:8" x14ac:dyDescent="0.25">
      <c r="A298" s="19">
        <v>44403</v>
      </c>
      <c r="B298" s="20">
        <v>107.30971707619388</v>
      </c>
      <c r="C298" s="20">
        <v>100.86056961279787</v>
      </c>
      <c r="D298" s="20">
        <v>252.70969413641029</v>
      </c>
      <c r="E298" s="20">
        <v>313.80735760720034</v>
      </c>
      <c r="F298" s="20">
        <v>163.90702217382366</v>
      </c>
      <c r="G298" s="20">
        <v>99.263841210387</v>
      </c>
      <c r="H298" s="20">
        <v>108.8781666788237</v>
      </c>
    </row>
    <row r="299" spans="1:8" x14ac:dyDescent="0.25">
      <c r="A299" s="19">
        <v>44404</v>
      </c>
      <c r="B299" s="20">
        <v>106.03214213966116</v>
      </c>
      <c r="C299" s="20">
        <v>101.83977099404402</v>
      </c>
      <c r="D299" s="20">
        <v>253.99566616680082</v>
      </c>
      <c r="E299" s="20">
        <v>316.96243656277107</v>
      </c>
      <c r="F299" s="20">
        <v>164.30275760718527</v>
      </c>
      <c r="G299" s="20">
        <v>101.1750760769868</v>
      </c>
      <c r="H299" s="20">
        <v>109.72082185800669</v>
      </c>
    </row>
    <row r="300" spans="1:8" x14ac:dyDescent="0.25">
      <c r="A300" s="19">
        <v>44405</v>
      </c>
      <c r="B300" s="20">
        <v>105.18072421383752</v>
      </c>
      <c r="C300" s="20">
        <v>102.40994559404943</v>
      </c>
      <c r="D300" s="20">
        <v>261.24992603465785</v>
      </c>
      <c r="E300" s="20">
        <v>318.38724894157508</v>
      </c>
      <c r="F300" s="20">
        <v>164.42496230758141</v>
      </c>
      <c r="G300" s="20">
        <v>103.97642090680606</v>
      </c>
      <c r="H300" s="20">
        <v>110.95163538630979</v>
      </c>
    </row>
    <row r="301" spans="1:8" x14ac:dyDescent="0.25">
      <c r="A301" s="19">
        <v>44406</v>
      </c>
      <c r="B301" s="20">
        <v>104.69359438226024</v>
      </c>
      <c r="C301" s="20">
        <v>103.37548904842768</v>
      </c>
      <c r="D301" s="20">
        <v>264.40905601573246</v>
      </c>
      <c r="E301" s="20">
        <v>320.66861119039771</v>
      </c>
      <c r="F301" s="20">
        <v>165.65692263234581</v>
      </c>
      <c r="G301" s="20">
        <v>106.40243048024209</v>
      </c>
      <c r="H301" s="20">
        <v>112.45044460603533</v>
      </c>
    </row>
    <row r="302" spans="1:8" x14ac:dyDescent="0.25">
      <c r="A302" s="19">
        <v>44407</v>
      </c>
      <c r="B302" s="20">
        <v>104.37576236878903</v>
      </c>
      <c r="C302" s="20">
        <v>104.63766442455579</v>
      </c>
      <c r="D302" s="20">
        <v>268.8905390881776</v>
      </c>
      <c r="E302" s="20">
        <v>323.01143448417821</v>
      </c>
      <c r="F302" s="20">
        <v>167.00307999711825</v>
      </c>
      <c r="G302" s="20">
        <v>109.10412640477503</v>
      </c>
      <c r="H302" s="20">
        <v>114.02886389783853</v>
      </c>
    </row>
    <row r="303" spans="1:8" x14ac:dyDescent="0.25">
      <c r="A303" s="19">
        <v>44408</v>
      </c>
      <c r="B303" s="20">
        <v>103.98255945780105</v>
      </c>
      <c r="C303" s="20">
        <v>105.11909652092446</v>
      </c>
      <c r="D303" s="20">
        <v>271.25399638521964</v>
      </c>
      <c r="E303" s="20">
        <v>328.18357725761808</v>
      </c>
      <c r="F303" s="20">
        <v>169.83419980702257</v>
      </c>
      <c r="G303" s="20">
        <v>110.7198158546761</v>
      </c>
      <c r="H303" s="20">
        <v>115.11619571921126</v>
      </c>
    </row>
    <row r="304" spans="1:8" x14ac:dyDescent="0.25">
      <c r="A304" s="19">
        <v>44409</v>
      </c>
      <c r="B304" s="20">
        <v>103.43246375324367</v>
      </c>
      <c r="C304" s="20">
        <v>105.52206904118424</v>
      </c>
      <c r="D304" s="20">
        <v>271.89475474738111</v>
      </c>
      <c r="E304" s="20">
        <v>330.13616164533869</v>
      </c>
      <c r="F304" s="20">
        <v>177.7388862227414</v>
      </c>
      <c r="G304" s="20">
        <v>112.86661431321599</v>
      </c>
      <c r="H304" s="20">
        <v>116.35769032482533</v>
      </c>
    </row>
    <row r="305" spans="1:8" x14ac:dyDescent="0.25">
      <c r="A305" s="19">
        <v>44410</v>
      </c>
      <c r="B305" s="20">
        <v>102.24395103742184</v>
      </c>
      <c r="C305" s="20">
        <v>102.18936989510064</v>
      </c>
      <c r="D305" s="20">
        <v>261.37188572835976</v>
      </c>
      <c r="E305" s="20">
        <v>338.03276385791378</v>
      </c>
      <c r="F305" s="20">
        <v>185.13532569687729</v>
      </c>
      <c r="G305" s="20">
        <v>106.48881912708741</v>
      </c>
      <c r="H305" s="20">
        <v>113.24072806767336</v>
      </c>
    </row>
    <row r="306" spans="1:8" x14ac:dyDescent="0.25">
      <c r="A306" s="19">
        <v>44411</v>
      </c>
      <c r="B306" s="20">
        <v>103.03729888006525</v>
      </c>
      <c r="C306" s="20">
        <v>102.14431627728935</v>
      </c>
      <c r="D306" s="20">
        <v>259.54581447062498</v>
      </c>
      <c r="E306" s="20">
        <v>344.14356313512866</v>
      </c>
      <c r="F306" s="20">
        <v>187.43290527560524</v>
      </c>
      <c r="G306" s="20">
        <v>106.98682434708803</v>
      </c>
      <c r="H306" s="20">
        <v>113.71437848489656</v>
      </c>
    </row>
    <row r="307" spans="1:8" x14ac:dyDescent="0.25">
      <c r="A307" s="19">
        <v>44412</v>
      </c>
      <c r="B307" s="20">
        <v>102.80730653478626</v>
      </c>
      <c r="C307" s="20">
        <v>102.25126662586005</v>
      </c>
      <c r="D307" s="20">
        <v>258.80491578930844</v>
      </c>
      <c r="E307" s="20">
        <v>346.18250768535029</v>
      </c>
      <c r="F307" s="20">
        <v>188.3095877451961</v>
      </c>
      <c r="G307" s="20">
        <v>106.03406119377519</v>
      </c>
      <c r="H307" s="20">
        <v>113.46182389270119</v>
      </c>
    </row>
    <row r="308" spans="1:8" x14ac:dyDescent="0.25">
      <c r="A308" s="19">
        <v>44413</v>
      </c>
      <c r="B308" s="20">
        <v>102.10250458012821</v>
      </c>
      <c r="C308" s="20">
        <v>102.24795687013967</v>
      </c>
      <c r="D308" s="20">
        <v>257.43446758258955</v>
      </c>
      <c r="E308" s="20">
        <v>346.54568448388716</v>
      </c>
      <c r="F308" s="20">
        <v>186.96613230455895</v>
      </c>
      <c r="G308" s="20">
        <v>104.93294262417945</v>
      </c>
      <c r="H308" s="20">
        <v>112.5923405466858</v>
      </c>
    </row>
    <row r="309" spans="1:8" x14ac:dyDescent="0.25">
      <c r="A309" s="19">
        <v>44414</v>
      </c>
      <c r="B309" s="20">
        <v>100.98485505289302</v>
      </c>
      <c r="C309" s="20">
        <v>101.60429758709486</v>
      </c>
      <c r="D309" s="20">
        <v>254.38090601762758</v>
      </c>
      <c r="E309" s="20">
        <v>344.36601766344069</v>
      </c>
      <c r="F309" s="20">
        <v>186.46661917267696</v>
      </c>
      <c r="G309" s="20">
        <v>102.26454872105928</v>
      </c>
      <c r="H309" s="20">
        <v>110.94371100744227</v>
      </c>
    </row>
    <row r="310" spans="1:8" x14ac:dyDescent="0.25">
      <c r="A310" s="19">
        <v>44415</v>
      </c>
      <c r="B310" s="20">
        <v>100.01205974359961</v>
      </c>
      <c r="C310" s="20">
        <v>101.19383421146273</v>
      </c>
      <c r="D310" s="20">
        <v>254.78754986473299</v>
      </c>
      <c r="E310" s="20">
        <v>340.55755199331873</v>
      </c>
      <c r="F310" s="20">
        <v>184.47330783889095</v>
      </c>
      <c r="G310" s="20">
        <v>100.50535827320822</v>
      </c>
      <c r="H310" s="20">
        <v>109.58570439775079</v>
      </c>
    </row>
    <row r="311" spans="1:8" x14ac:dyDescent="0.25">
      <c r="A311" s="19">
        <v>44416</v>
      </c>
      <c r="B311" s="20">
        <v>99.981341414340903</v>
      </c>
      <c r="C311" s="20">
        <v>101.40292528005979</v>
      </c>
      <c r="D311" s="20">
        <v>257.33916180921545</v>
      </c>
      <c r="E311" s="20">
        <v>339.54125800173648</v>
      </c>
      <c r="F311" s="20">
        <v>177.71287457432504</v>
      </c>
      <c r="G311" s="20">
        <v>98.217215140997482</v>
      </c>
      <c r="H311" s="20">
        <v>108.47145685310559</v>
      </c>
    </row>
    <row r="312" spans="1:8" x14ac:dyDescent="0.25">
      <c r="A312" s="19">
        <v>44417</v>
      </c>
      <c r="B312" s="20">
        <v>100.38892454774566</v>
      </c>
      <c r="C312" s="20">
        <v>105.2745567836032</v>
      </c>
      <c r="D312" s="20">
        <v>270.76484628177678</v>
      </c>
      <c r="E312" s="20">
        <v>332.55705967674317</v>
      </c>
      <c r="F312" s="20">
        <v>170.67368671807202</v>
      </c>
      <c r="G312" s="20">
        <v>104.25578397615133</v>
      </c>
      <c r="H312" s="20">
        <v>111.4828611940227</v>
      </c>
    </row>
    <row r="313" spans="1:8" x14ac:dyDescent="0.25">
      <c r="A313" s="19">
        <v>44418</v>
      </c>
      <c r="B313" s="20">
        <v>98.893113627827631</v>
      </c>
      <c r="C313" s="20">
        <v>105.33577250136949</v>
      </c>
      <c r="D313" s="20">
        <v>273.51873505876472</v>
      </c>
      <c r="E313" s="20">
        <v>329.69793155888834</v>
      </c>
      <c r="F313" s="20">
        <v>169.5180612189493</v>
      </c>
      <c r="G313" s="20">
        <v>102.99355175840665</v>
      </c>
      <c r="H313" s="20">
        <v>110.64634117668517</v>
      </c>
    </row>
    <row r="314" spans="1:8" x14ac:dyDescent="0.25">
      <c r="A314" s="19">
        <v>44419</v>
      </c>
      <c r="B314" s="20">
        <v>98.454045151565083</v>
      </c>
      <c r="C314" s="20">
        <v>105.34061070649805</v>
      </c>
      <c r="D314" s="20">
        <v>273.70051097473282</v>
      </c>
      <c r="E314" s="20">
        <v>329.59536002582365</v>
      </c>
      <c r="F314" s="20">
        <v>169.72774286936718</v>
      </c>
      <c r="G314" s="20">
        <v>103.02398184887276</v>
      </c>
      <c r="H314" s="20">
        <v>110.3610615761976</v>
      </c>
    </row>
    <row r="315" spans="1:8" x14ac:dyDescent="0.25">
      <c r="A315" s="19">
        <v>44420</v>
      </c>
      <c r="B315" s="20">
        <v>98.244316335021793</v>
      </c>
      <c r="C315" s="20">
        <v>105.3178017698045</v>
      </c>
      <c r="D315" s="20">
        <v>274.46350501729677</v>
      </c>
      <c r="E315" s="20">
        <v>329.95053418755464</v>
      </c>
      <c r="F315" s="20">
        <v>171.45757237790096</v>
      </c>
      <c r="G315" s="20">
        <v>102.26854985527692</v>
      </c>
      <c r="H315" s="20">
        <v>110.17203801754241</v>
      </c>
    </row>
    <row r="316" spans="1:8" x14ac:dyDescent="0.25">
      <c r="A316" s="19">
        <v>44421</v>
      </c>
      <c r="B316" s="20">
        <v>97.911835824040054</v>
      </c>
      <c r="C316" s="20">
        <v>105.04389913046251</v>
      </c>
      <c r="D316" s="20">
        <v>275.86915844521076</v>
      </c>
      <c r="E316" s="20">
        <v>330.48780436514465</v>
      </c>
      <c r="F316" s="20">
        <v>173.42896940943723</v>
      </c>
      <c r="G316" s="20">
        <v>101.78630375036981</v>
      </c>
      <c r="H316" s="20">
        <v>109.95108340121283</v>
      </c>
    </row>
    <row r="317" spans="1:8" x14ac:dyDescent="0.25">
      <c r="A317" s="19">
        <v>44422</v>
      </c>
      <c r="B317" s="20">
        <v>97.786026599006135</v>
      </c>
      <c r="C317" s="20">
        <v>105.08014325529751</v>
      </c>
      <c r="D317" s="20">
        <v>276.19328697060996</v>
      </c>
      <c r="E317" s="20">
        <v>329.38452818809571</v>
      </c>
      <c r="F317" s="20">
        <v>175.22036708384999</v>
      </c>
      <c r="G317" s="20">
        <v>101.90581092511759</v>
      </c>
      <c r="H317" s="20">
        <v>110.03361871324171</v>
      </c>
    </row>
    <row r="318" spans="1:8" x14ac:dyDescent="0.25">
      <c r="A318" s="19">
        <v>44423</v>
      </c>
      <c r="B318" s="20">
        <v>97.657746330030946</v>
      </c>
      <c r="C318" s="20">
        <v>104.99783492523018</v>
      </c>
      <c r="D318" s="20">
        <v>276.24656813757088</v>
      </c>
      <c r="E318" s="20">
        <v>329.8650725756637</v>
      </c>
      <c r="F318" s="20">
        <v>176.11753390957932</v>
      </c>
      <c r="G318" s="20">
        <v>102.10815781179798</v>
      </c>
      <c r="H318" s="20">
        <v>110.08309968029424</v>
      </c>
    </row>
    <row r="319" spans="1:8" x14ac:dyDescent="0.25">
      <c r="A319" s="19">
        <v>44424</v>
      </c>
      <c r="B319" s="20">
        <v>97.32532103164742</v>
      </c>
      <c r="C319" s="20">
        <v>104.94067213978899</v>
      </c>
      <c r="D319" s="20">
        <v>274.81791430194409</v>
      </c>
      <c r="E319" s="20">
        <v>329.12016991910662</v>
      </c>
      <c r="F319" s="20">
        <v>176.48929798308606</v>
      </c>
      <c r="G319" s="20">
        <v>101.98562440534234</v>
      </c>
      <c r="H319" s="20">
        <v>109.87886142352458</v>
      </c>
    </row>
    <row r="320" spans="1:8" x14ac:dyDescent="0.25">
      <c r="A320" s="19">
        <v>44425</v>
      </c>
      <c r="B320" s="20">
        <v>97.304269153533809</v>
      </c>
      <c r="C320" s="20">
        <v>104.89019650942006</v>
      </c>
      <c r="D320" s="20">
        <v>274.59762754721442</v>
      </c>
      <c r="E320" s="20">
        <v>326.48751120926624</v>
      </c>
      <c r="F320" s="20">
        <v>176.37447698160202</v>
      </c>
      <c r="G320" s="20">
        <v>102.34066731048618</v>
      </c>
      <c r="H320" s="20">
        <v>109.87258924114553</v>
      </c>
    </row>
    <row r="321" spans="1:8" x14ac:dyDescent="0.25">
      <c r="A321" s="19">
        <v>44426</v>
      </c>
      <c r="B321" s="20">
        <v>97.021226160936621</v>
      </c>
      <c r="C321" s="20">
        <v>104.49158005636947</v>
      </c>
      <c r="D321" s="20">
        <v>274.11843879360276</v>
      </c>
      <c r="E321" s="20">
        <v>323.93973174600819</v>
      </c>
      <c r="F321" s="20">
        <v>176.41948845359173</v>
      </c>
      <c r="G321" s="20">
        <v>101.15642847987343</v>
      </c>
      <c r="H321" s="20">
        <v>109.34113476610064</v>
      </c>
    </row>
    <row r="322" spans="1:8" x14ac:dyDescent="0.25">
      <c r="A322" s="19">
        <v>44427</v>
      </c>
      <c r="B322" s="20">
        <v>97.038095795916661</v>
      </c>
      <c r="C322" s="20">
        <v>104.19844786549358</v>
      </c>
      <c r="D322" s="20">
        <v>272.43422735800056</v>
      </c>
      <c r="E322" s="20">
        <v>322.28540980987168</v>
      </c>
      <c r="F322" s="20">
        <v>176.57017946666082</v>
      </c>
      <c r="G322" s="20">
        <v>101.13796771635425</v>
      </c>
      <c r="H322" s="20">
        <v>109.2914094421582</v>
      </c>
    </row>
    <row r="323" spans="1:8" x14ac:dyDescent="0.25">
      <c r="A323" s="19">
        <v>44428</v>
      </c>
      <c r="B323" s="20">
        <v>97.265181074625119</v>
      </c>
      <c r="C323" s="20">
        <v>104.60915034405063</v>
      </c>
      <c r="D323" s="20">
        <v>272.40823355016681</v>
      </c>
      <c r="E323" s="20">
        <v>321.25811212166133</v>
      </c>
      <c r="F323" s="20">
        <v>176.22808241502483</v>
      </c>
      <c r="G323" s="20">
        <v>101.50113580547146</v>
      </c>
      <c r="H323" s="20">
        <v>109.44200667658809</v>
      </c>
    </row>
    <row r="324" spans="1:8" x14ac:dyDescent="0.25">
      <c r="A324" s="19">
        <v>44429</v>
      </c>
      <c r="B324" s="20">
        <v>97.445974277349421</v>
      </c>
      <c r="C324" s="20">
        <v>104.97460210652815</v>
      </c>
      <c r="D324" s="20">
        <v>272.25521152414626</v>
      </c>
      <c r="E324" s="20">
        <v>320.54985910596747</v>
      </c>
      <c r="F324" s="20">
        <v>177.2048910619327</v>
      </c>
      <c r="G324" s="20">
        <v>101.84350515915044</v>
      </c>
      <c r="H324" s="20">
        <v>109.8073915692314</v>
      </c>
    </row>
    <row r="325" spans="1:8" x14ac:dyDescent="0.25">
      <c r="A325" s="19">
        <v>44430</v>
      </c>
      <c r="B325" s="20">
        <v>97.320724158587211</v>
      </c>
      <c r="C325" s="20">
        <v>104.54928646249772</v>
      </c>
      <c r="D325" s="20">
        <v>271.01229231272885</v>
      </c>
      <c r="E325" s="20">
        <v>319.15986032645316</v>
      </c>
      <c r="F325" s="20">
        <v>178.84914018335601</v>
      </c>
      <c r="G325" s="20">
        <v>101.89683514058714</v>
      </c>
      <c r="H325" s="20">
        <v>109.72143928050737</v>
      </c>
    </row>
    <row r="326" spans="1:8" x14ac:dyDescent="0.25">
      <c r="A326" s="19">
        <v>44431</v>
      </c>
      <c r="B326" s="20">
        <v>97.34213497373409</v>
      </c>
      <c r="C326" s="20">
        <v>104.16960029735034</v>
      </c>
      <c r="D326" s="20">
        <v>271.72672309815687</v>
      </c>
      <c r="E326" s="20">
        <v>316.10720229859663</v>
      </c>
      <c r="F326" s="20">
        <v>179.84848203934339</v>
      </c>
      <c r="G326" s="20">
        <v>102.14854264598938</v>
      </c>
      <c r="H326" s="20">
        <v>109.71014652143889</v>
      </c>
    </row>
    <row r="327" spans="1:8" x14ac:dyDescent="0.25">
      <c r="A327" s="19">
        <v>44432</v>
      </c>
      <c r="B327" s="20">
        <v>97.570154358952664</v>
      </c>
      <c r="C327" s="20">
        <v>103.86050091731447</v>
      </c>
      <c r="D327" s="20">
        <v>274.26473005990835</v>
      </c>
      <c r="E327" s="20">
        <v>314.27940980179841</v>
      </c>
      <c r="F327" s="20">
        <v>180.51914376958158</v>
      </c>
      <c r="G327" s="20">
        <v>102.64606008628515</v>
      </c>
      <c r="H327" s="20">
        <v>109.87875409569983</v>
      </c>
    </row>
    <row r="328" spans="1:8" x14ac:dyDescent="0.25">
      <c r="A328" s="19">
        <v>44433</v>
      </c>
      <c r="B328" s="20">
        <v>98.261943900685594</v>
      </c>
      <c r="C328" s="20">
        <v>103.85256479490879</v>
      </c>
      <c r="D328" s="20">
        <v>276.98320890738313</v>
      </c>
      <c r="E328" s="20">
        <v>311.9439219246284</v>
      </c>
      <c r="F328" s="20">
        <v>181.44764295331294</v>
      </c>
      <c r="G328" s="20">
        <v>105.20848794501836</v>
      </c>
      <c r="H328" s="20">
        <v>110.90362612451894</v>
      </c>
    </row>
    <row r="329" spans="1:8" x14ac:dyDescent="0.25">
      <c r="A329" s="19">
        <v>44434</v>
      </c>
      <c r="B329" s="20">
        <v>98.626421263248929</v>
      </c>
      <c r="C329" s="20">
        <v>103.76977124034499</v>
      </c>
      <c r="D329" s="20">
        <v>280.63090103359542</v>
      </c>
      <c r="E329" s="20">
        <v>307.17464726684011</v>
      </c>
      <c r="F329" s="20">
        <v>181.96100006062071</v>
      </c>
      <c r="G329" s="20">
        <v>106.84694643327788</v>
      </c>
      <c r="H329" s="20">
        <v>111.49707643689915</v>
      </c>
    </row>
    <row r="330" spans="1:8" x14ac:dyDescent="0.25">
      <c r="A330" s="19">
        <v>44435</v>
      </c>
      <c r="B330" s="20">
        <v>99.392554527532923</v>
      </c>
      <c r="C330" s="20">
        <v>103.65306551633957</v>
      </c>
      <c r="D330" s="20">
        <v>283.64039633281993</v>
      </c>
      <c r="E330" s="20">
        <v>303.51545643770157</v>
      </c>
      <c r="F330" s="20">
        <v>183.91977347201237</v>
      </c>
      <c r="G330" s="20">
        <v>109.29994770281975</v>
      </c>
      <c r="H330" s="20">
        <v>112.75566843923757</v>
      </c>
    </row>
    <row r="331" spans="1:8" x14ac:dyDescent="0.25">
      <c r="A331" s="19">
        <v>44436</v>
      </c>
      <c r="B331" s="20">
        <v>99.910733863451824</v>
      </c>
      <c r="C331" s="20">
        <v>103.25689530806702</v>
      </c>
      <c r="D331" s="20">
        <v>286.01867994823704</v>
      </c>
      <c r="E331" s="20">
        <v>298.67798309502791</v>
      </c>
      <c r="F331" s="20">
        <v>185.97068138832088</v>
      </c>
      <c r="G331" s="20">
        <v>110.26000475278381</v>
      </c>
      <c r="H331" s="20">
        <v>113.17508567694598</v>
      </c>
    </row>
    <row r="332" spans="1:8" x14ac:dyDescent="0.25">
      <c r="A332" s="19">
        <v>44437</v>
      </c>
      <c r="B332" s="20">
        <v>101.40150640905415</v>
      </c>
      <c r="C332" s="20">
        <v>104.05476746237872</v>
      </c>
      <c r="D332" s="20">
        <v>290.22307068337307</v>
      </c>
      <c r="E332" s="20">
        <v>291.78146145453974</v>
      </c>
      <c r="F332" s="20">
        <v>184.45554107242177</v>
      </c>
      <c r="G332" s="20">
        <v>111.73364367572094</v>
      </c>
      <c r="H332" s="20">
        <v>114.11122703251664</v>
      </c>
    </row>
    <row r="333" spans="1:8" x14ac:dyDescent="0.25">
      <c r="A333" s="19">
        <v>44438</v>
      </c>
      <c r="B333" s="20">
        <v>102.2577770072164</v>
      </c>
      <c r="C333" s="20">
        <v>104.43088160895752</v>
      </c>
      <c r="D333" s="20">
        <v>290.40043104261099</v>
      </c>
      <c r="E333" s="20">
        <v>283.03243997189651</v>
      </c>
      <c r="F333" s="20">
        <v>182.50905600922277</v>
      </c>
      <c r="G333" s="20">
        <v>114.50113651844886</v>
      </c>
      <c r="H333" s="20">
        <v>115.21799061474265</v>
      </c>
    </row>
    <row r="334" spans="1:8" x14ac:dyDescent="0.25">
      <c r="A334" s="19">
        <v>44439</v>
      </c>
      <c r="B334" s="20">
        <v>102.65829314359249</v>
      </c>
      <c r="C334" s="20">
        <v>105.09554636921096</v>
      </c>
      <c r="D334" s="20">
        <v>288.77309837323452</v>
      </c>
      <c r="E334" s="20">
        <v>275.32063796363366</v>
      </c>
      <c r="F334" s="20">
        <v>179.35385827385329</v>
      </c>
      <c r="G334" s="20">
        <v>117.950532332592</v>
      </c>
      <c r="H334" s="20">
        <v>116.54707963301875</v>
      </c>
    </row>
    <row r="335" spans="1:8" x14ac:dyDescent="0.25">
      <c r="A335" s="19">
        <v>44440</v>
      </c>
      <c r="B335" s="20">
        <v>102.31860411008749</v>
      </c>
      <c r="C335" s="20">
        <v>105.17261196565346</v>
      </c>
      <c r="D335" s="20">
        <v>290.21469578843545</v>
      </c>
      <c r="E335" s="20">
        <v>269.226570975649</v>
      </c>
      <c r="F335" s="20">
        <v>175.16352652421611</v>
      </c>
      <c r="G335" s="20">
        <v>120.00357081147521</v>
      </c>
      <c r="H335" s="20">
        <v>117.05326728218269</v>
      </c>
    </row>
    <row r="336" spans="1:8" x14ac:dyDescent="0.25">
      <c r="A336" s="19">
        <v>44441</v>
      </c>
      <c r="B336" s="20">
        <v>102.04381026176166</v>
      </c>
      <c r="C336" s="20">
        <v>104.8906510029159</v>
      </c>
      <c r="D336" s="20">
        <v>288.41355782867788</v>
      </c>
      <c r="E336" s="20">
        <v>262.34658128007186</v>
      </c>
      <c r="F336" s="20">
        <v>170.58519151406674</v>
      </c>
      <c r="G336" s="20">
        <v>120.99463405434432</v>
      </c>
      <c r="H336" s="20">
        <v>117.04348575910062</v>
      </c>
    </row>
    <row r="337" spans="1:8" x14ac:dyDescent="0.25">
      <c r="A337" s="19">
        <v>44442</v>
      </c>
      <c r="B337" s="20">
        <v>101.48878489443925</v>
      </c>
      <c r="C337" s="20">
        <v>104.46444639417139</v>
      </c>
      <c r="D337" s="20">
        <v>287.58173449768134</v>
      </c>
      <c r="E337" s="20">
        <v>255.29217750680903</v>
      </c>
      <c r="F337" s="20">
        <v>168.88432274699272</v>
      </c>
      <c r="G337" s="20">
        <v>120.45748340373504</v>
      </c>
      <c r="H337" s="20">
        <v>116.49424695255048</v>
      </c>
    </row>
    <row r="338" spans="1:8" x14ac:dyDescent="0.25">
      <c r="A338" s="19">
        <v>44443</v>
      </c>
      <c r="B338" s="20">
        <v>101.49110049470271</v>
      </c>
      <c r="C338" s="20">
        <v>105.06756200602231</v>
      </c>
      <c r="D338" s="20">
        <v>285.95390415492636</v>
      </c>
      <c r="E338" s="20">
        <v>251.39392993710149</v>
      </c>
      <c r="F338" s="20">
        <v>168.02003513574849</v>
      </c>
      <c r="G338" s="20">
        <v>120.15942479648847</v>
      </c>
      <c r="H338" s="20">
        <v>116.46338115612403</v>
      </c>
    </row>
    <row r="339" spans="1:8" x14ac:dyDescent="0.25">
      <c r="A339" s="19">
        <v>44444</v>
      </c>
      <c r="B339" s="20">
        <v>101.62143235458032</v>
      </c>
      <c r="C339" s="20">
        <v>105.25806720493958</v>
      </c>
      <c r="D339" s="20">
        <v>285.46556102295125</v>
      </c>
      <c r="E339" s="20">
        <v>250.35031719954745</v>
      </c>
      <c r="F339" s="20">
        <v>166.8105471063447</v>
      </c>
      <c r="G339" s="20">
        <v>120.05293047872136</v>
      </c>
      <c r="H339" s="20">
        <v>116.39134344496611</v>
      </c>
    </row>
    <row r="340" spans="1:8" x14ac:dyDescent="0.25">
      <c r="A340" s="19">
        <v>44445</v>
      </c>
      <c r="B340" s="20">
        <v>100.67624280686719</v>
      </c>
      <c r="C340" s="20">
        <v>104.50597923979026</v>
      </c>
      <c r="D340" s="20">
        <v>287.37028191405324</v>
      </c>
      <c r="E340" s="20">
        <v>249.92619957872157</v>
      </c>
      <c r="F340" s="20">
        <v>166.20597842925457</v>
      </c>
      <c r="G340" s="20">
        <v>118.57410869548974</v>
      </c>
      <c r="H340" s="20">
        <v>115.38377299125051</v>
      </c>
    </row>
    <row r="341" spans="1:8" x14ac:dyDescent="0.25">
      <c r="A341" s="19">
        <v>44446</v>
      </c>
      <c r="B341" s="20">
        <v>100.16611931716686</v>
      </c>
      <c r="C341" s="20">
        <v>103.39340593038987</v>
      </c>
      <c r="D341" s="20">
        <v>288.95868446368178</v>
      </c>
      <c r="E341" s="20">
        <v>251.97253089312915</v>
      </c>
      <c r="F341" s="20">
        <v>167.43984658132499</v>
      </c>
      <c r="G341" s="20">
        <v>117.34386972131854</v>
      </c>
      <c r="H341" s="20">
        <v>114.5733426421567</v>
      </c>
    </row>
    <row r="342" spans="1:8" x14ac:dyDescent="0.25">
      <c r="A342" s="19">
        <v>44447</v>
      </c>
      <c r="B342" s="20">
        <v>100.16863787831036</v>
      </c>
      <c r="C342" s="20">
        <v>102.66405848019531</v>
      </c>
      <c r="D342" s="20">
        <v>288.65420598545643</v>
      </c>
      <c r="E342" s="20">
        <v>254.06729102480358</v>
      </c>
      <c r="F342" s="20">
        <v>167.78312749504278</v>
      </c>
      <c r="G342" s="20">
        <v>115.47133712653871</v>
      </c>
      <c r="H342" s="20">
        <v>113.63963532109284</v>
      </c>
    </row>
    <row r="343" spans="1:8" x14ac:dyDescent="0.25">
      <c r="A343" s="19">
        <v>44448</v>
      </c>
      <c r="B343" s="20">
        <v>100.14445583118274</v>
      </c>
      <c r="C343" s="20">
        <v>102.65629648091392</v>
      </c>
      <c r="D343" s="20">
        <v>291.22834578610008</v>
      </c>
      <c r="E343" s="20">
        <v>261.11090784431241</v>
      </c>
      <c r="F343" s="20">
        <v>168.40518688784348</v>
      </c>
      <c r="G343" s="20">
        <v>115.44323147622562</v>
      </c>
      <c r="H343" s="20">
        <v>113.63621535176817</v>
      </c>
    </row>
    <row r="344" spans="1:8" x14ac:dyDescent="0.25">
      <c r="A344" s="19">
        <v>44449</v>
      </c>
      <c r="B344" s="20">
        <v>100.15898102802853</v>
      </c>
      <c r="C344" s="20">
        <v>102.87528826297334</v>
      </c>
      <c r="D344" s="20">
        <v>291.73098177791286</v>
      </c>
      <c r="E344" s="20">
        <v>266.31891842963762</v>
      </c>
      <c r="F344" s="20">
        <v>167.5912923088359</v>
      </c>
      <c r="G344" s="20">
        <v>115.55506951955694</v>
      </c>
      <c r="H344" s="20">
        <v>113.67759717324286</v>
      </c>
    </row>
    <row r="345" spans="1:8" x14ac:dyDescent="0.25">
      <c r="A345" s="19">
        <v>44450</v>
      </c>
      <c r="B345" s="20">
        <v>99.587245080512062</v>
      </c>
      <c r="C345" s="20">
        <v>102.00514139689582</v>
      </c>
      <c r="D345" s="20">
        <v>292.27167984200469</v>
      </c>
      <c r="E345" s="20">
        <v>268.67254577882676</v>
      </c>
      <c r="F345" s="20">
        <v>169.22433056010979</v>
      </c>
      <c r="G345" s="20">
        <v>115.32503356871698</v>
      </c>
      <c r="H345" s="20">
        <v>113.31513334666124</v>
      </c>
    </row>
    <row r="346" spans="1:8" x14ac:dyDescent="0.25">
      <c r="A346" s="19">
        <v>44451</v>
      </c>
      <c r="B346" s="20">
        <v>99.351589545226133</v>
      </c>
      <c r="C346" s="20">
        <v>101.82125335814516</v>
      </c>
      <c r="D346" s="20">
        <v>295.262750071212</v>
      </c>
      <c r="E346" s="20">
        <v>268.56540568934457</v>
      </c>
      <c r="F346" s="20">
        <v>168.96077893430521</v>
      </c>
      <c r="G346" s="20">
        <v>115.27510802795713</v>
      </c>
      <c r="H346" s="20">
        <v>113.17539156932087</v>
      </c>
    </row>
    <row r="347" spans="1:8" x14ac:dyDescent="0.25">
      <c r="A347" s="19">
        <v>44452</v>
      </c>
      <c r="B347" s="20">
        <v>99.326773421901322</v>
      </c>
      <c r="C347" s="20">
        <v>101.78163751125977</v>
      </c>
      <c r="D347" s="20">
        <v>299.78032137786209</v>
      </c>
      <c r="E347" s="20">
        <v>270.60241016766292</v>
      </c>
      <c r="F347" s="20">
        <v>168.08400509986859</v>
      </c>
      <c r="G347" s="20">
        <v>115.10145138244961</v>
      </c>
      <c r="H347" s="20">
        <v>113.06824906165357</v>
      </c>
    </row>
    <row r="348" spans="1:8" x14ac:dyDescent="0.25">
      <c r="A348" s="19">
        <v>44453</v>
      </c>
      <c r="B348" s="20">
        <v>98.69910516395997</v>
      </c>
      <c r="C348" s="20">
        <v>101.55469607383027</v>
      </c>
      <c r="D348" s="20">
        <v>304.14080606981696</v>
      </c>
      <c r="E348" s="20">
        <v>269.84797140701443</v>
      </c>
      <c r="F348" s="20">
        <v>166.06214079427625</v>
      </c>
      <c r="G348" s="20">
        <v>112.5161674500357</v>
      </c>
      <c r="H348" s="20">
        <v>111.79538191996323</v>
      </c>
    </row>
    <row r="349" spans="1:8" x14ac:dyDescent="0.25">
      <c r="A349" s="19">
        <v>44454</v>
      </c>
      <c r="B349" s="20">
        <v>98.20197269092435</v>
      </c>
      <c r="C349" s="20">
        <v>101.87618071248932</v>
      </c>
      <c r="D349" s="20">
        <v>308.57155176386323</v>
      </c>
      <c r="E349" s="20">
        <v>269.33446701791377</v>
      </c>
      <c r="F349" s="20">
        <v>165.69052690123317</v>
      </c>
      <c r="G349" s="20">
        <v>111.98646841945634</v>
      </c>
      <c r="H349" s="20">
        <v>111.61155300032352</v>
      </c>
    </row>
    <row r="350" spans="1:8" x14ac:dyDescent="0.25">
      <c r="A350" s="19">
        <v>44455</v>
      </c>
      <c r="B350" s="20">
        <v>97.813274476941345</v>
      </c>
      <c r="C350" s="20">
        <v>101.97879781451763</v>
      </c>
      <c r="D350" s="20">
        <v>313.76141328963365</v>
      </c>
      <c r="E350" s="20">
        <v>263.93111627908621</v>
      </c>
      <c r="F350" s="20">
        <v>165.7367197244626</v>
      </c>
      <c r="G350" s="20">
        <v>111.20115206547135</v>
      </c>
      <c r="H350" s="20">
        <v>111.33456956848195</v>
      </c>
    </row>
    <row r="351" spans="1:8" x14ac:dyDescent="0.25">
      <c r="A351" s="19">
        <v>44456</v>
      </c>
      <c r="B351" s="20">
        <v>97.89050881862164</v>
      </c>
      <c r="C351" s="20">
        <v>102.12078021965898</v>
      </c>
      <c r="D351" s="20">
        <v>319.47164709359066</v>
      </c>
      <c r="E351" s="20">
        <v>259.38000664560349</v>
      </c>
      <c r="F351" s="20">
        <v>165.42221428300812</v>
      </c>
      <c r="G351" s="20">
        <v>111.06694005468154</v>
      </c>
      <c r="H351" s="20">
        <v>111.3173204996738</v>
      </c>
    </row>
    <row r="352" spans="1:8" x14ac:dyDescent="0.25">
      <c r="A352" s="19">
        <v>44457</v>
      </c>
      <c r="B352" s="20">
        <v>98.190476292349587</v>
      </c>
      <c r="C352" s="20">
        <v>102.95626010643491</v>
      </c>
      <c r="D352" s="20">
        <v>324.07128673780824</v>
      </c>
      <c r="E352" s="20">
        <v>258.22415744032378</v>
      </c>
      <c r="F352" s="20">
        <v>164.27692220498443</v>
      </c>
      <c r="G352" s="20">
        <v>111.31786396856884</v>
      </c>
      <c r="H352" s="20">
        <v>111.7078936443306</v>
      </c>
    </row>
    <row r="353" spans="1:8" x14ac:dyDescent="0.25">
      <c r="A353" s="19">
        <v>44458</v>
      </c>
      <c r="B353" s="20">
        <v>98.20190632124725</v>
      </c>
      <c r="C353" s="20">
        <v>103.04786512445969</v>
      </c>
      <c r="D353" s="20">
        <v>322.62101662262432</v>
      </c>
      <c r="E353" s="20">
        <v>258.04643620947883</v>
      </c>
      <c r="F353" s="20">
        <v>164.78230067563436</v>
      </c>
      <c r="G353" s="20">
        <v>111.06041355798919</v>
      </c>
      <c r="H353" s="20">
        <v>111.69071148221646</v>
      </c>
    </row>
    <row r="354" spans="1:8" x14ac:dyDescent="0.25">
      <c r="A354" s="19">
        <v>44459</v>
      </c>
      <c r="B354" s="20">
        <v>98.270297336606077</v>
      </c>
      <c r="C354" s="20">
        <v>103.07420453828485</v>
      </c>
      <c r="D354" s="20">
        <v>323.42996291174813</v>
      </c>
      <c r="E354" s="20">
        <v>253.30539612747725</v>
      </c>
      <c r="F354" s="20">
        <v>164.83437952628321</v>
      </c>
      <c r="G354" s="20">
        <v>111.21773593201263</v>
      </c>
      <c r="H354" s="20">
        <v>111.75372953863669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8"/>
  <sheetViews>
    <sheetView workbookViewId="0">
      <selection activeCell="K23" sqref="K23"/>
    </sheetView>
  </sheetViews>
  <sheetFormatPr defaultRowHeight="15" x14ac:dyDescent="0.25"/>
  <sheetData>
    <row r="1" spans="1:13" x14ac:dyDescent="0.25">
      <c r="A1" t="s">
        <v>292</v>
      </c>
    </row>
    <row r="2" spans="1:13" x14ac:dyDescent="0.25">
      <c r="A2" t="s">
        <v>293</v>
      </c>
    </row>
    <row r="4" spans="1:13" x14ac:dyDescent="0.25">
      <c r="B4">
        <v>2014</v>
      </c>
      <c r="C4">
        <v>2015</v>
      </c>
      <c r="D4">
        <v>2016</v>
      </c>
      <c r="E4">
        <v>2017</v>
      </c>
      <c r="F4">
        <v>2018</v>
      </c>
      <c r="G4">
        <v>2019</v>
      </c>
      <c r="H4">
        <v>2020</v>
      </c>
      <c r="I4">
        <v>2021</v>
      </c>
      <c r="J4">
        <v>2022</v>
      </c>
      <c r="K4">
        <v>2023</v>
      </c>
      <c r="L4">
        <v>2024</v>
      </c>
      <c r="M4">
        <v>2025</v>
      </c>
    </row>
    <row r="5" spans="1:13" x14ac:dyDescent="0.25">
      <c r="A5" t="s">
        <v>225</v>
      </c>
      <c r="B5" s="33">
        <v>7500</v>
      </c>
      <c r="C5" s="33">
        <v>6860</v>
      </c>
      <c r="D5" s="33">
        <v>6750</v>
      </c>
      <c r="E5" s="33">
        <v>6890</v>
      </c>
      <c r="F5" s="33">
        <v>6950</v>
      </c>
      <c r="G5" s="33">
        <v>6890</v>
      </c>
      <c r="H5" s="33">
        <v>6680</v>
      </c>
      <c r="I5" s="33"/>
    </row>
    <row r="6" spans="1:13" x14ac:dyDescent="0.25">
      <c r="A6" t="s">
        <v>226</v>
      </c>
      <c r="B6" s="33"/>
      <c r="C6" s="33">
        <v>6745</v>
      </c>
      <c r="D6" s="33">
        <v>6290</v>
      </c>
      <c r="E6" s="33">
        <v>6290</v>
      </c>
      <c r="F6" s="33">
        <v>6145</v>
      </c>
      <c r="G6" s="33">
        <v>5980</v>
      </c>
      <c r="H6" s="33">
        <v>5815</v>
      </c>
      <c r="I6" s="33">
        <v>5440</v>
      </c>
    </row>
    <row r="7" spans="1:13" x14ac:dyDescent="0.25">
      <c r="A7" t="s">
        <v>227</v>
      </c>
      <c r="B7" s="33"/>
      <c r="C7" s="33"/>
      <c r="D7" s="33">
        <v>6180</v>
      </c>
      <c r="E7" s="33">
        <v>6025</v>
      </c>
      <c r="F7" s="33">
        <v>5955</v>
      </c>
      <c r="G7" s="33">
        <v>5840</v>
      </c>
      <c r="H7" s="33">
        <v>5595</v>
      </c>
      <c r="I7" s="33">
        <v>5265</v>
      </c>
    </row>
    <row r="8" spans="1:13" x14ac:dyDescent="0.25">
      <c r="A8" t="s">
        <v>228</v>
      </c>
      <c r="B8" s="33"/>
      <c r="C8" s="33"/>
      <c r="D8" s="33"/>
      <c r="E8" s="33">
        <v>5811.2</v>
      </c>
      <c r="F8" s="33">
        <v>5346.1</v>
      </c>
      <c r="G8" s="33">
        <v>5225.2</v>
      </c>
      <c r="H8" s="33">
        <v>5075</v>
      </c>
      <c r="I8" s="33">
        <v>4896</v>
      </c>
    </row>
    <row r="9" spans="1:13" x14ac:dyDescent="0.25">
      <c r="A9" t="s">
        <v>229</v>
      </c>
      <c r="B9" s="33"/>
      <c r="C9" s="33"/>
      <c r="D9" s="33"/>
      <c r="E9" s="33"/>
      <c r="F9" s="33">
        <v>5231</v>
      </c>
      <c r="G9" s="33">
        <v>4759</v>
      </c>
      <c r="H9" s="33">
        <v>4324</v>
      </c>
      <c r="I9" s="33">
        <v>4106</v>
      </c>
      <c r="J9" s="33">
        <v>4367</v>
      </c>
      <c r="K9" s="33">
        <v>4609</v>
      </c>
    </row>
    <row r="10" spans="1:13" x14ac:dyDescent="0.25">
      <c r="A10" t="s">
        <v>230</v>
      </c>
      <c r="B10" s="33"/>
      <c r="C10" s="33"/>
      <c r="D10" s="33"/>
      <c r="E10" s="33"/>
      <c r="F10" s="33"/>
      <c r="G10" s="33">
        <v>4460</v>
      </c>
      <c r="H10" s="33">
        <v>3950</v>
      </c>
      <c r="I10" s="33">
        <v>3755</v>
      </c>
    </row>
    <row r="11" spans="1:13" x14ac:dyDescent="0.25">
      <c r="A11" t="s">
        <v>231</v>
      </c>
      <c r="H11" s="33">
        <v>3685</v>
      </c>
      <c r="I11" s="33">
        <v>3360</v>
      </c>
      <c r="J11">
        <v>3665</v>
      </c>
      <c r="K11">
        <v>3830</v>
      </c>
      <c r="L11">
        <v>3795</v>
      </c>
      <c r="M11">
        <v>3445</v>
      </c>
    </row>
    <row r="28" spans="2:2" x14ac:dyDescent="0.25">
      <c r="B28" s="48" t="s">
        <v>312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B24"/>
  <sheetViews>
    <sheetView tabSelected="1" workbookViewId="0">
      <selection activeCell="K18" sqref="K18"/>
    </sheetView>
  </sheetViews>
  <sheetFormatPr defaultRowHeight="15" x14ac:dyDescent="0.25"/>
  <cols>
    <col min="2" max="78" width="10.42578125" bestFit="1" customWidth="1"/>
    <col min="79" max="79" width="5.85546875" bestFit="1" customWidth="1"/>
  </cols>
  <sheetData>
    <row r="1" spans="1:80" x14ac:dyDescent="0.25">
      <c r="A1" t="s">
        <v>294</v>
      </c>
    </row>
    <row r="2" spans="1:80" x14ac:dyDescent="0.25">
      <c r="A2" s="21" t="s">
        <v>295</v>
      </c>
    </row>
    <row r="3" spans="1:80" x14ac:dyDescent="0.25">
      <c r="A3" s="21"/>
    </row>
    <row r="4" spans="1:80" x14ac:dyDescent="0.25">
      <c r="B4" s="21">
        <v>42094</v>
      </c>
      <c r="C4" s="21">
        <v>42124</v>
      </c>
      <c r="D4" s="21">
        <v>42155</v>
      </c>
      <c r="E4" s="21">
        <v>42185</v>
      </c>
      <c r="F4" s="21">
        <v>42216</v>
      </c>
      <c r="G4" s="21">
        <v>42247</v>
      </c>
      <c r="H4" s="21">
        <v>42277</v>
      </c>
      <c r="I4" s="21">
        <v>42307</v>
      </c>
      <c r="J4" s="21">
        <v>42338</v>
      </c>
      <c r="K4" s="21">
        <v>42369</v>
      </c>
      <c r="L4" s="21">
        <v>42400</v>
      </c>
      <c r="M4" s="21">
        <v>42429</v>
      </c>
      <c r="N4" s="21">
        <v>42460</v>
      </c>
      <c r="O4" s="21">
        <v>42490</v>
      </c>
      <c r="P4" s="21">
        <v>42521</v>
      </c>
      <c r="Q4" s="21">
        <v>42551</v>
      </c>
      <c r="R4" s="21">
        <v>42582</v>
      </c>
      <c r="S4" s="21">
        <v>42613</v>
      </c>
      <c r="T4" s="21">
        <v>42643</v>
      </c>
      <c r="U4" s="21">
        <v>42674</v>
      </c>
      <c r="V4" s="21">
        <v>42704</v>
      </c>
      <c r="W4" s="21">
        <v>42735</v>
      </c>
      <c r="X4" s="21">
        <v>42766</v>
      </c>
      <c r="Y4" s="21">
        <v>42794</v>
      </c>
      <c r="Z4" s="21">
        <v>42825</v>
      </c>
      <c r="AA4" s="21">
        <v>42855</v>
      </c>
      <c r="AB4" s="21">
        <v>42886</v>
      </c>
      <c r="AC4" s="21">
        <v>42916</v>
      </c>
      <c r="AD4" s="21">
        <v>42947</v>
      </c>
      <c r="AE4" s="21">
        <v>42978</v>
      </c>
      <c r="AF4" s="21">
        <v>43008</v>
      </c>
      <c r="AG4" s="21">
        <v>43039</v>
      </c>
      <c r="AH4" s="21">
        <v>43069</v>
      </c>
      <c r="AI4" s="21">
        <v>43100</v>
      </c>
      <c r="AJ4" s="21">
        <v>43131</v>
      </c>
      <c r="AK4" s="21">
        <v>43159</v>
      </c>
      <c r="AL4" s="21">
        <v>43190</v>
      </c>
      <c r="AM4" s="21">
        <v>43220</v>
      </c>
      <c r="AN4" s="21">
        <v>43251</v>
      </c>
      <c r="AO4" s="21">
        <v>43281</v>
      </c>
      <c r="AP4" s="21">
        <v>43312</v>
      </c>
      <c r="AQ4" s="21">
        <v>43343</v>
      </c>
      <c r="AR4" s="21">
        <v>43373</v>
      </c>
      <c r="AS4" s="21">
        <v>43404</v>
      </c>
      <c r="AT4" s="21">
        <v>43434</v>
      </c>
      <c r="AU4" s="21">
        <v>43465</v>
      </c>
      <c r="AV4" s="21">
        <v>43496</v>
      </c>
      <c r="AW4" s="21">
        <v>43524</v>
      </c>
      <c r="AX4" s="21">
        <v>43555</v>
      </c>
      <c r="AY4" s="21">
        <v>43585</v>
      </c>
      <c r="AZ4" s="21">
        <v>43616</v>
      </c>
      <c r="BA4" s="21">
        <v>43646</v>
      </c>
      <c r="BB4" s="21">
        <v>43677</v>
      </c>
      <c r="BC4" s="21">
        <v>43708</v>
      </c>
      <c r="BD4" s="21">
        <v>43738</v>
      </c>
      <c r="BE4" s="21">
        <v>43769</v>
      </c>
      <c r="BF4" s="21">
        <v>43799</v>
      </c>
      <c r="BG4" s="21">
        <v>43830</v>
      </c>
      <c r="BH4" s="21">
        <v>43861</v>
      </c>
      <c r="BI4" s="21">
        <v>43890</v>
      </c>
      <c r="BJ4" s="21">
        <v>43921</v>
      </c>
      <c r="BK4" s="21">
        <v>43951</v>
      </c>
      <c r="BL4" s="21">
        <v>43982</v>
      </c>
      <c r="BM4" s="21">
        <v>44012</v>
      </c>
      <c r="BN4" s="21">
        <v>44043</v>
      </c>
      <c r="BO4" s="21">
        <v>44074</v>
      </c>
      <c r="BP4" s="21">
        <v>44104</v>
      </c>
      <c r="BQ4" s="21">
        <v>44135</v>
      </c>
      <c r="BR4" s="21">
        <v>44165</v>
      </c>
      <c r="BS4" s="21">
        <v>44196</v>
      </c>
      <c r="BT4" s="21">
        <v>44227</v>
      </c>
      <c r="BU4" s="21">
        <v>44255</v>
      </c>
      <c r="BV4" s="21">
        <v>44286</v>
      </c>
      <c r="BW4" s="21">
        <v>44316</v>
      </c>
      <c r="BX4" s="21">
        <v>44347</v>
      </c>
      <c r="BY4" s="21">
        <v>44377</v>
      </c>
      <c r="BZ4" s="21">
        <v>44408</v>
      </c>
      <c r="CA4" s="21"/>
      <c r="CB4" t="s">
        <v>232</v>
      </c>
    </row>
    <row r="5" spans="1:80" x14ac:dyDescent="0.25">
      <c r="A5" t="s">
        <v>233</v>
      </c>
      <c r="C5" s="33">
        <v>1457</v>
      </c>
      <c r="D5" s="33">
        <v>2232</v>
      </c>
      <c r="E5" s="33">
        <v>3016</v>
      </c>
      <c r="F5" s="33">
        <v>3787</v>
      </c>
      <c r="G5" s="33">
        <v>4426</v>
      </c>
      <c r="H5" s="33">
        <v>5250</v>
      </c>
      <c r="I5" s="33">
        <v>6059</v>
      </c>
      <c r="J5" s="33">
        <v>6899</v>
      </c>
      <c r="K5" s="33">
        <v>7583</v>
      </c>
      <c r="L5" s="33">
        <v>8365</v>
      </c>
      <c r="M5" s="33">
        <v>9168</v>
      </c>
      <c r="N5" s="33">
        <v>9976</v>
      </c>
      <c r="O5" s="33">
        <v>11054</v>
      </c>
      <c r="P5" s="33">
        <v>12166</v>
      </c>
      <c r="Q5" s="33">
        <v>13251</v>
      </c>
      <c r="R5" s="33">
        <v>14237</v>
      </c>
      <c r="S5" s="33">
        <v>14934</v>
      </c>
      <c r="T5" s="33">
        <v>15916</v>
      </c>
      <c r="U5" s="33">
        <v>16938</v>
      </c>
      <c r="V5" s="33">
        <v>17917</v>
      </c>
      <c r="W5" s="33">
        <v>18565</v>
      </c>
      <c r="X5" s="33">
        <v>19112</v>
      </c>
      <c r="Y5" s="33">
        <v>19669</v>
      </c>
      <c r="Z5" s="33">
        <v>20234</v>
      </c>
      <c r="AA5" s="33">
        <v>20756</v>
      </c>
      <c r="AB5" s="33">
        <v>21272</v>
      </c>
      <c r="AC5" s="33">
        <v>21790</v>
      </c>
      <c r="AD5" s="33">
        <v>22389</v>
      </c>
      <c r="AE5" s="33">
        <v>22877</v>
      </c>
      <c r="AF5" s="33">
        <v>23454</v>
      </c>
      <c r="AG5" s="33">
        <v>23422</v>
      </c>
      <c r="AH5" s="33">
        <v>24593</v>
      </c>
      <c r="AI5" s="33">
        <v>25284</v>
      </c>
      <c r="AJ5" s="33">
        <v>25691</v>
      </c>
      <c r="AK5" s="33">
        <v>26122</v>
      </c>
      <c r="AL5" s="33">
        <v>26532</v>
      </c>
      <c r="AM5" s="33">
        <v>27099</v>
      </c>
      <c r="AN5" s="33">
        <v>27617</v>
      </c>
      <c r="AO5" s="33">
        <v>28182</v>
      </c>
      <c r="AP5" s="33">
        <v>28758</v>
      </c>
      <c r="AQ5" s="33">
        <v>29270</v>
      </c>
      <c r="AR5" s="33">
        <v>29612</v>
      </c>
      <c r="AS5" s="33">
        <v>29782</v>
      </c>
      <c r="AT5" s="33">
        <v>29922</v>
      </c>
      <c r="AU5" s="33">
        <v>30135</v>
      </c>
      <c r="AV5" s="33">
        <v>30339</v>
      </c>
      <c r="AW5" s="33">
        <v>30530</v>
      </c>
      <c r="AX5" s="33">
        <v>30722</v>
      </c>
      <c r="AY5" s="33">
        <v>30912</v>
      </c>
      <c r="AZ5" s="33">
        <v>31097</v>
      </c>
      <c r="BA5" s="33">
        <v>31271</v>
      </c>
      <c r="BB5" s="33">
        <v>31454</v>
      </c>
      <c r="BC5" s="33">
        <v>31615</v>
      </c>
      <c r="BD5" s="33">
        <v>31790</v>
      </c>
      <c r="BE5" s="33">
        <v>31794</v>
      </c>
      <c r="BF5" s="33">
        <v>32224</v>
      </c>
      <c r="BG5" s="33">
        <v>32726</v>
      </c>
      <c r="BH5" s="33">
        <v>33397</v>
      </c>
      <c r="BI5" s="33">
        <v>33833</v>
      </c>
      <c r="BJ5" s="33">
        <v>34477</v>
      </c>
      <c r="BK5" s="33">
        <v>33328</v>
      </c>
      <c r="BL5" s="33">
        <v>33786</v>
      </c>
      <c r="BM5" s="33">
        <v>34249</v>
      </c>
      <c r="BN5" s="33">
        <v>34975</v>
      </c>
      <c r="BO5" s="33">
        <v>35307</v>
      </c>
      <c r="BP5" s="33">
        <v>36015</v>
      </c>
      <c r="BQ5" s="33">
        <v>36265</v>
      </c>
      <c r="BR5" s="33">
        <v>37001</v>
      </c>
      <c r="BS5" s="33">
        <v>37526</v>
      </c>
      <c r="BT5" s="33">
        <v>37861</v>
      </c>
      <c r="BU5" s="33">
        <v>38175</v>
      </c>
      <c r="BV5" s="33">
        <v>38567</v>
      </c>
      <c r="BW5" s="33">
        <v>38885</v>
      </c>
      <c r="BX5" s="33">
        <v>39122</v>
      </c>
      <c r="BY5" s="33">
        <v>39430</v>
      </c>
      <c r="BZ5" s="33">
        <v>39699</v>
      </c>
      <c r="CA5">
        <v>39929</v>
      </c>
    </row>
    <row r="6" spans="1:80" x14ac:dyDescent="0.25">
      <c r="A6" t="s">
        <v>234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>
        <v>0</v>
      </c>
      <c r="BJ6" s="33">
        <v>1000</v>
      </c>
      <c r="BK6" s="33">
        <v>2000</v>
      </c>
      <c r="BL6" s="33">
        <v>3000</v>
      </c>
      <c r="BM6" s="33">
        <v>4486</v>
      </c>
      <c r="BN6" s="33">
        <v>5972</v>
      </c>
      <c r="BO6" s="33">
        <v>7000.5</v>
      </c>
      <c r="BP6" s="33">
        <v>8029</v>
      </c>
      <c r="BQ6" s="33">
        <v>9173</v>
      </c>
      <c r="BR6" s="33">
        <v>10317</v>
      </c>
      <c r="BS6" s="33">
        <v>11220</v>
      </c>
      <c r="BT6" s="33">
        <v>12123</v>
      </c>
      <c r="BU6" s="33">
        <v>13143</v>
      </c>
      <c r="BV6" s="33">
        <v>14163</v>
      </c>
      <c r="BW6" s="33">
        <v>15467</v>
      </c>
      <c r="BX6" s="33">
        <v>16771</v>
      </c>
      <c r="BY6" s="33">
        <v>18059</v>
      </c>
      <c r="BZ6" s="33">
        <v>19347</v>
      </c>
      <c r="CA6">
        <v>19347</v>
      </c>
    </row>
    <row r="7" spans="1:80" x14ac:dyDescent="0.25">
      <c r="A7" t="s">
        <v>235</v>
      </c>
      <c r="C7">
        <v>0.73</v>
      </c>
      <c r="D7">
        <v>1.25</v>
      </c>
      <c r="E7">
        <v>1.65</v>
      </c>
      <c r="F7">
        <v>1.47</v>
      </c>
      <c r="G7">
        <v>1.29</v>
      </c>
      <c r="H7">
        <v>1.31</v>
      </c>
      <c r="I7">
        <v>1.1399999999999999</v>
      </c>
      <c r="J7">
        <v>1.1000000000000001</v>
      </c>
      <c r="K7">
        <v>1.1100000000000001</v>
      </c>
      <c r="L7">
        <v>1.05</v>
      </c>
      <c r="M7">
        <v>0.99</v>
      </c>
      <c r="N7">
        <v>0.85</v>
      </c>
      <c r="O7">
        <v>0.86</v>
      </c>
      <c r="P7">
        <v>0.84</v>
      </c>
      <c r="Q7">
        <v>0.76</v>
      </c>
      <c r="R7">
        <v>0.47</v>
      </c>
      <c r="S7">
        <v>0.4</v>
      </c>
      <c r="T7">
        <v>0.42</v>
      </c>
      <c r="U7">
        <v>0.5</v>
      </c>
      <c r="V7">
        <v>0.85</v>
      </c>
      <c r="W7">
        <v>0.84</v>
      </c>
      <c r="X7">
        <v>0.99</v>
      </c>
      <c r="Y7">
        <v>1.06</v>
      </c>
      <c r="Z7">
        <v>1.05</v>
      </c>
      <c r="AA7">
        <v>0.91</v>
      </c>
      <c r="AB7">
        <v>0.83</v>
      </c>
      <c r="AC7">
        <v>0.7</v>
      </c>
      <c r="AD7">
        <v>0.87</v>
      </c>
      <c r="AE7">
        <v>0.73</v>
      </c>
      <c r="AF7">
        <v>0.7</v>
      </c>
      <c r="AG7">
        <v>0.66</v>
      </c>
      <c r="AH7">
        <v>0.57999999999999996</v>
      </c>
      <c r="AI7">
        <v>0.54</v>
      </c>
      <c r="AJ7">
        <v>0.91</v>
      </c>
      <c r="AK7">
        <v>1.1299999999999999</v>
      </c>
      <c r="AL7">
        <v>1.01</v>
      </c>
      <c r="AM7">
        <v>0.94</v>
      </c>
      <c r="AN7">
        <v>0.98</v>
      </c>
      <c r="AO7">
        <v>0.92</v>
      </c>
      <c r="AP7">
        <v>0.83</v>
      </c>
      <c r="AQ7">
        <v>0.86</v>
      </c>
      <c r="AR7">
        <v>0.93</v>
      </c>
      <c r="AS7">
        <v>1.01</v>
      </c>
      <c r="AT7">
        <v>0.98</v>
      </c>
      <c r="AU7">
        <v>0.91</v>
      </c>
      <c r="AV7">
        <v>0.94</v>
      </c>
      <c r="AW7">
        <v>0.86</v>
      </c>
      <c r="AX7">
        <v>0.67</v>
      </c>
      <c r="AY7">
        <v>0.56000000000000005</v>
      </c>
      <c r="AZ7">
        <v>0.5</v>
      </c>
      <c r="BA7">
        <v>0.27</v>
      </c>
      <c r="BB7">
        <v>0.13</v>
      </c>
      <c r="BC7">
        <v>-0.05</v>
      </c>
      <c r="BD7">
        <v>-0.01</v>
      </c>
      <c r="BE7">
        <v>0.02</v>
      </c>
      <c r="BF7">
        <v>7.0000000000000007E-2</v>
      </c>
      <c r="BG7">
        <v>0.04</v>
      </c>
      <c r="BH7">
        <v>0</v>
      </c>
      <c r="BI7">
        <v>-0.13</v>
      </c>
      <c r="BJ7">
        <v>7.0000000000000007E-2</v>
      </c>
      <c r="BK7">
        <v>0.2</v>
      </c>
      <c r="BL7">
        <v>0.11</v>
      </c>
      <c r="BM7">
        <v>0.08</v>
      </c>
      <c r="BN7">
        <v>-0.05</v>
      </c>
      <c r="BO7">
        <v>-0.12</v>
      </c>
      <c r="BP7">
        <v>-0.13</v>
      </c>
      <c r="BQ7">
        <v>-0.22</v>
      </c>
      <c r="BR7">
        <v>-0.25</v>
      </c>
      <c r="BS7">
        <v>-0.28999999999999998</v>
      </c>
      <c r="BT7">
        <v>-0.24</v>
      </c>
      <c r="BU7">
        <v>-0.06</v>
      </c>
      <c r="BV7">
        <v>0.03</v>
      </c>
      <c r="BW7">
        <v>0.08</v>
      </c>
      <c r="BX7">
        <v>0.24</v>
      </c>
      <c r="BY7">
        <v>0.18</v>
      </c>
      <c r="BZ7">
        <v>0</v>
      </c>
    </row>
    <row r="24" spans="2:2" x14ac:dyDescent="0.25">
      <c r="B24" s="48" t="s">
        <v>313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86"/>
  <sheetViews>
    <sheetView workbookViewId="0">
      <selection activeCell="E23" sqref="E23"/>
    </sheetView>
  </sheetViews>
  <sheetFormatPr defaultRowHeight="15" x14ac:dyDescent="0.25"/>
  <cols>
    <col min="1" max="1" width="8.7109375" style="21"/>
    <col min="2" max="2" width="18.42578125" customWidth="1"/>
    <col min="3" max="3" width="24.5703125" customWidth="1"/>
    <col min="5" max="5" width="16.85546875" customWidth="1"/>
  </cols>
  <sheetData>
    <row r="1" spans="1:5" x14ac:dyDescent="0.25">
      <c r="A1" s="39" t="s">
        <v>261</v>
      </c>
    </row>
    <row r="2" spans="1:5" x14ac:dyDescent="0.25">
      <c r="A2" s="39" t="s">
        <v>262</v>
      </c>
    </row>
    <row r="4" spans="1:5" ht="30" x14ac:dyDescent="0.25">
      <c r="B4" s="2" t="s">
        <v>16</v>
      </c>
      <c r="C4" s="2" t="s">
        <v>17</v>
      </c>
    </row>
    <row r="5" spans="1:5" x14ac:dyDescent="0.25">
      <c r="A5" s="21" t="s">
        <v>18</v>
      </c>
      <c r="B5" s="3">
        <v>330936388.222803</v>
      </c>
      <c r="C5" s="4">
        <v>0.14088054686163254</v>
      </c>
      <c r="D5" s="5"/>
      <c r="E5" s="3"/>
    </row>
    <row r="6" spans="1:5" x14ac:dyDescent="0.25">
      <c r="A6" s="21" t="s">
        <v>19</v>
      </c>
      <c r="B6" s="3">
        <v>204487544.24351597</v>
      </c>
      <c r="C6" s="6">
        <v>0.59107306640628909</v>
      </c>
      <c r="D6" s="5"/>
      <c r="E6" s="3"/>
    </row>
    <row r="7" spans="1:5" x14ac:dyDescent="0.25">
      <c r="A7" s="21" t="s">
        <v>20</v>
      </c>
      <c r="B7" s="3">
        <v>-59782150.142714001</v>
      </c>
      <c r="C7" s="6">
        <v>0.64099804536408289</v>
      </c>
      <c r="D7" s="5"/>
      <c r="E7" s="3"/>
    </row>
    <row r="8" spans="1:5" x14ac:dyDescent="0.25">
      <c r="A8" s="21" t="s">
        <v>21</v>
      </c>
      <c r="B8" s="3">
        <v>781653127.07657397</v>
      </c>
      <c r="C8" s="6">
        <v>1.2832057753442205</v>
      </c>
      <c r="D8" s="5"/>
      <c r="E8" s="3"/>
    </row>
    <row r="9" spans="1:5" x14ac:dyDescent="0.25">
      <c r="A9" s="21" t="s">
        <v>22</v>
      </c>
      <c r="B9" s="3">
        <v>268218031.32968605</v>
      </c>
      <c r="C9" s="6">
        <v>1.6557844109920561</v>
      </c>
      <c r="D9" s="5"/>
      <c r="E9" s="3"/>
    </row>
    <row r="10" spans="1:5" x14ac:dyDescent="0.25">
      <c r="A10" s="21" t="s">
        <v>23</v>
      </c>
      <c r="B10" s="3">
        <v>-225708994.421215</v>
      </c>
      <c r="C10" s="6">
        <v>1.5263021653718623</v>
      </c>
      <c r="D10" s="5"/>
      <c r="E10" s="3"/>
    </row>
    <row r="11" spans="1:5" x14ac:dyDescent="0.25">
      <c r="A11" s="21" t="s">
        <v>24</v>
      </c>
      <c r="B11" s="3">
        <v>655355811.25984299</v>
      </c>
      <c r="C11" s="6">
        <v>2.2747410069412499</v>
      </c>
      <c r="D11" s="5"/>
      <c r="E11" s="3"/>
    </row>
    <row r="12" spans="1:5" x14ac:dyDescent="0.25">
      <c r="A12" s="21" t="s">
        <v>25</v>
      </c>
      <c r="B12" s="3">
        <v>-128969473.47753</v>
      </c>
      <c r="C12" s="6">
        <v>1.7001646252681635</v>
      </c>
      <c r="D12" s="5"/>
      <c r="E12" s="3"/>
    </row>
    <row r="13" spans="1:5" x14ac:dyDescent="0.25">
      <c r="A13" s="21" t="s">
        <v>26</v>
      </c>
      <c r="B13" s="3">
        <v>258329978.35173899</v>
      </c>
      <c r="C13" s="6">
        <v>2.1914871679316938</v>
      </c>
      <c r="D13" s="5"/>
      <c r="E13" s="3"/>
    </row>
    <row r="14" spans="1:5" x14ac:dyDescent="0.25">
      <c r="A14" s="21" t="s">
        <v>27</v>
      </c>
      <c r="B14" s="3">
        <v>1115290338.6948767</v>
      </c>
      <c r="C14" s="6">
        <v>2.5754730838764894</v>
      </c>
      <c r="D14" s="5"/>
      <c r="E14" s="3"/>
    </row>
    <row r="15" spans="1:5" x14ac:dyDescent="0.25">
      <c r="A15" s="21" t="s">
        <v>28</v>
      </c>
      <c r="B15" s="3">
        <v>-653149599.0443089</v>
      </c>
      <c r="C15" s="6">
        <v>2.6827615475730537</v>
      </c>
      <c r="D15" s="5"/>
      <c r="E15" s="3"/>
    </row>
    <row r="16" spans="1:5" x14ac:dyDescent="0.25">
      <c r="A16" s="21" t="s">
        <v>29</v>
      </c>
      <c r="B16" s="3">
        <v>484759276.719863</v>
      </c>
      <c r="C16" s="6">
        <v>3.3070693909763138</v>
      </c>
      <c r="D16" s="5"/>
      <c r="E16" s="3"/>
    </row>
    <row r="17" spans="1:5" x14ac:dyDescent="0.25">
      <c r="A17" s="21" t="s">
        <v>30</v>
      </c>
      <c r="B17" s="3">
        <v>523363110.05153906</v>
      </c>
      <c r="C17" s="6">
        <v>3.5032426519168602</v>
      </c>
      <c r="D17" s="5"/>
      <c r="E17" s="3"/>
    </row>
    <row r="18" spans="1:5" x14ac:dyDescent="0.25">
      <c r="A18" s="21" t="s">
        <v>31</v>
      </c>
      <c r="B18" s="3">
        <v>-540748998.01795805</v>
      </c>
      <c r="C18" s="6">
        <v>2.6876139369981455</v>
      </c>
      <c r="D18" s="5"/>
      <c r="E18" s="3"/>
    </row>
    <row r="19" spans="1:5" x14ac:dyDescent="0.25">
      <c r="A19" s="21" t="s">
        <v>32</v>
      </c>
      <c r="B19" s="3">
        <v>272903852.20945603</v>
      </c>
      <c r="C19" s="6">
        <v>3.0498596684305213</v>
      </c>
      <c r="D19" s="5"/>
      <c r="E19" s="3"/>
    </row>
    <row r="20" spans="1:5" x14ac:dyDescent="0.25">
      <c r="A20" s="21" t="s">
        <v>33</v>
      </c>
      <c r="B20" s="3">
        <v>624756798.32158005</v>
      </c>
      <c r="C20" s="6">
        <v>2.8548402671572992</v>
      </c>
      <c r="D20" s="5"/>
      <c r="E20" s="3"/>
    </row>
    <row r="21" spans="1:5" x14ac:dyDescent="0.25">
      <c r="A21" s="21" t="s">
        <v>34</v>
      </c>
      <c r="B21" s="3">
        <v>-248639472.97577</v>
      </c>
      <c r="C21" s="6">
        <v>2.2925079466223908</v>
      </c>
      <c r="D21" s="5"/>
      <c r="E21" s="3"/>
    </row>
    <row r="22" spans="1:5" x14ac:dyDescent="0.25">
      <c r="A22" s="21" t="s">
        <v>35</v>
      </c>
      <c r="B22" s="3">
        <v>395068883.64375293</v>
      </c>
      <c r="C22" s="6">
        <v>2.9649241114478642</v>
      </c>
      <c r="D22" s="5"/>
      <c r="E22" s="3"/>
    </row>
    <row r="23" spans="1:5" x14ac:dyDescent="0.25">
      <c r="A23" s="21" t="s">
        <v>36</v>
      </c>
      <c r="B23" s="3">
        <v>558945097.55874705</v>
      </c>
      <c r="C23" s="6">
        <v>2.8402338329950316</v>
      </c>
      <c r="D23" s="5"/>
      <c r="E23" s="46" t="s">
        <v>304</v>
      </c>
    </row>
    <row r="24" spans="1:5" x14ac:dyDescent="0.25">
      <c r="A24" s="21" t="s">
        <v>37</v>
      </c>
      <c r="B24" s="3">
        <v>-518930560.63381404</v>
      </c>
      <c r="C24" s="6">
        <v>2.4280919957360592</v>
      </c>
      <c r="D24" s="5"/>
      <c r="E24" s="3"/>
    </row>
    <row r="25" spans="1:5" x14ac:dyDescent="0.25">
      <c r="A25" s="21" t="s">
        <v>38</v>
      </c>
      <c r="B25" s="3">
        <v>730668476.05329692</v>
      </c>
      <c r="C25" s="6">
        <v>2.9237415199000916</v>
      </c>
      <c r="D25" s="5"/>
      <c r="E25" s="3"/>
    </row>
    <row r="26" spans="1:5" x14ac:dyDescent="0.25">
      <c r="A26" s="21" t="s">
        <v>39</v>
      </c>
      <c r="B26" s="3">
        <v>651612190.42221403</v>
      </c>
      <c r="C26" s="6">
        <v>2.3995305807552825</v>
      </c>
      <c r="D26" s="5"/>
      <c r="E26" s="3"/>
    </row>
    <row r="27" spans="1:5" x14ac:dyDescent="0.25">
      <c r="A27" s="21" t="s">
        <v>40</v>
      </c>
      <c r="B27" s="3">
        <v>-1041514549.4854439</v>
      </c>
      <c r="C27" s="6">
        <v>2.0056843873208496</v>
      </c>
      <c r="D27" s="5"/>
      <c r="E27" s="3"/>
    </row>
    <row r="28" spans="1:5" x14ac:dyDescent="0.25">
      <c r="A28" s="21" t="s">
        <v>41</v>
      </c>
      <c r="B28" s="3">
        <v>799293055.35954094</v>
      </c>
      <c r="C28" s="6">
        <v>2.326079407643733</v>
      </c>
      <c r="D28" s="5"/>
      <c r="E28" s="3"/>
    </row>
    <row r="29" spans="1:5" x14ac:dyDescent="0.25">
      <c r="A29" s="21" t="s">
        <v>42</v>
      </c>
      <c r="B29" s="3">
        <v>203919154.02112603</v>
      </c>
      <c r="C29" s="6">
        <v>1.9775698870915015</v>
      </c>
      <c r="D29" s="5"/>
      <c r="E29" s="3"/>
    </row>
    <row r="30" spans="1:5" x14ac:dyDescent="0.25">
      <c r="A30" s="21" t="s">
        <v>43</v>
      </c>
      <c r="B30" s="3">
        <v>209038931.883865</v>
      </c>
      <c r="C30" s="6">
        <v>2.779555221993224</v>
      </c>
      <c r="D30" s="5"/>
      <c r="E30" s="3"/>
    </row>
    <row r="31" spans="1:5" x14ac:dyDescent="0.25">
      <c r="A31" s="21" t="s">
        <v>44</v>
      </c>
      <c r="B31" s="3">
        <v>540456233.22667801</v>
      </c>
      <c r="C31" s="6">
        <v>3.0525500399964045</v>
      </c>
      <c r="D31" s="5"/>
      <c r="E31" s="3"/>
    </row>
    <row r="32" spans="1:5" x14ac:dyDescent="0.25">
      <c r="A32" s="21" t="s">
        <v>45</v>
      </c>
      <c r="B32" s="3">
        <v>1075387963.4475288</v>
      </c>
      <c r="C32" s="6">
        <v>3.5025437739800935</v>
      </c>
      <c r="D32" s="5"/>
      <c r="E32" s="3"/>
    </row>
    <row r="33" spans="1:5" x14ac:dyDescent="0.25">
      <c r="A33" s="21" t="s">
        <v>46</v>
      </c>
      <c r="B33" s="3">
        <v>-601278158.03123295</v>
      </c>
      <c r="C33" s="6">
        <v>3.1426989811537798</v>
      </c>
      <c r="D33" s="5"/>
      <c r="E33" s="3"/>
    </row>
    <row r="34" spans="1:5" x14ac:dyDescent="0.25">
      <c r="A34" s="21" t="s">
        <v>47</v>
      </c>
      <c r="B34" s="3">
        <v>1036698863.2042699</v>
      </c>
      <c r="C34" s="6">
        <v>3.7988164532292812</v>
      </c>
      <c r="D34" s="5"/>
      <c r="E34" s="3"/>
    </row>
    <row r="35" spans="1:5" x14ac:dyDescent="0.25">
      <c r="A35" s="21" t="s">
        <v>48</v>
      </c>
      <c r="B35" s="3">
        <v>27087453.231260985</v>
      </c>
      <c r="C35" s="6">
        <v>3.2256035917920034</v>
      </c>
      <c r="D35" s="5"/>
      <c r="E35" s="3"/>
    </row>
    <row r="36" spans="1:5" x14ac:dyDescent="0.25">
      <c r="A36" s="21" t="s">
        <v>49</v>
      </c>
      <c r="B36" s="3">
        <v>272646099.22144789</v>
      </c>
      <c r="C36" s="6">
        <v>4.0681344292591293</v>
      </c>
      <c r="D36" s="5"/>
      <c r="E36" s="3"/>
    </row>
    <row r="37" spans="1:5" x14ac:dyDescent="0.25">
      <c r="A37" s="21" t="s">
        <v>50</v>
      </c>
      <c r="B37" s="3">
        <v>411156101.529387</v>
      </c>
      <c r="C37" s="6">
        <v>3.7072446680328275</v>
      </c>
      <c r="D37" s="5"/>
      <c r="E37" s="3"/>
    </row>
    <row r="38" spans="1:5" x14ac:dyDescent="0.25">
      <c r="A38" s="21" t="s">
        <v>51</v>
      </c>
      <c r="B38" s="3">
        <v>-47256448.728132993</v>
      </c>
      <c r="C38" s="6">
        <v>2.9645620311643084</v>
      </c>
      <c r="D38" s="5"/>
      <c r="E38" s="3"/>
    </row>
    <row r="39" spans="1:5" x14ac:dyDescent="0.25">
      <c r="A39" s="21" t="s">
        <v>52</v>
      </c>
      <c r="B39" s="3">
        <v>-548398407.85451901</v>
      </c>
      <c r="C39" s="6">
        <v>3.5108671569232142</v>
      </c>
      <c r="D39" s="5"/>
      <c r="E39" s="3"/>
    </row>
    <row r="40" spans="1:5" x14ac:dyDescent="0.25">
      <c r="A40" s="21" t="s">
        <v>53</v>
      </c>
      <c r="B40" s="3">
        <v>718913726.69486105</v>
      </c>
      <c r="C40" s="6">
        <v>3.3969015710156203</v>
      </c>
      <c r="D40" s="5"/>
      <c r="E40" s="3"/>
    </row>
    <row r="41" spans="1:5" x14ac:dyDescent="0.25">
      <c r="A41" s="21" t="s">
        <v>54</v>
      </c>
      <c r="B41" s="3">
        <v>139208883.66088</v>
      </c>
      <c r="C41" s="6">
        <v>3.3246415699797138</v>
      </c>
      <c r="D41" s="5"/>
      <c r="E41" s="3"/>
    </row>
    <row r="42" spans="1:5" x14ac:dyDescent="0.25">
      <c r="A42" s="21" t="s">
        <v>55</v>
      </c>
      <c r="B42" s="3">
        <v>275271420.88175702</v>
      </c>
      <c r="C42" s="6">
        <v>3.3880911903001021</v>
      </c>
      <c r="D42" s="5"/>
      <c r="E42" s="3"/>
    </row>
    <row r="43" spans="1:5" x14ac:dyDescent="0.25">
      <c r="A43" s="21" t="s">
        <v>56</v>
      </c>
      <c r="B43" s="3">
        <v>888716108.47716701</v>
      </c>
      <c r="C43" s="6">
        <v>3.7330664951886083</v>
      </c>
      <c r="D43" s="5"/>
      <c r="E43" s="3"/>
    </row>
    <row r="44" spans="1:5" x14ac:dyDescent="0.25">
      <c r="A44" s="21" t="s">
        <v>57</v>
      </c>
      <c r="B44" s="3">
        <v>309312269.06642199</v>
      </c>
      <c r="C44" s="6">
        <v>2.9228482078775819</v>
      </c>
      <c r="D44" s="5"/>
      <c r="E44" s="3"/>
    </row>
    <row r="45" spans="1:5" x14ac:dyDescent="0.25">
      <c r="A45" s="21" t="s">
        <v>58</v>
      </c>
      <c r="B45" s="3">
        <v>156843011.60261196</v>
      </c>
      <c r="C45" s="6">
        <v>3.71152993377597</v>
      </c>
      <c r="D45" s="5"/>
      <c r="E45" s="3"/>
    </row>
    <row r="46" spans="1:5" x14ac:dyDescent="0.25">
      <c r="A46" s="21" t="s">
        <v>59</v>
      </c>
      <c r="B46" s="3">
        <v>769724866.45239294</v>
      </c>
      <c r="C46" s="6">
        <v>3.4113557034698871</v>
      </c>
      <c r="D46" s="5"/>
      <c r="E46" s="3"/>
    </row>
    <row r="47" spans="1:5" x14ac:dyDescent="0.25">
      <c r="A47" s="21" t="s">
        <v>60</v>
      </c>
      <c r="B47" s="3">
        <v>-14362002.773412019</v>
      </c>
      <c r="C47" s="6">
        <v>3.3686727005942219</v>
      </c>
      <c r="D47" s="5"/>
      <c r="E47" s="3"/>
    </row>
    <row r="48" spans="1:5" x14ac:dyDescent="0.25">
      <c r="A48" s="21" t="s">
        <v>61</v>
      </c>
      <c r="B48" s="3">
        <v>449998242.037135</v>
      </c>
      <c r="C48" s="6">
        <v>3.5408367591459156</v>
      </c>
      <c r="D48" s="5"/>
      <c r="E48" s="3"/>
    </row>
    <row r="49" spans="1:5" x14ac:dyDescent="0.25">
      <c r="A49" s="21" t="s">
        <v>62</v>
      </c>
      <c r="B49" s="3">
        <v>632931087.860062</v>
      </c>
      <c r="C49" s="6">
        <v>3.7526520718076606</v>
      </c>
      <c r="D49" s="5"/>
      <c r="E49" s="3"/>
    </row>
    <row r="50" spans="1:5" x14ac:dyDescent="0.25">
      <c r="A50" s="21" t="s">
        <v>63</v>
      </c>
      <c r="B50" s="3">
        <v>122745593.750507</v>
      </c>
      <c r="C50" s="6">
        <v>3.9249209420364917</v>
      </c>
      <c r="D50" s="5"/>
      <c r="E50" s="3"/>
    </row>
    <row r="51" spans="1:5" x14ac:dyDescent="0.25">
      <c r="A51" s="21" t="s">
        <v>64</v>
      </c>
      <c r="B51" s="3">
        <v>147872639.34068599</v>
      </c>
      <c r="C51" s="6">
        <v>4.6442618139724612</v>
      </c>
      <c r="D51" s="5"/>
      <c r="E51" s="3"/>
    </row>
    <row r="52" spans="1:5" x14ac:dyDescent="0.25">
      <c r="A52" s="21" t="s">
        <v>65</v>
      </c>
      <c r="B52" s="3">
        <v>624776962.60093701</v>
      </c>
      <c r="C52" s="6">
        <v>4.5250778017062343</v>
      </c>
      <c r="D52" s="5"/>
      <c r="E52" s="3"/>
    </row>
    <row r="53" spans="1:5" x14ac:dyDescent="0.25">
      <c r="A53" s="21" t="s">
        <v>66</v>
      </c>
      <c r="B53" s="3">
        <v>334170297.09807503</v>
      </c>
      <c r="C53" s="6">
        <v>4.7142699371916619</v>
      </c>
      <c r="D53" s="5"/>
      <c r="E53" s="3"/>
    </row>
    <row r="54" spans="1:5" x14ac:dyDescent="0.25">
      <c r="A54" s="21" t="s">
        <v>67</v>
      </c>
      <c r="B54" s="3">
        <v>397408482.97613996</v>
      </c>
      <c r="C54" s="6">
        <v>4.8232489897230613</v>
      </c>
      <c r="D54" s="5"/>
      <c r="E54" s="3"/>
    </row>
    <row r="55" spans="1:5" x14ac:dyDescent="0.25">
      <c r="A55" s="21" t="s">
        <v>68</v>
      </c>
      <c r="B55" s="3">
        <v>1007289873.3446</v>
      </c>
      <c r="C55" s="6">
        <v>4.8976164860519811</v>
      </c>
      <c r="D55" s="5"/>
      <c r="E55" s="3"/>
    </row>
    <row r="56" spans="1:5" x14ac:dyDescent="0.25">
      <c r="A56" s="21" t="s">
        <v>69</v>
      </c>
      <c r="B56" s="3">
        <v>471726539.98773998</v>
      </c>
      <c r="C56" s="6">
        <v>5.0428782291347618</v>
      </c>
      <c r="D56" s="5"/>
      <c r="E56" s="3"/>
    </row>
    <row r="57" spans="1:5" x14ac:dyDescent="0.25">
      <c r="A57" s="21" t="s">
        <v>70</v>
      </c>
      <c r="B57" s="3">
        <v>728127320.91652691</v>
      </c>
      <c r="C57" s="6">
        <v>5.598724975706082</v>
      </c>
      <c r="D57" s="5"/>
      <c r="E57" s="3"/>
    </row>
    <row r="58" spans="1:5" x14ac:dyDescent="0.25">
      <c r="A58" s="21" t="s">
        <v>71</v>
      </c>
      <c r="B58" s="3">
        <v>767833931.9207381</v>
      </c>
      <c r="C58" s="6">
        <v>5.5543272386531894</v>
      </c>
      <c r="D58" s="5"/>
      <c r="E58" s="3"/>
    </row>
    <row r="59" spans="1:5" x14ac:dyDescent="0.25">
      <c r="A59" s="21" t="s">
        <v>72</v>
      </c>
      <c r="B59" s="3">
        <v>691984756.37697506</v>
      </c>
      <c r="C59" s="6">
        <v>6.2471496340803956</v>
      </c>
      <c r="D59" s="5"/>
      <c r="E59" s="3"/>
    </row>
    <row r="60" spans="1:5" x14ac:dyDescent="0.25">
      <c r="A60" s="21" t="s">
        <v>73</v>
      </c>
      <c r="B60" s="3">
        <v>653198397.24553597</v>
      </c>
      <c r="C60" s="6">
        <v>6.417831473745772</v>
      </c>
      <c r="D60" s="5"/>
      <c r="E60" s="3"/>
    </row>
    <row r="61" spans="1:5" x14ac:dyDescent="0.25">
      <c r="A61" s="21" t="s">
        <v>74</v>
      </c>
      <c r="B61" s="3">
        <v>212522541.53825602</v>
      </c>
      <c r="C61" s="6">
        <v>5.9707717695942852</v>
      </c>
      <c r="D61" s="5"/>
      <c r="E61" s="3"/>
    </row>
    <row r="62" spans="1:5" x14ac:dyDescent="0.25">
      <c r="A62" s="21" t="s">
        <v>75</v>
      </c>
      <c r="B62" s="3">
        <v>981986738.77800298</v>
      </c>
      <c r="C62" s="6">
        <v>6.7953177977682078</v>
      </c>
      <c r="D62" s="5"/>
      <c r="E62" s="3"/>
    </row>
    <row r="63" spans="1:5" x14ac:dyDescent="0.25">
      <c r="A63" s="21" t="s">
        <v>76</v>
      </c>
      <c r="B63" s="3">
        <v>-69970471.74475199</v>
      </c>
      <c r="C63" s="6">
        <v>6.57500446974848</v>
      </c>
      <c r="D63" s="5"/>
      <c r="E63" s="3"/>
    </row>
    <row r="64" spans="1:5" x14ac:dyDescent="0.25">
      <c r="A64" s="21" t="s">
        <v>77</v>
      </c>
      <c r="B64" s="3">
        <v>212215286.95301798</v>
      </c>
      <c r="C64" s="6">
        <v>6.1389608827778108</v>
      </c>
      <c r="D64" s="5"/>
      <c r="E64" s="3"/>
    </row>
    <row r="65" spans="1:5" x14ac:dyDescent="0.25">
      <c r="A65" s="21" t="s">
        <v>78</v>
      </c>
      <c r="B65" s="3">
        <v>943341146.02918386</v>
      </c>
      <c r="C65" s="6">
        <v>6.7026610228486883</v>
      </c>
      <c r="D65" s="5"/>
      <c r="E65" s="3"/>
    </row>
    <row r="66" spans="1:5" x14ac:dyDescent="0.25">
      <c r="A66" s="21" t="s">
        <v>79</v>
      </c>
      <c r="B66" s="3">
        <v>662156958.78254604</v>
      </c>
      <c r="C66" s="6">
        <v>6.9296593289946529</v>
      </c>
      <c r="D66" s="5"/>
      <c r="E66" s="3"/>
    </row>
    <row r="67" spans="1:5" x14ac:dyDescent="0.25">
      <c r="A67" s="21" t="s">
        <v>80</v>
      </c>
      <c r="B67" s="3">
        <v>921498190.56072605</v>
      </c>
      <c r="C67" s="6">
        <v>6.7823611033446918</v>
      </c>
      <c r="D67" s="5"/>
      <c r="E67" s="3"/>
    </row>
    <row r="68" spans="1:5" x14ac:dyDescent="0.25">
      <c r="A68" s="21" t="s">
        <v>81</v>
      </c>
      <c r="B68" s="3">
        <v>2970315942.4983678</v>
      </c>
      <c r="C68" s="6">
        <v>9.1029291948474302</v>
      </c>
      <c r="D68" s="5"/>
      <c r="E68" s="3"/>
    </row>
    <row r="69" spans="1:5" x14ac:dyDescent="0.25">
      <c r="A69" s="21" t="s">
        <v>82</v>
      </c>
      <c r="B69" s="3">
        <v>1518556364.280642</v>
      </c>
      <c r="C69" s="6">
        <v>9.7793108557701292</v>
      </c>
      <c r="D69" s="5"/>
      <c r="E69" s="3"/>
    </row>
    <row r="70" spans="1:5" x14ac:dyDescent="0.25">
      <c r="A70" s="21" t="s">
        <v>83</v>
      </c>
      <c r="B70" s="3">
        <v>845115641.60972703</v>
      </c>
      <c r="C70" s="6">
        <v>9.7813417456584553</v>
      </c>
      <c r="D70" s="5"/>
      <c r="E70" s="3"/>
    </row>
    <row r="71" spans="1:5" x14ac:dyDescent="0.25">
      <c r="A71" s="21" t="s">
        <v>84</v>
      </c>
      <c r="B71" s="3">
        <v>1982588897.9207358</v>
      </c>
      <c r="C71" s="6">
        <v>10.908883698688854</v>
      </c>
      <c r="D71" s="5"/>
      <c r="E71" s="3"/>
    </row>
    <row r="72" spans="1:5" x14ac:dyDescent="0.25">
      <c r="A72" s="21" t="s">
        <v>85</v>
      </c>
      <c r="B72" s="3">
        <v>248011018.332553</v>
      </c>
      <c r="C72" s="6">
        <v>10.47227014327181</v>
      </c>
      <c r="D72" s="5"/>
      <c r="E72" s="3"/>
    </row>
    <row r="73" spans="1:5" x14ac:dyDescent="0.25">
      <c r="A73" s="21" t="s">
        <v>86</v>
      </c>
      <c r="B73" s="3">
        <v>685161551.31177807</v>
      </c>
      <c r="C73" s="6">
        <v>10.884534143225633</v>
      </c>
      <c r="D73" s="5"/>
      <c r="E73" s="3"/>
    </row>
    <row r="74" spans="1:5" x14ac:dyDescent="0.25">
      <c r="A74" s="21" t="s">
        <v>87</v>
      </c>
      <c r="B74" s="3">
        <v>1731780349.1620359</v>
      </c>
      <c r="C74" s="6">
        <v>11.468177321949913</v>
      </c>
      <c r="D74" s="5"/>
      <c r="E74" s="3"/>
    </row>
    <row r="75" spans="1:5" x14ac:dyDescent="0.25">
      <c r="A75" s="21" t="s">
        <v>88</v>
      </c>
      <c r="B75" s="3">
        <v>705821522.60162401</v>
      </c>
      <c r="C75" s="6">
        <v>12.179404298621321</v>
      </c>
      <c r="D75" s="5"/>
      <c r="E75" s="3"/>
    </row>
    <row r="76" spans="1:5" x14ac:dyDescent="0.25">
      <c r="A76" s="21" t="s">
        <v>89</v>
      </c>
      <c r="B76" s="3">
        <v>950231071.93833089</v>
      </c>
      <c r="C76" s="6">
        <v>12.82469251544509</v>
      </c>
      <c r="D76" s="5"/>
      <c r="E76" s="3"/>
    </row>
    <row r="77" spans="1:5" x14ac:dyDescent="0.25">
      <c r="A77" s="21" t="s">
        <v>90</v>
      </c>
      <c r="B77" s="3">
        <v>1860013915.9358377</v>
      </c>
      <c r="C77" s="6">
        <v>13.540277004516366</v>
      </c>
      <c r="D77" s="5"/>
      <c r="E77" s="3"/>
    </row>
    <row r="78" spans="1:5" x14ac:dyDescent="0.25">
      <c r="A78" s="21" t="s">
        <v>91</v>
      </c>
      <c r="B78" s="3">
        <v>1311310132.99335</v>
      </c>
      <c r="C78" s="6">
        <v>14.04042788772184</v>
      </c>
      <c r="D78" s="5"/>
      <c r="E78" s="3"/>
    </row>
    <row r="79" spans="1:5" x14ac:dyDescent="0.25">
      <c r="A79" s="21" t="s">
        <v>92</v>
      </c>
      <c r="B79" s="3">
        <v>893694778.10369802</v>
      </c>
      <c r="C79" s="6">
        <v>13.901222263672475</v>
      </c>
      <c r="D79" s="5"/>
      <c r="E79" s="3"/>
    </row>
    <row r="80" spans="1:5" x14ac:dyDescent="0.25">
      <c r="A80" s="21" t="s">
        <v>93</v>
      </c>
      <c r="B80" s="3">
        <v>2192995532.4532819</v>
      </c>
      <c r="C80" s="6">
        <v>12.873763349935219</v>
      </c>
      <c r="D80" s="5"/>
      <c r="E80" s="3"/>
    </row>
    <row r="81" spans="1:5" x14ac:dyDescent="0.25">
      <c r="A81" s="21" t="s">
        <v>94</v>
      </c>
      <c r="B81" s="3">
        <v>587186509.00492513</v>
      </c>
      <c r="C81" s="6">
        <v>11.914642665379539</v>
      </c>
      <c r="D81" s="5"/>
      <c r="E81" s="3"/>
    </row>
    <row r="82" spans="1:5" x14ac:dyDescent="0.25">
      <c r="A82" s="21" t="s">
        <v>95</v>
      </c>
      <c r="B82" s="3">
        <v>453129960.75187999</v>
      </c>
      <c r="C82" s="6">
        <v>11.498051924857421</v>
      </c>
      <c r="D82" s="5"/>
      <c r="E82" s="3"/>
    </row>
    <row r="83" spans="1:5" x14ac:dyDescent="0.25">
      <c r="A83" s="21" t="s">
        <v>96</v>
      </c>
      <c r="B83" s="3">
        <v>1823566439.962872</v>
      </c>
      <c r="C83" s="6">
        <v>11.17522761414882</v>
      </c>
      <c r="D83" s="5"/>
      <c r="E83" s="3"/>
    </row>
    <row r="84" spans="1:5" x14ac:dyDescent="0.25">
      <c r="A84" s="21" t="s">
        <v>97</v>
      </c>
      <c r="B84" s="3">
        <v>-55855415.599245995</v>
      </c>
      <c r="C84" s="6">
        <v>10.900081648649973</v>
      </c>
      <c r="D84" s="5"/>
      <c r="E84" s="3"/>
    </row>
    <row r="85" spans="1:5" x14ac:dyDescent="0.25">
      <c r="B85" s="7"/>
    </row>
    <row r="86" spans="1:5" x14ac:dyDescent="0.25">
      <c r="B86" s="7"/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84"/>
  <sheetViews>
    <sheetView workbookViewId="0">
      <selection activeCell="H26" sqref="H26"/>
    </sheetView>
  </sheetViews>
  <sheetFormatPr defaultColWidth="8.7109375" defaultRowHeight="15" x14ac:dyDescent="0.25"/>
  <cols>
    <col min="1" max="1" width="8.7109375" style="21"/>
    <col min="2" max="5" width="8.85546875" style="22" customWidth="1"/>
    <col min="6" max="16384" width="8.7109375" style="21"/>
  </cols>
  <sheetData>
    <row r="1" spans="1:5" x14ac:dyDescent="0.25">
      <c r="A1" s="21" t="s">
        <v>263</v>
      </c>
    </row>
    <row r="2" spans="1:5" x14ac:dyDescent="0.25">
      <c r="A2" s="21" t="s">
        <v>264</v>
      </c>
    </row>
    <row r="4" spans="1:5" x14ac:dyDescent="0.25">
      <c r="A4" s="21" t="s">
        <v>98</v>
      </c>
    </row>
    <row r="5" spans="1:5" x14ac:dyDescent="0.25">
      <c r="B5" s="22" t="s">
        <v>99</v>
      </c>
      <c r="C5" s="22" t="s">
        <v>100</v>
      </c>
      <c r="D5" s="22" t="s">
        <v>101</v>
      </c>
      <c r="E5" s="22" t="s">
        <v>102</v>
      </c>
    </row>
    <row r="6" spans="1:5" x14ac:dyDescent="0.25">
      <c r="A6" s="21" t="s">
        <v>103</v>
      </c>
      <c r="B6" s="22">
        <v>175.55532749731802</v>
      </c>
      <c r="C6" s="22">
        <v>-67.288628911812495</v>
      </c>
      <c r="D6" s="22">
        <v>264.2199273427517</v>
      </c>
      <c r="E6" s="22">
        <v>372.48662592825724</v>
      </c>
    </row>
    <row r="7" spans="1:5" x14ac:dyDescent="0.25">
      <c r="A7" s="21" t="s">
        <v>104</v>
      </c>
      <c r="B7" s="22">
        <v>167.744917521595</v>
      </c>
      <c r="C7" s="22">
        <v>-70.219886194249</v>
      </c>
      <c r="D7" s="22">
        <v>275.29155110783762</v>
      </c>
      <c r="E7" s="22">
        <v>372.81658243518359</v>
      </c>
    </row>
    <row r="8" spans="1:5" x14ac:dyDescent="0.25">
      <c r="A8" s="21" t="s">
        <v>105</v>
      </c>
      <c r="B8" s="22">
        <v>173.23106009577</v>
      </c>
      <c r="C8" s="22">
        <v>-72.527578990209292</v>
      </c>
      <c r="D8" s="22">
        <v>290.94254700576528</v>
      </c>
      <c r="E8" s="22">
        <v>391.64602811132602</v>
      </c>
    </row>
    <row r="9" spans="1:5" x14ac:dyDescent="0.25">
      <c r="A9" s="21" t="s">
        <v>106</v>
      </c>
      <c r="B9" s="22">
        <v>174.860320592519</v>
      </c>
      <c r="C9" s="22">
        <v>-74.807455280603591</v>
      </c>
      <c r="D9" s="22">
        <v>304.72088334749998</v>
      </c>
      <c r="E9" s="22">
        <v>404.77374865941539</v>
      </c>
    </row>
    <row r="10" spans="1:5" x14ac:dyDescent="0.25">
      <c r="A10" s="21" t="s">
        <v>107</v>
      </c>
      <c r="B10" s="22">
        <v>180.71478939548899</v>
      </c>
      <c r="C10" s="22">
        <v>-78.561539945794792</v>
      </c>
      <c r="D10" s="22">
        <v>318.92124842583337</v>
      </c>
      <c r="E10" s="22">
        <v>421.07449787552758</v>
      </c>
    </row>
    <row r="11" spans="1:5" x14ac:dyDescent="0.25">
      <c r="A11" s="21" t="s">
        <v>108</v>
      </c>
      <c r="B11" s="22">
        <v>188.55585541861501</v>
      </c>
      <c r="C11" s="22">
        <v>-83.289678031072896</v>
      </c>
      <c r="D11" s="22">
        <v>334.14997825</v>
      </c>
      <c r="E11" s="22">
        <v>439.41615563754215</v>
      </c>
    </row>
    <row r="12" spans="1:5" x14ac:dyDescent="0.25">
      <c r="A12" s="21" t="s">
        <v>109</v>
      </c>
      <c r="B12" s="22">
        <v>200.65033580501</v>
      </c>
      <c r="C12" s="22">
        <v>-87.916594442948906</v>
      </c>
      <c r="D12" s="22">
        <v>348.65639455833332</v>
      </c>
      <c r="E12" s="22">
        <v>461.39013592039441</v>
      </c>
    </row>
    <row r="13" spans="1:5" x14ac:dyDescent="0.25">
      <c r="A13" s="21" t="s">
        <v>110</v>
      </c>
      <c r="B13" s="22">
        <v>209.867074633171</v>
      </c>
      <c r="C13" s="22">
        <v>-93.005239214759598</v>
      </c>
      <c r="D13" s="22">
        <v>360.84982836500001</v>
      </c>
      <c r="E13" s="22">
        <v>477.71166378341138</v>
      </c>
    </row>
    <row r="14" spans="1:5" x14ac:dyDescent="0.25">
      <c r="A14" s="21" t="s">
        <v>111</v>
      </c>
      <c r="B14" s="22">
        <v>215.996115889501</v>
      </c>
      <c r="C14" s="22">
        <v>-99.1702830845732</v>
      </c>
      <c r="D14" s="22">
        <v>375.633402305</v>
      </c>
      <c r="E14" s="22">
        <v>492.45923510992782</v>
      </c>
    </row>
    <row r="15" spans="1:5" x14ac:dyDescent="0.25">
      <c r="A15" s="21" t="s">
        <v>112</v>
      </c>
      <c r="B15" s="22">
        <v>220.99214263350399</v>
      </c>
      <c r="C15" s="22">
        <v>-106.641491212929</v>
      </c>
      <c r="D15" s="22">
        <v>389.9243800491667</v>
      </c>
      <c r="E15" s="22">
        <v>504.27503146974169</v>
      </c>
    </row>
    <row r="16" spans="1:5" x14ac:dyDescent="0.25">
      <c r="A16" s="21" t="s">
        <v>113</v>
      </c>
      <c r="B16" s="22">
        <v>228.871832550226</v>
      </c>
      <c r="C16" s="22">
        <v>-112.44637914677099</v>
      </c>
      <c r="D16" s="22">
        <v>401.56879682833329</v>
      </c>
      <c r="E16" s="22">
        <v>517.99425023178833</v>
      </c>
    </row>
    <row r="17" spans="1:7" x14ac:dyDescent="0.25">
      <c r="A17" s="21" t="s">
        <v>114</v>
      </c>
      <c r="B17" s="22">
        <v>235.15453623371002</v>
      </c>
      <c r="C17" s="22">
        <v>-118.658604458453</v>
      </c>
      <c r="D17" s="22">
        <v>411.13376390999997</v>
      </c>
      <c r="E17" s="22">
        <v>527.62969568525705</v>
      </c>
    </row>
    <row r="18" spans="1:7" x14ac:dyDescent="0.25">
      <c r="A18" s="21" t="s">
        <v>115</v>
      </c>
      <c r="B18" s="22">
        <v>245.51571169151902</v>
      </c>
      <c r="C18" s="22">
        <v>-126.659454645587</v>
      </c>
      <c r="D18" s="22">
        <v>431.01255994228501</v>
      </c>
      <c r="E18" s="22">
        <v>549.86881698821708</v>
      </c>
    </row>
    <row r="19" spans="1:7" x14ac:dyDescent="0.25">
      <c r="A19" s="21" t="s">
        <v>116</v>
      </c>
      <c r="B19" s="22">
        <v>255.69429519793101</v>
      </c>
      <c r="C19" s="22">
        <v>-135.27556600279502</v>
      </c>
      <c r="D19" s="22">
        <v>454.95181006368006</v>
      </c>
      <c r="E19" s="22">
        <v>575.37053925881605</v>
      </c>
    </row>
    <row r="20" spans="1:7" x14ac:dyDescent="0.25">
      <c r="A20" s="21" t="s">
        <v>117</v>
      </c>
      <c r="B20" s="22">
        <v>265.38725032921701</v>
      </c>
      <c r="C20" s="22">
        <v>-143.15346320075699</v>
      </c>
      <c r="D20" s="22">
        <v>480.76849213730998</v>
      </c>
      <c r="E20" s="22">
        <v>603.00227926576997</v>
      </c>
    </row>
    <row r="21" spans="1:7" x14ac:dyDescent="0.25">
      <c r="A21" s="21" t="s">
        <v>118</v>
      </c>
      <c r="B21" s="22">
        <v>276.41490355119998</v>
      </c>
      <c r="C21" s="22">
        <v>-151.92905872435</v>
      </c>
      <c r="D21" s="22">
        <v>494.18707400369999</v>
      </c>
      <c r="E21" s="22">
        <v>618.67291883054997</v>
      </c>
    </row>
    <row r="22" spans="1:7" x14ac:dyDescent="0.25">
      <c r="A22" s="21" t="s">
        <v>119</v>
      </c>
      <c r="B22" s="22">
        <v>275.39648233674797</v>
      </c>
      <c r="C22" s="22">
        <v>-161.669908509756</v>
      </c>
      <c r="D22" s="22">
        <v>527.67506943877493</v>
      </c>
      <c r="E22" s="22">
        <v>641.40164326576689</v>
      </c>
      <c r="G22" s="47" t="s">
        <v>305</v>
      </c>
    </row>
    <row r="23" spans="1:7" x14ac:dyDescent="0.25">
      <c r="A23" s="21" t="s">
        <v>120</v>
      </c>
      <c r="B23" s="22">
        <v>286.03093482820702</v>
      </c>
      <c r="C23" s="22">
        <v>-166.08202158664099</v>
      </c>
      <c r="D23" s="22">
        <v>563.61525401699998</v>
      </c>
      <c r="E23" s="22">
        <v>683.56416725856604</v>
      </c>
    </row>
    <row r="24" spans="1:7" x14ac:dyDescent="0.25">
      <c r="A24" s="21" t="s">
        <v>121</v>
      </c>
      <c r="B24" s="22">
        <v>302.57998193242196</v>
      </c>
      <c r="C24" s="22">
        <v>-174.22745027024499</v>
      </c>
      <c r="D24" s="22">
        <v>580.30866534104996</v>
      </c>
      <c r="E24" s="22">
        <v>708.6611970032269</v>
      </c>
    </row>
    <row r="25" spans="1:7" x14ac:dyDescent="0.25">
      <c r="A25" s="21" t="s">
        <v>122</v>
      </c>
      <c r="B25" s="22">
        <v>301.453500096467</v>
      </c>
      <c r="C25" s="22">
        <v>-181.20040335512101</v>
      </c>
      <c r="D25" s="22">
        <v>599.72775604492506</v>
      </c>
      <c r="E25" s="22">
        <v>719.98085278627104</v>
      </c>
    </row>
    <row r="26" spans="1:7" x14ac:dyDescent="0.25">
      <c r="A26" s="21" t="s">
        <v>123</v>
      </c>
      <c r="B26" s="22">
        <v>305.14448717980804</v>
      </c>
      <c r="C26" s="22">
        <v>-186.49137827971302</v>
      </c>
      <c r="D26" s="22">
        <v>604.73789526480016</v>
      </c>
      <c r="E26" s="22">
        <v>723.39100416489521</v>
      </c>
    </row>
    <row r="27" spans="1:7" x14ac:dyDescent="0.25">
      <c r="A27" s="21" t="s">
        <v>124</v>
      </c>
      <c r="B27" s="22">
        <v>301.34580167943699</v>
      </c>
      <c r="C27" s="22">
        <v>-191.58906293915598</v>
      </c>
      <c r="D27" s="22">
        <v>610.47129649032274</v>
      </c>
      <c r="E27" s="22">
        <v>720.22803523060372</v>
      </c>
    </row>
    <row r="28" spans="1:7" x14ac:dyDescent="0.25">
      <c r="A28" s="21" t="s">
        <v>125</v>
      </c>
      <c r="B28" s="22">
        <v>296.95985187234601</v>
      </c>
      <c r="C28" s="22">
        <v>-197.504616210752</v>
      </c>
      <c r="D28" s="22">
        <v>611.37609006608466</v>
      </c>
      <c r="E28" s="22">
        <v>710.83132572767863</v>
      </c>
    </row>
    <row r="29" spans="1:7" x14ac:dyDescent="0.25">
      <c r="A29" s="21" t="s">
        <v>126</v>
      </c>
      <c r="B29" s="22">
        <v>313.04835710443803</v>
      </c>
      <c r="C29" s="22">
        <v>-204.94076267358398</v>
      </c>
      <c r="D29" s="22">
        <v>600.76406831045256</v>
      </c>
      <c r="E29" s="22">
        <v>708.87166274130664</v>
      </c>
    </row>
    <row r="30" spans="1:7" x14ac:dyDescent="0.25">
      <c r="A30" s="21" t="s">
        <v>127</v>
      </c>
      <c r="B30" s="22">
        <v>311.23108671533703</v>
      </c>
      <c r="C30" s="22">
        <v>-207.98623696773799</v>
      </c>
      <c r="D30" s="22">
        <v>587.09178105695651</v>
      </c>
      <c r="E30" s="22">
        <v>690.33663080455551</v>
      </c>
    </row>
    <row r="31" spans="1:7" x14ac:dyDescent="0.25">
      <c r="A31" s="21" t="s">
        <v>128</v>
      </c>
      <c r="B31" s="22">
        <v>298.37896151276499</v>
      </c>
      <c r="C31" s="22">
        <v>-211.44317542517902</v>
      </c>
      <c r="D31" s="22">
        <v>573.54479160634332</v>
      </c>
      <c r="E31" s="22">
        <v>660.48057769392926</v>
      </c>
    </row>
    <row r="32" spans="1:7" x14ac:dyDescent="0.25">
      <c r="A32" s="21" t="s">
        <v>129</v>
      </c>
      <c r="B32" s="22">
        <v>285.660282602368</v>
      </c>
      <c r="C32" s="22">
        <v>-211.356651147783</v>
      </c>
      <c r="D32" s="22">
        <v>542.80920287691072</v>
      </c>
      <c r="E32" s="22">
        <v>617.11283433149572</v>
      </c>
    </row>
    <row r="33" spans="1:5" x14ac:dyDescent="0.25">
      <c r="A33" s="21" t="s">
        <v>130</v>
      </c>
      <c r="B33" s="22">
        <v>280.9500166501</v>
      </c>
      <c r="C33" s="22">
        <v>-211.264300990469</v>
      </c>
      <c r="D33" s="22">
        <v>502.43386494960004</v>
      </c>
      <c r="E33" s="22">
        <v>572.11958060923098</v>
      </c>
    </row>
    <row r="34" spans="1:5" x14ac:dyDescent="0.25">
      <c r="A34" s="21" t="s">
        <v>131</v>
      </c>
      <c r="B34" s="22">
        <v>289.245058863596</v>
      </c>
      <c r="C34" s="22">
        <v>-210.213186352478</v>
      </c>
      <c r="D34" s="22">
        <v>472.96392955952456</v>
      </c>
      <c r="E34" s="22">
        <v>551.99580207064253</v>
      </c>
    </row>
    <row r="35" spans="1:5" x14ac:dyDescent="0.25">
      <c r="A35" s="21" t="s">
        <v>132</v>
      </c>
      <c r="B35" s="22">
        <v>297.23807084575702</v>
      </c>
      <c r="C35" s="22">
        <v>-211.38919025728799</v>
      </c>
      <c r="D35" s="22">
        <v>460.92511170341157</v>
      </c>
      <c r="E35" s="22">
        <v>546.77399229188063</v>
      </c>
    </row>
    <row r="36" spans="1:5" x14ac:dyDescent="0.25">
      <c r="A36" s="21" t="s">
        <v>133</v>
      </c>
      <c r="B36" s="22">
        <v>304.33404438566498</v>
      </c>
      <c r="C36" s="22">
        <v>-208.799657200837</v>
      </c>
      <c r="D36" s="22">
        <v>448.7187363381405</v>
      </c>
      <c r="E36" s="22">
        <v>544.25312352296851</v>
      </c>
    </row>
    <row r="37" spans="1:5" x14ac:dyDescent="0.25">
      <c r="A37" s="21" t="s">
        <v>134</v>
      </c>
      <c r="B37" s="22">
        <v>311.205869302937</v>
      </c>
      <c r="C37" s="22">
        <v>-205.67901129556401</v>
      </c>
      <c r="D37" s="22">
        <v>433.00827097862253</v>
      </c>
      <c r="E37" s="22">
        <v>538.53512898599547</v>
      </c>
    </row>
    <row r="38" spans="1:5" x14ac:dyDescent="0.25">
      <c r="A38" s="21" t="s">
        <v>135</v>
      </c>
      <c r="B38" s="22">
        <v>308.742824931538</v>
      </c>
      <c r="C38" s="22">
        <v>-200.18182116168902</v>
      </c>
      <c r="D38" s="22">
        <v>418.43006887496171</v>
      </c>
      <c r="E38" s="22">
        <v>526.99107264481063</v>
      </c>
    </row>
    <row r="39" spans="1:5" x14ac:dyDescent="0.25">
      <c r="A39" s="21" t="s">
        <v>136</v>
      </c>
      <c r="B39" s="22">
        <v>311.75587673874395</v>
      </c>
      <c r="C39" s="22">
        <v>-198.349989059508</v>
      </c>
      <c r="D39" s="22">
        <v>408.23353967615293</v>
      </c>
      <c r="E39" s="22">
        <v>521.63942735538888</v>
      </c>
    </row>
    <row r="40" spans="1:5" x14ac:dyDescent="0.25">
      <c r="A40" s="21" t="s">
        <v>137</v>
      </c>
      <c r="B40" s="22">
        <v>315.38616058705503</v>
      </c>
      <c r="C40" s="22">
        <v>-197.33734232550398</v>
      </c>
      <c r="D40" s="22">
        <v>387.22577452651188</v>
      </c>
      <c r="E40" s="22">
        <v>505.27459278806293</v>
      </c>
    </row>
    <row r="41" spans="1:5" x14ac:dyDescent="0.25">
      <c r="A41" s="21" t="s">
        <v>138</v>
      </c>
      <c r="B41" s="22">
        <v>316.57314536746799</v>
      </c>
      <c r="C41" s="22">
        <v>-197.13436295166099</v>
      </c>
      <c r="D41" s="22">
        <v>367.32914557103248</v>
      </c>
      <c r="E41" s="22">
        <v>486.76792798683948</v>
      </c>
    </row>
    <row r="42" spans="1:5" x14ac:dyDescent="0.25">
      <c r="A42" s="21" t="s">
        <v>139</v>
      </c>
      <c r="B42" s="22">
        <v>315.12084457232902</v>
      </c>
      <c r="C42" s="22">
        <v>-195.31422204677099</v>
      </c>
      <c r="D42" s="22">
        <v>351.08152995578536</v>
      </c>
      <c r="E42" s="22">
        <v>470.88815248134335</v>
      </c>
    </row>
    <row r="43" spans="1:5" x14ac:dyDescent="0.25">
      <c r="A43" s="21" t="s">
        <v>140</v>
      </c>
      <c r="B43" s="22">
        <v>313.06605888714603</v>
      </c>
      <c r="C43" s="22">
        <v>-193.46813593175202</v>
      </c>
      <c r="D43" s="22">
        <v>328.09662387214911</v>
      </c>
      <c r="E43" s="22">
        <v>447.69454682754315</v>
      </c>
    </row>
    <row r="44" spans="1:5" x14ac:dyDescent="0.25">
      <c r="A44" s="21" t="s">
        <v>141</v>
      </c>
      <c r="B44" s="22">
        <v>315.45182587844198</v>
      </c>
      <c r="C44" s="22">
        <v>-191.17055137885998</v>
      </c>
      <c r="D44" s="22">
        <v>312.06297503233611</v>
      </c>
      <c r="E44" s="22">
        <v>436.34424953191808</v>
      </c>
    </row>
    <row r="45" spans="1:5" x14ac:dyDescent="0.25">
      <c r="A45" s="21" t="s">
        <v>142</v>
      </c>
      <c r="B45" s="22">
        <v>321.74183674563102</v>
      </c>
      <c r="C45" s="22">
        <v>-187.44593590125902</v>
      </c>
      <c r="D45" s="22">
        <v>301.79347532649666</v>
      </c>
      <c r="E45" s="22">
        <v>436.08937617086866</v>
      </c>
    </row>
    <row r="46" spans="1:5" x14ac:dyDescent="0.25">
      <c r="A46" s="21" t="s">
        <v>143</v>
      </c>
      <c r="B46" s="22">
        <v>321.99918891641602</v>
      </c>
      <c r="C46" s="22">
        <v>-185.62616691397801</v>
      </c>
      <c r="D46" s="22">
        <v>295.15284998757926</v>
      </c>
      <c r="E46" s="22">
        <v>431.52587199001727</v>
      </c>
    </row>
    <row r="47" spans="1:5" x14ac:dyDescent="0.25">
      <c r="A47" s="21" t="s">
        <v>144</v>
      </c>
      <c r="B47" s="22">
        <v>327.37636019110596</v>
      </c>
      <c r="C47" s="22">
        <v>-183.72024398385398</v>
      </c>
      <c r="D47" s="22">
        <v>300.82148962602014</v>
      </c>
      <c r="E47" s="22">
        <v>444.47760583327215</v>
      </c>
    </row>
    <row r="48" spans="1:5" x14ac:dyDescent="0.25">
      <c r="A48" s="21" t="s">
        <v>145</v>
      </c>
      <c r="B48" s="22">
        <v>330.72908086326703</v>
      </c>
      <c r="C48" s="22">
        <v>-181.79611307304202</v>
      </c>
      <c r="D48" s="22">
        <v>301.56057204890584</v>
      </c>
      <c r="E48" s="22">
        <v>450.49353983913085</v>
      </c>
    </row>
    <row r="49" spans="1:5" x14ac:dyDescent="0.25">
      <c r="A49" s="21" t="s">
        <v>146</v>
      </c>
      <c r="B49" s="22">
        <v>323.44050674390405</v>
      </c>
      <c r="C49" s="22">
        <v>-180.323988130158</v>
      </c>
      <c r="D49" s="22">
        <v>288.53507821661458</v>
      </c>
      <c r="E49" s="22">
        <v>431.65159683036063</v>
      </c>
    </row>
    <row r="50" spans="1:5" x14ac:dyDescent="0.25">
      <c r="A50" s="21" t="s">
        <v>147</v>
      </c>
      <c r="B50" s="22">
        <v>320.25514363795196</v>
      </c>
      <c r="C50" s="22">
        <v>-178.57611821250998</v>
      </c>
      <c r="D50" s="22">
        <v>297.35415691293355</v>
      </c>
      <c r="E50" s="22">
        <v>439.03318233837552</v>
      </c>
    </row>
    <row r="51" spans="1:5" x14ac:dyDescent="0.25">
      <c r="A51" s="21" t="s">
        <v>148</v>
      </c>
      <c r="B51" s="22">
        <v>323.04107439260702</v>
      </c>
      <c r="C51" s="22">
        <v>-177.22762221615</v>
      </c>
      <c r="D51" s="22">
        <v>313.51231917893887</v>
      </c>
      <c r="E51" s="22">
        <v>459.32577135539589</v>
      </c>
    </row>
    <row r="52" spans="1:5" x14ac:dyDescent="0.25">
      <c r="A52" s="21" t="s">
        <v>149</v>
      </c>
      <c r="B52" s="22">
        <v>325.51205872595102</v>
      </c>
      <c r="C52" s="22">
        <v>-176.23047929004503</v>
      </c>
      <c r="D52" s="22">
        <v>320.8988012227087</v>
      </c>
      <c r="E52" s="22">
        <v>470.18038065861469</v>
      </c>
    </row>
    <row r="53" spans="1:5" x14ac:dyDescent="0.25">
      <c r="A53" s="21" t="s">
        <v>150</v>
      </c>
      <c r="B53" s="22">
        <v>333.12818478914403</v>
      </c>
      <c r="C53" s="22">
        <v>-173.069767702327</v>
      </c>
      <c r="D53" s="22">
        <v>324.79271989785337</v>
      </c>
      <c r="E53" s="22">
        <v>484.8511369846704</v>
      </c>
    </row>
    <row r="54" spans="1:5" x14ac:dyDescent="0.25">
      <c r="A54" s="21" t="s">
        <v>151</v>
      </c>
      <c r="B54" s="22">
        <v>336.30210136302003</v>
      </c>
      <c r="C54" s="22">
        <v>-170.650580929537</v>
      </c>
      <c r="D54" s="22">
        <v>350.29906629547378</v>
      </c>
      <c r="E54" s="22">
        <v>515.95058672895675</v>
      </c>
    </row>
    <row r="55" spans="1:5" x14ac:dyDescent="0.25">
      <c r="A55" s="21" t="s">
        <v>152</v>
      </c>
      <c r="B55" s="22">
        <v>337.93272178620197</v>
      </c>
      <c r="C55" s="22">
        <v>-167.64636603507199</v>
      </c>
      <c r="D55" s="22">
        <v>375.82023339978707</v>
      </c>
      <c r="E55" s="22">
        <v>546.10658915091699</v>
      </c>
    </row>
    <row r="56" spans="1:5" x14ac:dyDescent="0.25">
      <c r="A56" s="21" t="s">
        <v>153</v>
      </c>
      <c r="B56" s="22">
        <v>345.70842261100603</v>
      </c>
      <c r="C56" s="22">
        <v>-166.89499938523699</v>
      </c>
      <c r="D56" s="22">
        <v>378.25553846058227</v>
      </c>
      <c r="E56" s="22">
        <v>557.06896168635126</v>
      </c>
    </row>
    <row r="57" spans="1:5" x14ac:dyDescent="0.25">
      <c r="A57" s="21" t="s">
        <v>154</v>
      </c>
      <c r="B57" s="22">
        <v>359.49771033100899</v>
      </c>
      <c r="C57" s="22">
        <v>-162.83582677219999</v>
      </c>
      <c r="D57" s="22">
        <v>379.71988769782678</v>
      </c>
      <c r="E57" s="22">
        <v>576.38177125663583</v>
      </c>
    </row>
    <row r="58" spans="1:5" x14ac:dyDescent="0.25">
      <c r="A58" s="21" t="s">
        <v>155</v>
      </c>
      <c r="B58" s="22">
        <v>356.38171630904299</v>
      </c>
      <c r="C58" s="22">
        <v>-160.77698733808</v>
      </c>
      <c r="D58" s="22">
        <v>393.4758524199508</v>
      </c>
      <c r="E58" s="22">
        <v>589.08058139091372</v>
      </c>
    </row>
    <row r="59" spans="1:5" x14ac:dyDescent="0.25">
      <c r="A59" s="21" t="s">
        <v>156</v>
      </c>
      <c r="B59" s="22">
        <v>350.34850069452102</v>
      </c>
      <c r="C59" s="22">
        <v>-158.11394662300299</v>
      </c>
      <c r="D59" s="22">
        <v>402.88017276661384</v>
      </c>
      <c r="E59" s="22">
        <v>595.1147268381319</v>
      </c>
    </row>
    <row r="60" spans="1:5" x14ac:dyDescent="0.25">
      <c r="A60" s="21" t="s">
        <v>157</v>
      </c>
      <c r="B60" s="22">
        <v>356.36135215513599</v>
      </c>
      <c r="C60" s="22">
        <v>-157.32759055262699</v>
      </c>
      <c r="D60" s="22">
        <v>405.43563057015393</v>
      </c>
      <c r="E60" s="22">
        <v>604.46939217266299</v>
      </c>
    </row>
    <row r="61" spans="1:5" x14ac:dyDescent="0.25">
      <c r="A61" s="21" t="s">
        <v>158</v>
      </c>
      <c r="B61" s="22">
        <v>355.11866705470203</v>
      </c>
      <c r="C61" s="22">
        <v>-156.11136999291699</v>
      </c>
      <c r="D61" s="22">
        <v>407.9055211199676</v>
      </c>
      <c r="E61" s="22">
        <v>606.91281818175264</v>
      </c>
    </row>
    <row r="62" spans="1:5" x14ac:dyDescent="0.25">
      <c r="A62" s="21" t="s">
        <v>159</v>
      </c>
      <c r="B62" s="22">
        <v>358.32167162189199</v>
      </c>
      <c r="C62" s="22">
        <v>-155.73668434330801</v>
      </c>
      <c r="D62" s="22">
        <v>415.56522002023149</v>
      </c>
      <c r="E62" s="22">
        <v>618.15020729881553</v>
      </c>
    </row>
    <row r="63" spans="1:5" x14ac:dyDescent="0.25">
      <c r="A63" s="21" t="s">
        <v>160</v>
      </c>
      <c r="B63" s="22">
        <v>362.74251611819199</v>
      </c>
      <c r="C63" s="22">
        <v>-154.67402731132</v>
      </c>
      <c r="D63" s="22">
        <v>435.84881988517049</v>
      </c>
      <c r="E63" s="22">
        <v>643.91730869204252</v>
      </c>
    </row>
    <row r="64" spans="1:5" x14ac:dyDescent="0.25">
      <c r="A64" s="21" t="s">
        <v>161</v>
      </c>
      <c r="B64" s="22">
        <v>365.74608401423501</v>
      </c>
      <c r="C64" s="22">
        <v>-153.38523377069998</v>
      </c>
      <c r="D64" s="22">
        <v>442.48887770901422</v>
      </c>
      <c r="E64" s="22">
        <v>654.8497279525493</v>
      </c>
    </row>
    <row r="65" spans="1:5" x14ac:dyDescent="0.25">
      <c r="A65" s="21" t="s">
        <v>162</v>
      </c>
      <c r="B65" s="22">
        <v>366.48400938427403</v>
      </c>
      <c r="C65" s="22">
        <v>-152.714643916591</v>
      </c>
      <c r="D65" s="22">
        <v>448.43339603919003</v>
      </c>
      <c r="E65" s="22">
        <v>662.202761506873</v>
      </c>
    </row>
    <row r="66" spans="1:5" x14ac:dyDescent="0.25">
      <c r="A66" s="21" t="s">
        <v>163</v>
      </c>
      <c r="B66" s="22">
        <v>366.49658349138804</v>
      </c>
      <c r="C66" s="22">
        <v>-151.557465169311</v>
      </c>
      <c r="D66" s="22">
        <v>463.73787528225699</v>
      </c>
      <c r="E66" s="22">
        <v>678.67699360433403</v>
      </c>
    </row>
    <row r="67" spans="1:5" x14ac:dyDescent="0.25">
      <c r="A67" s="21" t="s">
        <v>164</v>
      </c>
      <c r="B67" s="22">
        <v>369.47843304134102</v>
      </c>
      <c r="C67" s="22">
        <v>-151.66244691127599</v>
      </c>
      <c r="D67" s="22">
        <v>489.56868754841474</v>
      </c>
      <c r="E67" s="22">
        <v>707.38467367847977</v>
      </c>
    </row>
    <row r="68" spans="1:5" x14ac:dyDescent="0.25">
      <c r="A68" s="21" t="s">
        <v>165</v>
      </c>
      <c r="B68" s="22">
        <v>372.367138409017</v>
      </c>
      <c r="C68" s="22">
        <v>-150.26541573611101</v>
      </c>
      <c r="D68" s="22">
        <v>498.38006484167892</v>
      </c>
      <c r="E68" s="22">
        <v>720.48178751458488</v>
      </c>
    </row>
    <row r="69" spans="1:5" x14ac:dyDescent="0.25">
      <c r="A69" s="21" t="s">
        <v>166</v>
      </c>
      <c r="B69" s="22">
        <v>368.677380895407</v>
      </c>
      <c r="C69" s="22">
        <v>-149.60397163525599</v>
      </c>
      <c r="D69" s="22">
        <v>507.83195951356498</v>
      </c>
      <c r="E69" s="22">
        <v>726.90536877371596</v>
      </c>
    </row>
    <row r="70" spans="1:5" x14ac:dyDescent="0.25">
      <c r="A70" s="21" t="s">
        <v>167</v>
      </c>
      <c r="B70" s="22">
        <v>378.31657973016002</v>
      </c>
      <c r="C70" s="22">
        <v>-147.855283819996</v>
      </c>
      <c r="D70" s="22">
        <v>522.10560706610568</v>
      </c>
      <c r="E70" s="22">
        <v>752.56690297626972</v>
      </c>
    </row>
    <row r="71" spans="1:5" x14ac:dyDescent="0.25">
      <c r="A71" s="21" t="s">
        <v>168</v>
      </c>
      <c r="B71" s="22">
        <v>376.34861067780099</v>
      </c>
      <c r="C71" s="22">
        <v>-146.81603179247</v>
      </c>
      <c r="D71" s="22">
        <v>534.51346171685225</v>
      </c>
      <c r="E71" s="22">
        <v>764.04604060218321</v>
      </c>
    </row>
    <row r="72" spans="1:5" x14ac:dyDescent="0.25">
      <c r="A72" s="21" t="s">
        <v>169</v>
      </c>
      <c r="B72" s="22">
        <v>369.783077501908</v>
      </c>
      <c r="C72" s="22">
        <v>-146.552514638752</v>
      </c>
      <c r="D72" s="22">
        <v>533.25006360083285</v>
      </c>
      <c r="E72" s="22">
        <v>756.48062646398887</v>
      </c>
    </row>
    <row r="73" spans="1:5" x14ac:dyDescent="0.25">
      <c r="A73" s="21" t="s">
        <v>170</v>
      </c>
      <c r="B73" s="22">
        <v>385.62940389144296</v>
      </c>
      <c r="C73" s="22">
        <v>-146.98253283233501</v>
      </c>
      <c r="D73" s="22">
        <v>531.19682772390001</v>
      </c>
      <c r="E73" s="22">
        <v>769.84369878300799</v>
      </c>
    </row>
    <row r="74" spans="1:5" x14ac:dyDescent="0.25">
      <c r="A74" s="21" t="s">
        <v>171</v>
      </c>
      <c r="B74" s="22">
        <v>388.21669926713503</v>
      </c>
      <c r="C74" s="22">
        <v>-145.42485592883799</v>
      </c>
      <c r="D74" s="22">
        <v>536.73715161585869</v>
      </c>
      <c r="E74" s="22">
        <v>779.52899495415568</v>
      </c>
    </row>
    <row r="75" spans="1:5" x14ac:dyDescent="0.25">
      <c r="A75" s="21" t="s">
        <v>172</v>
      </c>
      <c r="B75" s="22">
        <v>402.60124103745</v>
      </c>
      <c r="C75" s="22">
        <v>-145.73148432434701</v>
      </c>
      <c r="D75" s="22">
        <v>545.03397139506819</v>
      </c>
      <c r="E75" s="22">
        <v>801.90372810817121</v>
      </c>
    </row>
    <row r="76" spans="1:5" x14ac:dyDescent="0.25">
      <c r="A76" s="21" t="s">
        <v>173</v>
      </c>
      <c r="B76" s="22">
        <v>412.19265919684602</v>
      </c>
      <c r="C76" s="22">
        <v>-146.12300600525501</v>
      </c>
      <c r="D76" s="22">
        <v>540.01344916737798</v>
      </c>
      <c r="E76" s="22">
        <v>806.08310235896897</v>
      </c>
    </row>
    <row r="77" spans="1:5" x14ac:dyDescent="0.25">
      <c r="A77" s="21" t="s">
        <v>174</v>
      </c>
      <c r="B77" s="22">
        <v>397.27755436386695</v>
      </c>
      <c r="C77" s="22">
        <v>-144.54599020784499</v>
      </c>
      <c r="D77" s="22">
        <v>541.24311309569487</v>
      </c>
      <c r="E77" s="22">
        <v>793.9746772517168</v>
      </c>
    </row>
    <row r="78" spans="1:5" x14ac:dyDescent="0.25">
      <c r="A78" s="21" t="s">
        <v>175</v>
      </c>
      <c r="B78" s="22">
        <v>418.88782393082704</v>
      </c>
      <c r="C78" s="22">
        <v>-143.18666902057399</v>
      </c>
      <c r="D78" s="22">
        <v>541.36129197896344</v>
      </c>
      <c r="E78" s="22">
        <v>817.06244688921652</v>
      </c>
    </row>
    <row r="79" spans="1:5" x14ac:dyDescent="0.25">
      <c r="A79" s="21" t="s">
        <v>176</v>
      </c>
      <c r="B79" s="22">
        <v>429.08474145027498</v>
      </c>
      <c r="C79" s="22">
        <v>-143.09018675255601</v>
      </c>
      <c r="D79" s="22">
        <v>544.98772272318467</v>
      </c>
      <c r="E79" s="22">
        <v>830.98227742090364</v>
      </c>
    </row>
    <row r="80" spans="1:5" x14ac:dyDescent="0.25">
      <c r="A80" s="21" t="s">
        <v>177</v>
      </c>
      <c r="B80" s="22">
        <v>440.937568371895</v>
      </c>
      <c r="C80" s="22">
        <v>-142.87264007100501</v>
      </c>
      <c r="D80" s="22">
        <v>556.87079906790609</v>
      </c>
      <c r="E80" s="22">
        <v>854.93572736879605</v>
      </c>
    </row>
    <row r="81" spans="1:5" x14ac:dyDescent="0.25">
      <c r="A81" s="21" t="s">
        <v>178</v>
      </c>
      <c r="B81" s="22">
        <v>459.80092574126797</v>
      </c>
      <c r="C81" s="22">
        <v>-141.371910451275</v>
      </c>
      <c r="D81" s="22">
        <v>565.02223047469806</v>
      </c>
      <c r="E81" s="22">
        <v>883.45124576469107</v>
      </c>
    </row>
    <row r="82" spans="1:5" x14ac:dyDescent="0.25">
      <c r="B82" s="22">
        <f>B81-B76</f>
        <v>47.608266544421951</v>
      </c>
      <c r="C82" s="22">
        <f>C81-C77</f>
        <v>3.174079756569995</v>
      </c>
      <c r="D82" s="22">
        <f>D81-D76</f>
        <v>25.008781307320078</v>
      </c>
      <c r="E82" s="22">
        <f>(E81/E76)-1</f>
        <v>9.5980356342053819E-2</v>
      </c>
    </row>
    <row r="83" spans="1:5" x14ac:dyDescent="0.25">
      <c r="B83" s="22">
        <f>(B81/B77)-1</f>
        <v>0.15737957176441886</v>
      </c>
      <c r="C83" s="22">
        <f>(C81/C77)-1</f>
        <v>-2.195896096464478E-2</v>
      </c>
      <c r="D83" s="22">
        <f>(D81/D77)-1</f>
        <v>4.3934263187195288E-2</v>
      </c>
    </row>
    <row r="84" spans="1:5" x14ac:dyDescent="0.25">
      <c r="B84" s="22">
        <f>B82/$E$82</f>
        <v>496.02093968849306</v>
      </c>
      <c r="C84" s="22">
        <f>C82/$E$82</f>
        <v>33.070097648504678</v>
      </c>
      <c r="D84" s="22">
        <f>D82/$E$82</f>
        <v>260.56145507726643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65"/>
  <sheetViews>
    <sheetView workbookViewId="0">
      <selection activeCell="G23" sqref="G23"/>
    </sheetView>
  </sheetViews>
  <sheetFormatPr defaultRowHeight="15" x14ac:dyDescent="0.25"/>
  <cols>
    <col min="2" max="2" width="13.42578125" customWidth="1"/>
    <col min="3" max="3" width="13.85546875" customWidth="1"/>
    <col min="4" max="4" width="13.28515625" customWidth="1"/>
    <col min="5" max="5" width="12.5703125" customWidth="1"/>
  </cols>
  <sheetData>
    <row r="1" spans="1:6" x14ac:dyDescent="0.25">
      <c r="A1" s="40" t="s">
        <v>265</v>
      </c>
      <c r="F1" s="9"/>
    </row>
    <row r="2" spans="1:6" x14ac:dyDescent="0.25">
      <c r="A2" s="40" t="s">
        <v>266</v>
      </c>
      <c r="F2" s="9"/>
    </row>
    <row r="3" spans="1:6" x14ac:dyDescent="0.25">
      <c r="F3" s="9"/>
    </row>
    <row r="4" spans="1:6" s="9" customFormat="1" ht="29.45" customHeight="1" x14ac:dyDescent="0.25">
      <c r="B4" s="9" t="s">
        <v>179</v>
      </c>
      <c r="C4" s="9" t="s">
        <v>180</v>
      </c>
      <c r="D4" s="9" t="s">
        <v>181</v>
      </c>
      <c r="E4" s="9" t="s">
        <v>182</v>
      </c>
    </row>
    <row r="5" spans="1:6" x14ac:dyDescent="0.25">
      <c r="A5" s="11">
        <v>43101</v>
      </c>
      <c r="B5" s="10">
        <f t="shared" ref="B5:B43" si="0">SUM(C5:E5)</f>
        <v>1302</v>
      </c>
      <c r="C5" s="10">
        <v>1085</v>
      </c>
      <c r="D5" s="10">
        <v>204</v>
      </c>
      <c r="E5" s="10">
        <v>13</v>
      </c>
      <c r="F5" s="10"/>
    </row>
    <row r="6" spans="1:6" x14ac:dyDescent="0.25">
      <c r="A6" s="11">
        <v>43132</v>
      </c>
      <c r="B6" s="10">
        <f t="shared" si="0"/>
        <v>1262</v>
      </c>
      <c r="C6" s="10">
        <v>1036</v>
      </c>
      <c r="D6" s="10">
        <v>205</v>
      </c>
      <c r="E6" s="10">
        <v>21</v>
      </c>
      <c r="F6" s="10"/>
    </row>
    <row r="7" spans="1:6" x14ac:dyDescent="0.25">
      <c r="A7" s="11">
        <v>43160</v>
      </c>
      <c r="B7" s="10">
        <f t="shared" si="0"/>
        <v>1299</v>
      </c>
      <c r="C7" s="10">
        <v>1086</v>
      </c>
      <c r="D7" s="10">
        <v>187</v>
      </c>
      <c r="E7" s="10">
        <v>26</v>
      </c>
      <c r="F7" s="10"/>
    </row>
    <row r="8" spans="1:6" x14ac:dyDescent="0.25">
      <c r="A8" s="11">
        <v>43191</v>
      </c>
      <c r="B8" s="10">
        <f t="shared" si="0"/>
        <v>1380</v>
      </c>
      <c r="C8" s="10">
        <v>1125</v>
      </c>
      <c r="D8" s="10">
        <v>241</v>
      </c>
      <c r="E8" s="10">
        <v>14</v>
      </c>
      <c r="F8" s="10"/>
    </row>
    <row r="9" spans="1:6" x14ac:dyDescent="0.25">
      <c r="A9" s="11">
        <v>43221</v>
      </c>
      <c r="B9" s="10">
        <f t="shared" si="0"/>
        <v>1269</v>
      </c>
      <c r="C9" s="10">
        <v>1018</v>
      </c>
      <c r="D9" s="10">
        <v>231</v>
      </c>
      <c r="E9" s="10">
        <v>20</v>
      </c>
      <c r="F9" s="10"/>
    </row>
    <row r="10" spans="1:6" x14ac:dyDescent="0.25">
      <c r="A10" s="11">
        <v>43252</v>
      </c>
      <c r="B10" s="10">
        <f t="shared" si="0"/>
        <v>1337</v>
      </c>
      <c r="C10" s="10">
        <v>1094</v>
      </c>
      <c r="D10" s="10">
        <v>202</v>
      </c>
      <c r="E10" s="10">
        <v>41</v>
      </c>
      <c r="F10" s="10"/>
    </row>
    <row r="11" spans="1:6" x14ac:dyDescent="0.25">
      <c r="A11" s="11">
        <v>43282</v>
      </c>
      <c r="B11" s="10">
        <f t="shared" si="0"/>
        <v>1605</v>
      </c>
      <c r="C11" s="10">
        <v>1336</v>
      </c>
      <c r="D11" s="10">
        <v>249</v>
      </c>
      <c r="E11" s="10">
        <v>20</v>
      </c>
      <c r="F11" s="10"/>
    </row>
    <row r="12" spans="1:6" x14ac:dyDescent="0.25">
      <c r="A12" s="11">
        <v>43313</v>
      </c>
      <c r="B12" s="10">
        <f t="shared" si="0"/>
        <v>1358</v>
      </c>
      <c r="C12" s="10">
        <v>1126</v>
      </c>
      <c r="D12" s="10">
        <v>210</v>
      </c>
      <c r="E12" s="10">
        <v>22</v>
      </c>
      <c r="F12" s="10"/>
    </row>
    <row r="13" spans="1:6" x14ac:dyDescent="0.25">
      <c r="A13" s="11">
        <v>43344</v>
      </c>
      <c r="B13" s="10">
        <f t="shared" si="0"/>
        <v>1291</v>
      </c>
      <c r="C13" s="10">
        <v>1073</v>
      </c>
      <c r="D13" s="10">
        <v>185</v>
      </c>
      <c r="E13" s="10">
        <v>33</v>
      </c>
      <c r="F13" s="10"/>
    </row>
    <row r="14" spans="1:6" x14ac:dyDescent="0.25">
      <c r="A14" s="11">
        <v>43374</v>
      </c>
      <c r="B14" s="10">
        <f t="shared" si="0"/>
        <v>1338</v>
      </c>
      <c r="C14" s="10">
        <v>1100</v>
      </c>
      <c r="D14" s="10">
        <v>204</v>
      </c>
      <c r="E14" s="10">
        <v>34</v>
      </c>
      <c r="F14" s="10"/>
    </row>
    <row r="15" spans="1:6" x14ac:dyDescent="0.25">
      <c r="A15" s="11">
        <v>43405</v>
      </c>
      <c r="B15" s="10">
        <f t="shared" si="0"/>
        <v>1396</v>
      </c>
      <c r="C15" s="10">
        <v>1166</v>
      </c>
      <c r="D15" s="10">
        <v>185</v>
      </c>
      <c r="E15" s="10">
        <v>45</v>
      </c>
      <c r="F15" s="10"/>
    </row>
    <row r="16" spans="1:6" x14ac:dyDescent="0.25">
      <c r="A16" s="11">
        <v>43435</v>
      </c>
      <c r="B16" s="10">
        <f t="shared" si="0"/>
        <v>1155</v>
      </c>
      <c r="C16" s="10">
        <v>995</v>
      </c>
      <c r="D16" s="10">
        <v>129</v>
      </c>
      <c r="E16" s="10">
        <v>31</v>
      </c>
      <c r="F16" s="10"/>
    </row>
    <row r="17" spans="1:7" x14ac:dyDescent="0.25">
      <c r="A17" s="11">
        <v>43466</v>
      </c>
      <c r="B17" s="10">
        <f t="shared" si="0"/>
        <v>995</v>
      </c>
      <c r="C17" s="10">
        <v>788</v>
      </c>
      <c r="D17" s="10">
        <v>189</v>
      </c>
      <c r="E17" s="10">
        <v>18</v>
      </c>
      <c r="F17" s="10"/>
    </row>
    <row r="18" spans="1:7" x14ac:dyDescent="0.25">
      <c r="A18" s="11">
        <v>43497</v>
      </c>
      <c r="B18" s="10">
        <f t="shared" si="0"/>
        <v>1102</v>
      </c>
      <c r="C18" s="10">
        <v>896</v>
      </c>
      <c r="D18" s="10">
        <v>190</v>
      </c>
      <c r="E18" s="10">
        <v>16</v>
      </c>
      <c r="F18" s="10"/>
    </row>
    <row r="19" spans="1:7" x14ac:dyDescent="0.25">
      <c r="A19" s="11">
        <v>43525</v>
      </c>
      <c r="B19" s="10">
        <f t="shared" si="0"/>
        <v>1040</v>
      </c>
      <c r="C19" s="10">
        <v>852</v>
      </c>
      <c r="D19" s="10">
        <v>150</v>
      </c>
      <c r="E19" s="10">
        <v>38</v>
      </c>
      <c r="F19" s="10"/>
    </row>
    <row r="20" spans="1:7" x14ac:dyDescent="0.25">
      <c r="A20" s="11">
        <v>43556</v>
      </c>
      <c r="B20" s="10">
        <f t="shared" si="0"/>
        <v>1003</v>
      </c>
      <c r="C20" s="10">
        <v>811</v>
      </c>
      <c r="D20" s="10">
        <v>156</v>
      </c>
      <c r="E20" s="10">
        <v>36</v>
      </c>
      <c r="F20" s="10"/>
    </row>
    <row r="21" spans="1:7" x14ac:dyDescent="0.25">
      <c r="A21" s="11">
        <v>43586</v>
      </c>
      <c r="B21" s="10">
        <f t="shared" si="0"/>
        <v>1080</v>
      </c>
      <c r="C21" s="10">
        <v>890</v>
      </c>
      <c r="D21" s="10">
        <v>165</v>
      </c>
      <c r="E21" s="10">
        <v>25</v>
      </c>
      <c r="F21" s="10"/>
    </row>
    <row r="22" spans="1:7" x14ac:dyDescent="0.25">
      <c r="A22" s="11">
        <v>43617</v>
      </c>
      <c r="B22" s="10">
        <f t="shared" si="0"/>
        <v>996</v>
      </c>
      <c r="C22" s="10">
        <v>839</v>
      </c>
      <c r="D22" s="10">
        <v>140</v>
      </c>
      <c r="E22" s="10">
        <v>17</v>
      </c>
      <c r="F22" s="10"/>
    </row>
    <row r="23" spans="1:7" x14ac:dyDescent="0.25">
      <c r="A23" s="11">
        <v>43647</v>
      </c>
      <c r="B23" s="10">
        <f t="shared" si="0"/>
        <v>1287</v>
      </c>
      <c r="C23" s="10">
        <v>1037</v>
      </c>
      <c r="D23" s="10">
        <v>217</v>
      </c>
      <c r="E23" s="10">
        <v>33</v>
      </c>
      <c r="F23" s="10"/>
      <c r="G23" s="46" t="s">
        <v>304</v>
      </c>
    </row>
    <row r="24" spans="1:7" x14ac:dyDescent="0.25">
      <c r="A24" s="11">
        <v>43678</v>
      </c>
      <c r="B24" s="10">
        <f t="shared" si="0"/>
        <v>1164</v>
      </c>
      <c r="C24" s="10">
        <v>962</v>
      </c>
      <c r="D24" s="10">
        <v>181</v>
      </c>
      <c r="E24" s="10">
        <v>21</v>
      </c>
      <c r="F24" s="10"/>
    </row>
    <row r="25" spans="1:7" x14ac:dyDescent="0.25">
      <c r="A25" s="11">
        <v>43709</v>
      </c>
      <c r="B25" s="10">
        <f t="shared" si="0"/>
        <v>1205</v>
      </c>
      <c r="C25" s="10">
        <v>1012</v>
      </c>
      <c r="D25" s="10">
        <v>169</v>
      </c>
      <c r="E25" s="10">
        <v>24</v>
      </c>
      <c r="F25" s="10"/>
    </row>
    <row r="26" spans="1:7" x14ac:dyDescent="0.25">
      <c r="A26" s="11">
        <v>43739</v>
      </c>
      <c r="B26" s="10">
        <f t="shared" si="0"/>
        <v>1254</v>
      </c>
      <c r="C26" s="10">
        <v>1052</v>
      </c>
      <c r="D26" s="10">
        <v>173</v>
      </c>
      <c r="E26" s="10">
        <v>29</v>
      </c>
      <c r="F26" s="10"/>
    </row>
    <row r="27" spans="1:7" x14ac:dyDescent="0.25">
      <c r="A27" s="11">
        <v>43770</v>
      </c>
      <c r="B27" s="10">
        <f t="shared" si="0"/>
        <v>1262</v>
      </c>
      <c r="C27" s="10">
        <v>1052</v>
      </c>
      <c r="D27" s="10">
        <v>163</v>
      </c>
      <c r="E27" s="10">
        <v>47</v>
      </c>
      <c r="F27" s="10"/>
    </row>
    <row r="28" spans="1:7" x14ac:dyDescent="0.25">
      <c r="A28" s="11">
        <v>43800</v>
      </c>
      <c r="B28" s="10">
        <f t="shared" si="0"/>
        <v>1209</v>
      </c>
      <c r="C28" s="10">
        <v>1052</v>
      </c>
      <c r="D28" s="10">
        <v>128</v>
      </c>
      <c r="E28" s="10">
        <v>29</v>
      </c>
      <c r="F28" s="10"/>
    </row>
    <row r="29" spans="1:7" x14ac:dyDescent="0.25">
      <c r="A29" s="11">
        <v>43831</v>
      </c>
      <c r="B29" s="10">
        <f t="shared" si="0"/>
        <v>1045</v>
      </c>
      <c r="C29" s="10">
        <v>795</v>
      </c>
      <c r="D29" s="10">
        <v>228</v>
      </c>
      <c r="E29" s="10">
        <v>22</v>
      </c>
      <c r="F29" s="10"/>
    </row>
    <row r="30" spans="1:7" x14ac:dyDescent="0.25">
      <c r="A30" s="11">
        <v>43862</v>
      </c>
      <c r="B30" s="10">
        <f t="shared" si="0"/>
        <v>1126</v>
      </c>
      <c r="C30" s="10">
        <v>889</v>
      </c>
      <c r="D30" s="10">
        <v>211</v>
      </c>
      <c r="E30" s="10">
        <v>26</v>
      </c>
      <c r="F30" s="10"/>
    </row>
    <row r="31" spans="1:7" x14ac:dyDescent="0.25">
      <c r="A31" s="11">
        <v>43891</v>
      </c>
      <c r="B31" s="10">
        <f t="shared" si="0"/>
        <v>1119</v>
      </c>
      <c r="C31" s="10">
        <v>922</v>
      </c>
      <c r="D31" s="10">
        <v>167</v>
      </c>
      <c r="E31" s="10">
        <v>30</v>
      </c>
      <c r="F31" s="10"/>
    </row>
    <row r="32" spans="1:7" x14ac:dyDescent="0.25">
      <c r="A32" s="11">
        <v>43922</v>
      </c>
      <c r="B32" s="10">
        <f t="shared" si="0"/>
        <v>714</v>
      </c>
      <c r="C32" s="10">
        <v>645</v>
      </c>
      <c r="D32" s="10">
        <v>58</v>
      </c>
      <c r="E32" s="10">
        <v>11</v>
      </c>
      <c r="F32" s="10"/>
    </row>
    <row r="33" spans="1:6" x14ac:dyDescent="0.25">
      <c r="A33" s="11">
        <v>43952</v>
      </c>
      <c r="B33" s="10">
        <f t="shared" si="0"/>
        <v>665</v>
      </c>
      <c r="C33" s="10">
        <v>580</v>
      </c>
      <c r="D33" s="10">
        <v>77</v>
      </c>
      <c r="E33" s="10">
        <v>8</v>
      </c>
      <c r="F33" s="10"/>
    </row>
    <row r="34" spans="1:6" x14ac:dyDescent="0.25">
      <c r="A34" s="11">
        <v>43983</v>
      </c>
      <c r="B34" s="10">
        <f t="shared" si="0"/>
        <v>880</v>
      </c>
      <c r="C34" s="10">
        <v>728</v>
      </c>
      <c r="D34" s="10">
        <v>127</v>
      </c>
      <c r="E34" s="10">
        <v>25</v>
      </c>
      <c r="F34" s="10"/>
    </row>
    <row r="35" spans="1:6" x14ac:dyDescent="0.25">
      <c r="A35" s="11">
        <v>44013</v>
      </c>
      <c r="B35" s="10">
        <f t="shared" si="0"/>
        <v>1039</v>
      </c>
      <c r="C35" s="10">
        <v>807</v>
      </c>
      <c r="D35" s="10">
        <v>204</v>
      </c>
      <c r="E35" s="10">
        <v>28</v>
      </c>
      <c r="F35" s="10"/>
    </row>
    <row r="36" spans="1:6" x14ac:dyDescent="0.25">
      <c r="A36" s="11">
        <v>44044</v>
      </c>
      <c r="B36" s="10">
        <f t="shared" si="0"/>
        <v>872</v>
      </c>
      <c r="C36" s="10">
        <v>694</v>
      </c>
      <c r="D36" s="10">
        <v>165</v>
      </c>
      <c r="E36" s="10">
        <v>13</v>
      </c>
      <c r="F36" s="10"/>
    </row>
    <row r="37" spans="1:6" x14ac:dyDescent="0.25">
      <c r="A37" s="11">
        <v>44075</v>
      </c>
      <c r="B37" s="10">
        <f t="shared" si="0"/>
        <v>1201</v>
      </c>
      <c r="C37" s="10">
        <v>1024</v>
      </c>
      <c r="D37" s="10">
        <v>156</v>
      </c>
      <c r="E37" s="10">
        <v>21</v>
      </c>
      <c r="F37" s="10"/>
    </row>
    <row r="38" spans="1:6" x14ac:dyDescent="0.25">
      <c r="A38" s="11">
        <v>44105</v>
      </c>
      <c r="B38" s="10">
        <f t="shared" si="0"/>
        <v>1157</v>
      </c>
      <c r="C38" s="10">
        <v>1001</v>
      </c>
      <c r="D38" s="10">
        <v>134</v>
      </c>
      <c r="E38" s="10">
        <v>22</v>
      </c>
      <c r="F38" s="10"/>
    </row>
    <row r="39" spans="1:6" x14ac:dyDescent="0.25">
      <c r="A39" s="11">
        <v>44136</v>
      </c>
      <c r="B39" s="10">
        <f t="shared" si="0"/>
        <v>1208</v>
      </c>
      <c r="C39" s="10">
        <v>1064</v>
      </c>
      <c r="D39" s="10">
        <v>114</v>
      </c>
      <c r="E39" s="10">
        <v>30</v>
      </c>
      <c r="F39" s="10"/>
    </row>
    <row r="40" spans="1:6" x14ac:dyDescent="0.25">
      <c r="A40" s="11">
        <v>44166</v>
      </c>
      <c r="B40" s="10">
        <f t="shared" si="0"/>
        <v>1241</v>
      </c>
      <c r="C40" s="10">
        <v>1122</v>
      </c>
      <c r="D40" s="10">
        <v>101</v>
      </c>
      <c r="E40" s="10">
        <v>18</v>
      </c>
      <c r="F40" s="10"/>
    </row>
    <row r="41" spans="1:6" x14ac:dyDescent="0.25">
      <c r="A41" s="11">
        <v>44197</v>
      </c>
      <c r="B41" s="10">
        <f t="shared" si="0"/>
        <v>839</v>
      </c>
      <c r="C41" s="10">
        <v>666</v>
      </c>
      <c r="D41" s="10">
        <v>157</v>
      </c>
      <c r="E41" s="10">
        <v>16</v>
      </c>
      <c r="F41" s="10"/>
    </row>
    <row r="42" spans="1:6" x14ac:dyDescent="0.25">
      <c r="A42" s="11">
        <v>44228</v>
      </c>
      <c r="B42" s="10">
        <f t="shared" si="0"/>
        <v>1071</v>
      </c>
      <c r="C42" s="10">
        <v>912</v>
      </c>
      <c r="D42" s="10">
        <v>146</v>
      </c>
      <c r="E42" s="10">
        <v>13</v>
      </c>
      <c r="F42" s="10"/>
    </row>
    <row r="43" spans="1:6" x14ac:dyDescent="0.25">
      <c r="A43" s="11">
        <v>44256</v>
      </c>
      <c r="B43" s="10">
        <f t="shared" si="0"/>
        <v>1121</v>
      </c>
      <c r="C43" s="10">
        <v>945</v>
      </c>
      <c r="D43" s="10">
        <v>158</v>
      </c>
      <c r="E43" s="10">
        <v>18</v>
      </c>
      <c r="F43" s="10"/>
    </row>
    <row r="44" spans="1:6" x14ac:dyDescent="0.25">
      <c r="A44" s="11">
        <v>44287</v>
      </c>
      <c r="B44" s="10">
        <f>SUM(C44:E44)</f>
        <v>1277</v>
      </c>
      <c r="C44" s="10">
        <v>1107</v>
      </c>
      <c r="D44" s="10">
        <v>151</v>
      </c>
      <c r="E44" s="10">
        <v>19</v>
      </c>
      <c r="F44" s="10"/>
    </row>
    <row r="45" spans="1:6" x14ac:dyDescent="0.25">
      <c r="A45" s="11">
        <v>44317</v>
      </c>
      <c r="B45" s="10">
        <f t="shared" ref="B45:B47" si="1">SUM(C45:E45)</f>
        <v>932</v>
      </c>
      <c r="C45" s="10">
        <v>762</v>
      </c>
      <c r="D45">
        <v>152</v>
      </c>
      <c r="E45">
        <v>18</v>
      </c>
      <c r="F45" s="10"/>
    </row>
    <row r="46" spans="1:6" x14ac:dyDescent="0.25">
      <c r="A46" s="11">
        <v>44348</v>
      </c>
      <c r="B46" s="10">
        <f t="shared" si="1"/>
        <v>1006</v>
      </c>
      <c r="C46" s="10">
        <v>841</v>
      </c>
      <c r="D46">
        <v>151</v>
      </c>
      <c r="E46">
        <v>14</v>
      </c>
      <c r="F46" s="10"/>
    </row>
    <row r="47" spans="1:6" x14ac:dyDescent="0.25">
      <c r="A47" s="11">
        <v>44378</v>
      </c>
      <c r="B47" s="10">
        <f t="shared" si="1"/>
        <v>1250.7349999999999</v>
      </c>
      <c r="C47" s="10">
        <f>1041735000/1000000</f>
        <v>1041.7349999999999</v>
      </c>
      <c r="D47">
        <v>195</v>
      </c>
      <c r="E47">
        <v>14</v>
      </c>
      <c r="F47" s="10"/>
    </row>
    <row r="48" spans="1:6" x14ac:dyDescent="0.25">
      <c r="A48" s="11"/>
      <c r="B48" s="10"/>
      <c r="C48" s="10"/>
      <c r="D48" s="10"/>
      <c r="E48" s="10"/>
      <c r="F48" s="10"/>
    </row>
    <row r="49" spans="1:6" x14ac:dyDescent="0.25">
      <c r="A49" s="11"/>
      <c r="B49" s="10"/>
      <c r="C49" s="8"/>
      <c r="D49" s="8"/>
      <c r="E49" s="10"/>
      <c r="F49" s="10"/>
    </row>
    <row r="50" spans="1:6" x14ac:dyDescent="0.25">
      <c r="B50" s="8"/>
      <c r="C50" s="8"/>
      <c r="D50" s="8"/>
      <c r="E50" s="8"/>
      <c r="F50" s="10"/>
    </row>
    <row r="51" spans="1:6" x14ac:dyDescent="0.25">
      <c r="B51" s="12"/>
      <c r="D51" s="8"/>
      <c r="F51" s="10"/>
    </row>
    <row r="52" spans="1:6" x14ac:dyDescent="0.25">
      <c r="B52" s="12"/>
      <c r="F52" s="10"/>
    </row>
    <row r="53" spans="1:6" x14ac:dyDescent="0.25">
      <c r="B53" s="13"/>
      <c r="C53" s="13"/>
      <c r="F53" s="10"/>
    </row>
    <row r="54" spans="1:6" x14ac:dyDescent="0.25">
      <c r="B54" s="13"/>
      <c r="C54" s="13"/>
      <c r="F54" s="10"/>
    </row>
    <row r="55" spans="1:6" x14ac:dyDescent="0.25">
      <c r="B55" s="8"/>
      <c r="C55" s="8"/>
      <c r="F55" s="10"/>
    </row>
    <row r="56" spans="1:6" x14ac:dyDescent="0.25">
      <c r="F56" s="10"/>
    </row>
    <row r="57" spans="1:6" x14ac:dyDescent="0.25">
      <c r="B57" s="13"/>
      <c r="C57" s="13"/>
    </row>
    <row r="58" spans="1:6" x14ac:dyDescent="0.25">
      <c r="B58" s="13"/>
      <c r="C58" s="13"/>
    </row>
    <row r="59" spans="1:6" x14ac:dyDescent="0.25">
      <c r="B59" s="8"/>
      <c r="C59" s="8"/>
    </row>
    <row r="60" spans="1:6" ht="15.75" customHeight="1" x14ac:dyDescent="0.25"/>
    <row r="61" spans="1:6" ht="15.75" customHeight="1" x14ac:dyDescent="0.25">
      <c r="B61" s="13"/>
      <c r="C61" s="13"/>
    </row>
    <row r="62" spans="1:6" x14ac:dyDescent="0.25">
      <c r="B62" s="13"/>
      <c r="C62" s="13"/>
    </row>
    <row r="63" spans="1:6" x14ac:dyDescent="0.25">
      <c r="B63" s="8"/>
      <c r="C63" s="8"/>
    </row>
    <row r="65" spans="3:3" x14ac:dyDescent="0.25">
      <c r="C65" s="8"/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84"/>
  <sheetViews>
    <sheetView workbookViewId="0">
      <selection activeCell="E22" sqref="E22"/>
    </sheetView>
  </sheetViews>
  <sheetFormatPr defaultRowHeight="15" x14ac:dyDescent="0.25"/>
  <cols>
    <col min="2" max="2" width="21.5703125" bestFit="1" customWidth="1"/>
    <col min="3" max="3" width="26.140625" bestFit="1" customWidth="1"/>
    <col min="5" max="5" width="13.28515625" bestFit="1" customWidth="1"/>
  </cols>
  <sheetData>
    <row r="1" spans="1:3" x14ac:dyDescent="0.25">
      <c r="A1" s="14" t="s">
        <v>267</v>
      </c>
    </row>
    <row r="2" spans="1:3" x14ac:dyDescent="0.25">
      <c r="A2" s="14" t="s">
        <v>268</v>
      </c>
    </row>
    <row r="4" spans="1:3" x14ac:dyDescent="0.25">
      <c r="B4" s="14" t="s">
        <v>16</v>
      </c>
      <c r="C4" t="s">
        <v>183</v>
      </c>
    </row>
    <row r="5" spans="1:3" x14ac:dyDescent="0.25">
      <c r="A5" s="17">
        <v>42005</v>
      </c>
      <c r="B5" s="16">
        <v>-426547016.17557395</v>
      </c>
      <c r="C5" s="15">
        <v>-6.2559262202751658</v>
      </c>
    </row>
    <row r="6" spans="1:3" x14ac:dyDescent="0.25">
      <c r="A6" s="17">
        <v>42036</v>
      </c>
      <c r="B6" s="16">
        <v>-30403191.962053992</v>
      </c>
      <c r="C6" s="15">
        <v>-6.1568974872803768</v>
      </c>
    </row>
    <row r="7" spans="1:3" x14ac:dyDescent="0.25">
      <c r="A7" s="17">
        <v>42064</v>
      </c>
      <c r="B7" s="16">
        <v>-770455581.80582404</v>
      </c>
      <c r="C7" s="15">
        <v>-6.923598576168299</v>
      </c>
    </row>
    <row r="8" spans="1:3" x14ac:dyDescent="0.25">
      <c r="A8" s="17">
        <v>42095</v>
      </c>
      <c r="B8" s="16">
        <v>-365195797.74602199</v>
      </c>
      <c r="C8" s="15">
        <v>-6.7257179750383811</v>
      </c>
    </row>
    <row r="9" spans="1:3" x14ac:dyDescent="0.25">
      <c r="A9" s="17">
        <v>42125</v>
      </c>
      <c r="B9" s="16">
        <v>341558777.79574102</v>
      </c>
      <c r="C9" s="15">
        <v>-6.2651422723941526</v>
      </c>
    </row>
    <row r="10" spans="1:3" x14ac:dyDescent="0.25">
      <c r="A10" s="17">
        <v>42156</v>
      </c>
      <c r="B10" s="16">
        <v>-889053460.85292983</v>
      </c>
      <c r="C10" s="15">
        <v>-6.7175280668252739</v>
      </c>
    </row>
    <row r="11" spans="1:3" x14ac:dyDescent="0.25">
      <c r="A11" s="17">
        <v>42186</v>
      </c>
      <c r="B11" s="16">
        <v>171490488.31892297</v>
      </c>
      <c r="C11" s="15">
        <v>-5.3278079532115941</v>
      </c>
    </row>
    <row r="12" spans="1:3" x14ac:dyDescent="0.25">
      <c r="A12" s="17">
        <v>42217</v>
      </c>
      <c r="B12" s="16">
        <v>-141646349.95518202</v>
      </c>
      <c r="C12" s="15">
        <v>-5.1692504645818538</v>
      </c>
    </row>
    <row r="13" spans="1:3" x14ac:dyDescent="0.25">
      <c r="A13" s="17">
        <v>42248</v>
      </c>
      <c r="B13" s="16">
        <v>-271059814.32259101</v>
      </c>
      <c r="C13" s="15">
        <v>-5.1105291536858166</v>
      </c>
    </row>
    <row r="14" spans="1:3" x14ac:dyDescent="0.25">
      <c r="A14" s="17">
        <v>42278</v>
      </c>
      <c r="B14" s="16">
        <v>-636128600.89878702</v>
      </c>
      <c r="C14" s="15">
        <v>-6.7601225406822891</v>
      </c>
    </row>
    <row r="15" spans="1:3" x14ac:dyDescent="0.25">
      <c r="A15" s="17">
        <v>42309</v>
      </c>
      <c r="B15" s="16">
        <v>349880784.51170403</v>
      </c>
      <c r="C15" s="15">
        <v>-6.4597176060178789</v>
      </c>
    </row>
    <row r="16" spans="1:3" x14ac:dyDescent="0.25">
      <c r="A16" s="17">
        <v>42339</v>
      </c>
      <c r="B16" s="16">
        <v>-852191324.83826923</v>
      </c>
      <c r="C16" s="15">
        <v>-6.3344146168031852</v>
      </c>
    </row>
    <row r="17" spans="1:5" x14ac:dyDescent="0.25">
      <c r="A17" s="17">
        <v>42370</v>
      </c>
      <c r="B17" s="16">
        <v>85772322.255094975</v>
      </c>
      <c r="C17" s="15">
        <v>-5.491747503131494</v>
      </c>
    </row>
    <row r="18" spans="1:5" x14ac:dyDescent="0.25">
      <c r="A18" s="17">
        <v>42401</v>
      </c>
      <c r="B18" s="16">
        <v>-117599379.34154698</v>
      </c>
      <c r="C18" s="15">
        <v>-5.6836620677401477</v>
      </c>
    </row>
    <row r="19" spans="1:5" x14ac:dyDescent="0.25">
      <c r="A19" s="17">
        <v>42430</v>
      </c>
      <c r="B19" s="16">
        <v>-144831292.36101705</v>
      </c>
      <c r="C19" s="15">
        <v>-4.7068534682260026</v>
      </c>
    </row>
    <row r="20" spans="1:5" x14ac:dyDescent="0.25">
      <c r="A20" s="17">
        <v>42461</v>
      </c>
      <c r="B20" s="16">
        <v>19354768.566204965</v>
      </c>
      <c r="C20" s="15">
        <v>-4.033982193641938</v>
      </c>
    </row>
    <row r="21" spans="1:5" x14ac:dyDescent="0.25">
      <c r="A21" s="17">
        <v>42491</v>
      </c>
      <c r="B21" s="16">
        <v>-58157330.353076011</v>
      </c>
      <c r="C21" s="15">
        <v>-4.7507064114907678</v>
      </c>
    </row>
    <row r="22" spans="1:5" x14ac:dyDescent="0.25">
      <c r="A22" s="17">
        <v>42522</v>
      </c>
      <c r="B22" s="16">
        <v>-445860969.40550095</v>
      </c>
      <c r="C22" s="15">
        <v>-4.1132894696929938</v>
      </c>
      <c r="E22" s="47" t="s">
        <v>305</v>
      </c>
    </row>
    <row r="23" spans="1:5" x14ac:dyDescent="0.25">
      <c r="A23" s="17">
        <v>42552</v>
      </c>
      <c r="B23" s="16">
        <v>-77103250.016004995</v>
      </c>
      <c r="C23" s="15">
        <v>-4.588451204942789</v>
      </c>
    </row>
    <row r="24" spans="1:5" x14ac:dyDescent="0.25">
      <c r="A24" s="17">
        <v>42583</v>
      </c>
      <c r="B24" s="16">
        <v>-516329944.3302539</v>
      </c>
      <c r="C24" s="15">
        <v>-5.4341760875130767</v>
      </c>
    </row>
    <row r="25" spans="1:5" x14ac:dyDescent="0.25">
      <c r="A25" s="17">
        <v>42614</v>
      </c>
      <c r="B25" s="16">
        <v>-71200528.709509984</v>
      </c>
      <c r="C25" s="15">
        <v>-5.0919925099022878</v>
      </c>
    </row>
    <row r="26" spans="1:5" x14ac:dyDescent="0.25">
      <c r="A26" s="17">
        <v>42644</v>
      </c>
      <c r="B26" s="16">
        <v>-169493721.20423603</v>
      </c>
      <c r="C26" s="15">
        <v>-4.2530281638693328</v>
      </c>
    </row>
    <row r="27" spans="1:5" x14ac:dyDescent="0.25">
      <c r="A27" s="17">
        <v>42675</v>
      </c>
      <c r="B27" s="16">
        <v>315572300.74464107</v>
      </c>
      <c r="C27" s="15">
        <v>-4.2313568564450232</v>
      </c>
    </row>
    <row r="28" spans="1:5" x14ac:dyDescent="0.25">
      <c r="A28" s="17">
        <v>42705</v>
      </c>
      <c r="B28" s="16">
        <v>-332621043.35980099</v>
      </c>
      <c r="C28" s="15">
        <v>-3.3164301974097254</v>
      </c>
    </row>
    <row r="29" spans="1:5" x14ac:dyDescent="0.25">
      <c r="A29" s="17">
        <v>42736</v>
      </c>
      <c r="B29" s="16">
        <v>-421259248.75081301</v>
      </c>
      <c r="C29" s="15">
        <v>-4.4532871719421667</v>
      </c>
    </row>
    <row r="30" spans="1:5" x14ac:dyDescent="0.25">
      <c r="A30" s="17">
        <v>42767</v>
      </c>
      <c r="B30" s="16">
        <v>-359231600.83384401</v>
      </c>
      <c r="C30" s="15">
        <v>-5.0308717011702031</v>
      </c>
    </row>
    <row r="31" spans="1:5" x14ac:dyDescent="0.25">
      <c r="A31" s="17">
        <v>42795</v>
      </c>
      <c r="B31" s="16">
        <v>258736175.77586603</v>
      </c>
      <c r="C31" s="15">
        <v>-4.1400538487288525</v>
      </c>
    </row>
    <row r="32" spans="1:5" x14ac:dyDescent="0.25">
      <c r="A32" s="17">
        <v>42826</v>
      </c>
      <c r="B32" s="16">
        <v>243815747.14357597</v>
      </c>
      <c r="C32" s="15">
        <v>-3.6219496608448143</v>
      </c>
    </row>
    <row r="33" spans="1:3" x14ac:dyDescent="0.25">
      <c r="A33" s="17">
        <v>42856</v>
      </c>
      <c r="B33" s="16">
        <v>-182349652.29680303</v>
      </c>
      <c r="C33" s="15">
        <v>-3.9170198025286651</v>
      </c>
    </row>
    <row r="34" spans="1:3" x14ac:dyDescent="0.25">
      <c r="A34" s="17">
        <v>42887</v>
      </c>
      <c r="B34" s="16">
        <v>423483337.92705595</v>
      </c>
      <c r="C34" s="15">
        <v>-1.9891141813721536</v>
      </c>
    </row>
    <row r="35" spans="1:3" x14ac:dyDescent="0.25">
      <c r="A35" s="17">
        <v>42917</v>
      </c>
      <c r="B35" s="16">
        <v>-629496470.20827198</v>
      </c>
      <c r="C35" s="15">
        <v>-3.2985808907841863</v>
      </c>
    </row>
    <row r="36" spans="1:3" x14ac:dyDescent="0.25">
      <c r="A36" s="17">
        <v>42948</v>
      </c>
      <c r="B36" s="16">
        <v>-63784331.802999996</v>
      </c>
      <c r="C36" s="15">
        <v>-2.3210533832678348</v>
      </c>
    </row>
    <row r="37" spans="1:3" x14ac:dyDescent="0.25">
      <c r="A37" s="17">
        <v>42979</v>
      </c>
      <c r="B37" s="16">
        <v>12627305.475923985</v>
      </c>
      <c r="C37" s="15">
        <v>-2.1331013657489906</v>
      </c>
    </row>
    <row r="38" spans="1:3" x14ac:dyDescent="0.25">
      <c r="A38" s="17">
        <v>43009</v>
      </c>
      <c r="B38" s="16">
        <v>233144795.36107498</v>
      </c>
      <c r="C38" s="15">
        <v>-1.19061993132209</v>
      </c>
    </row>
    <row r="39" spans="1:3" x14ac:dyDescent="0.25">
      <c r="A39" s="17">
        <v>43040</v>
      </c>
      <c r="B39" s="16">
        <v>569689589.81433594</v>
      </c>
      <c r="C39" s="15">
        <v>-0.53533921349915303</v>
      </c>
    </row>
    <row r="40" spans="1:3" x14ac:dyDescent="0.25">
      <c r="A40" s="17">
        <v>43070</v>
      </c>
      <c r="B40" s="16">
        <v>-356677085.87727004</v>
      </c>
      <c r="C40" s="15">
        <v>-0.63651094852181789</v>
      </c>
    </row>
    <row r="41" spans="1:3" x14ac:dyDescent="0.25">
      <c r="A41" s="17">
        <v>43101</v>
      </c>
      <c r="B41" s="16">
        <v>-84149258.890298977</v>
      </c>
      <c r="C41" s="15">
        <v>0.15718412090468536</v>
      </c>
    </row>
    <row r="42" spans="1:3" x14ac:dyDescent="0.25">
      <c r="A42" s="17">
        <v>43132</v>
      </c>
      <c r="B42" s="16">
        <v>-394274318.41706795</v>
      </c>
      <c r="C42" s="15">
        <v>5.2464022308029712E-2</v>
      </c>
    </row>
    <row r="43" spans="1:3" x14ac:dyDescent="0.25">
      <c r="A43" s="17">
        <v>43160</v>
      </c>
      <c r="B43" s="16">
        <v>97327757.918175995</v>
      </c>
      <c r="C43" s="15">
        <v>-0.32763947492732148</v>
      </c>
    </row>
    <row r="44" spans="1:3" x14ac:dyDescent="0.25">
      <c r="A44" s="17">
        <v>43191</v>
      </c>
      <c r="B44" s="16">
        <v>-1427117.8858869672</v>
      </c>
      <c r="C44" s="15">
        <v>-0.90888938380424555</v>
      </c>
    </row>
    <row r="45" spans="1:3" x14ac:dyDescent="0.25">
      <c r="A45" s="17">
        <v>43221</v>
      </c>
      <c r="B45" s="16">
        <v>-103574091.92796102</v>
      </c>
      <c r="C45" s="15">
        <v>-0.72856557212941375</v>
      </c>
    </row>
    <row r="46" spans="1:3" x14ac:dyDescent="0.25">
      <c r="A46" s="17">
        <v>43252</v>
      </c>
      <c r="B46" s="16">
        <v>410676533.31840599</v>
      </c>
      <c r="C46" s="15">
        <v>-0.70858973682782489</v>
      </c>
    </row>
    <row r="47" spans="1:3" x14ac:dyDescent="0.25">
      <c r="A47" s="17">
        <v>43282</v>
      </c>
      <c r="B47" s="16">
        <v>88586426.906183988</v>
      </c>
      <c r="C47" s="15">
        <v>1.029738259781654</v>
      </c>
    </row>
    <row r="48" spans="1:3" x14ac:dyDescent="0.25">
      <c r="A48" s="17">
        <v>43313</v>
      </c>
      <c r="B48" s="16">
        <v>149071179.60918403</v>
      </c>
      <c r="C48" s="15">
        <v>1.559197822060443</v>
      </c>
    </row>
    <row r="49" spans="1:3" x14ac:dyDescent="0.25">
      <c r="A49" s="17">
        <v>43344</v>
      </c>
      <c r="B49" s="16">
        <v>206001364.26389796</v>
      </c>
      <c r="C49" s="15">
        <v>2.0412314432165735</v>
      </c>
    </row>
    <row r="50" spans="1:3" x14ac:dyDescent="0.25">
      <c r="A50" s="17">
        <v>43374</v>
      </c>
      <c r="B50" s="16">
        <v>-147798015.15394503</v>
      </c>
      <c r="C50" s="15">
        <v>1.0945344951829084</v>
      </c>
    </row>
    <row r="51" spans="1:3" x14ac:dyDescent="0.25">
      <c r="A51" s="17">
        <v>43405</v>
      </c>
      <c r="B51" s="16">
        <v>962574617.85984302</v>
      </c>
      <c r="C51" s="15">
        <v>2.0501185200032079</v>
      </c>
    </row>
    <row r="52" spans="1:3" x14ac:dyDescent="0.25">
      <c r="A52" s="17">
        <v>43435</v>
      </c>
      <c r="B52" s="16">
        <v>-495268150.356911</v>
      </c>
      <c r="C52" s="15">
        <v>1.6953052301514893</v>
      </c>
    </row>
    <row r="53" spans="1:3" x14ac:dyDescent="0.25">
      <c r="A53" s="17">
        <v>43466</v>
      </c>
      <c r="B53" s="16">
        <v>-85936274.242392018</v>
      </c>
      <c r="C53" s="15">
        <v>1.688973467439614</v>
      </c>
    </row>
    <row r="54" spans="1:3" x14ac:dyDescent="0.25">
      <c r="A54" s="17">
        <v>43497</v>
      </c>
      <c r="B54" s="16">
        <v>80582134.374928012</v>
      </c>
      <c r="C54" s="15">
        <v>2.8779185583060363</v>
      </c>
    </row>
    <row r="55" spans="1:3" x14ac:dyDescent="0.25">
      <c r="A55" s="17">
        <v>43525</v>
      </c>
      <c r="B55" s="16">
        <v>177549047.25109503</v>
      </c>
      <c r="C55" s="15">
        <v>3.0782588168098091</v>
      </c>
    </row>
    <row r="56" spans="1:3" x14ac:dyDescent="0.25">
      <c r="A56" s="17">
        <v>43556</v>
      </c>
      <c r="B56" s="16">
        <v>-151358479.53023097</v>
      </c>
      <c r="C56" s="15">
        <v>2.693949146968877</v>
      </c>
    </row>
    <row r="57" spans="1:3" x14ac:dyDescent="0.25">
      <c r="A57" s="17">
        <v>43586</v>
      </c>
      <c r="B57" s="16">
        <v>844477977.94734216</v>
      </c>
      <c r="C57" s="15">
        <v>5.1230163404335949</v>
      </c>
    </row>
    <row r="58" spans="1:3" x14ac:dyDescent="0.25">
      <c r="A58" s="17">
        <v>43617</v>
      </c>
      <c r="B58" s="16">
        <v>333321608.34277993</v>
      </c>
      <c r="C58" s="15">
        <v>4.8956193217797983</v>
      </c>
    </row>
    <row r="59" spans="1:3" x14ac:dyDescent="0.25">
      <c r="A59" s="17">
        <v>43647</v>
      </c>
      <c r="B59" s="16">
        <v>-327590166.84591401</v>
      </c>
      <c r="C59" s="15">
        <v>3.8320392131623304</v>
      </c>
    </row>
    <row r="60" spans="1:3" x14ac:dyDescent="0.25">
      <c r="A60" s="17">
        <v>43678</v>
      </c>
      <c r="B60" s="16">
        <v>-486097756.43442905</v>
      </c>
      <c r="C60" s="15">
        <v>2.2160092116705998</v>
      </c>
    </row>
    <row r="61" spans="1:3" x14ac:dyDescent="0.25">
      <c r="A61" s="17">
        <v>43709</v>
      </c>
      <c r="B61" s="16">
        <v>498719284.61759794</v>
      </c>
      <c r="C61" s="15">
        <v>2.9603144897635048</v>
      </c>
    </row>
    <row r="62" spans="1:3" x14ac:dyDescent="0.25">
      <c r="A62" s="17">
        <v>43739</v>
      </c>
      <c r="B62" s="16">
        <v>196015809.48483896</v>
      </c>
      <c r="C62" s="15">
        <v>3.8344434632097135</v>
      </c>
    </row>
    <row r="63" spans="1:3" x14ac:dyDescent="0.25">
      <c r="A63" s="17">
        <v>43770</v>
      </c>
      <c r="B63" s="16">
        <v>6506336.0769460499</v>
      </c>
      <c r="C63" s="15">
        <v>1.4682772149168688</v>
      </c>
    </row>
    <row r="64" spans="1:3" x14ac:dyDescent="0.25">
      <c r="A64" s="17">
        <v>43800</v>
      </c>
      <c r="B64" s="16">
        <v>-1061371987.7158343</v>
      </c>
      <c r="C64" s="15">
        <v>-3.9127738939248591E-2</v>
      </c>
    </row>
    <row r="65" spans="1:5" x14ac:dyDescent="0.25">
      <c r="A65" s="17">
        <v>43831</v>
      </c>
      <c r="B65" s="16">
        <v>-537231801.56887197</v>
      </c>
      <c r="C65" s="15">
        <v>-1.2238241284826645</v>
      </c>
      <c r="E65" s="16"/>
    </row>
    <row r="66" spans="1:5" x14ac:dyDescent="0.25">
      <c r="A66" s="17">
        <v>43862</v>
      </c>
      <c r="B66" s="16">
        <v>-377632082.85581493</v>
      </c>
      <c r="C66" s="15">
        <v>-2.3952992774430193</v>
      </c>
      <c r="E66" s="16"/>
    </row>
    <row r="67" spans="1:5" x14ac:dyDescent="0.25">
      <c r="A67" s="17">
        <v>43891</v>
      </c>
      <c r="B67" s="16">
        <v>728320791.85045695</v>
      </c>
      <c r="C67" s="15">
        <v>-0.94155450244867156</v>
      </c>
      <c r="E67" s="16"/>
    </row>
    <row r="68" spans="1:5" x14ac:dyDescent="0.25">
      <c r="A68" s="17">
        <v>43922</v>
      </c>
      <c r="B68" s="16">
        <v>1539304855.4552732</v>
      </c>
      <c r="C68" s="15">
        <v>3.4357128621129052</v>
      </c>
      <c r="E68" s="16"/>
    </row>
    <row r="69" spans="1:5" x14ac:dyDescent="0.25">
      <c r="A69" s="17">
        <v>43952</v>
      </c>
      <c r="B69" s="16">
        <v>-472465174.91200697</v>
      </c>
      <c r="C69" s="15">
        <v>9.9198963147495434E-2</v>
      </c>
      <c r="E69" s="16"/>
    </row>
    <row r="70" spans="1:5" x14ac:dyDescent="0.25">
      <c r="A70" s="17">
        <v>43983</v>
      </c>
      <c r="B70" s="16">
        <v>-589458949.80127716</v>
      </c>
      <c r="C70" s="15">
        <v>-2.1910828980186481</v>
      </c>
      <c r="E70" s="16"/>
    </row>
    <row r="71" spans="1:5" x14ac:dyDescent="0.25">
      <c r="A71" s="17">
        <v>44013</v>
      </c>
      <c r="B71" s="16">
        <v>-665181567.96895504</v>
      </c>
      <c r="C71" s="15">
        <v>-3.0909513573633474</v>
      </c>
      <c r="E71" s="16"/>
    </row>
    <row r="72" spans="1:5" x14ac:dyDescent="0.25">
      <c r="A72" s="17">
        <v>44044</v>
      </c>
      <c r="B72" s="16">
        <v>75170198.33246699</v>
      </c>
      <c r="C72" s="15">
        <v>-1.7256899119386215</v>
      </c>
      <c r="E72" s="16"/>
    </row>
    <row r="73" spans="1:5" x14ac:dyDescent="0.25">
      <c r="A73" s="17">
        <v>44075</v>
      </c>
      <c r="B73" s="16">
        <v>-859941126.044873</v>
      </c>
      <c r="C73" s="15">
        <v>-5.1163179570863804</v>
      </c>
      <c r="E73" s="16"/>
    </row>
    <row r="74" spans="1:5" x14ac:dyDescent="0.25">
      <c r="A74" s="17">
        <v>44105</v>
      </c>
      <c r="B74" s="16">
        <v>-362808581.14548403</v>
      </c>
      <c r="C74" s="15">
        <v>-6.49391022918413</v>
      </c>
      <c r="E74" s="16"/>
    </row>
    <row r="75" spans="1:5" x14ac:dyDescent="0.25">
      <c r="A75" s="17">
        <v>44136</v>
      </c>
      <c r="B75" s="16">
        <v>177789929.26354599</v>
      </c>
      <c r="C75" s="15">
        <v>-6.0592552843986347</v>
      </c>
      <c r="E75" s="16"/>
    </row>
    <row r="76" spans="1:5" x14ac:dyDescent="0.25">
      <c r="A76" s="17">
        <v>44166</v>
      </c>
      <c r="B76" s="16">
        <v>-424358909.51518804</v>
      </c>
      <c r="C76" s="15">
        <v>-4.5854239795086071</v>
      </c>
      <c r="E76" s="16"/>
    </row>
    <row r="77" spans="1:5" x14ac:dyDescent="0.25">
      <c r="A77" s="17">
        <v>44197</v>
      </c>
      <c r="B77" s="16">
        <v>-127607943.267911</v>
      </c>
      <c r="C77" s="15">
        <v>-3.5776318603480073</v>
      </c>
      <c r="E77" s="16"/>
    </row>
    <row r="78" spans="1:5" x14ac:dyDescent="0.25">
      <c r="A78" s="17">
        <v>44228</v>
      </c>
      <c r="B78" s="16">
        <v>216578455.91050005</v>
      </c>
      <c r="C78" s="15">
        <v>-2.0286252549662209</v>
      </c>
      <c r="E78" s="16"/>
    </row>
    <row r="79" spans="1:5" x14ac:dyDescent="0.25">
      <c r="A79" s="17">
        <v>44256</v>
      </c>
      <c r="B79" s="16">
        <v>-181217608.97497302</v>
      </c>
      <c r="C79" s="15">
        <v>-4.3645195011110749</v>
      </c>
      <c r="E79" s="16"/>
    </row>
    <row r="80" spans="1:5" x14ac:dyDescent="0.25">
      <c r="A80" s="17">
        <v>44287</v>
      </c>
      <c r="B80" s="16">
        <v>273380618.25171399</v>
      </c>
      <c r="C80" s="15">
        <v>-7.3681633183516837</v>
      </c>
      <c r="E80" s="16"/>
    </row>
    <row r="81" spans="1:5" x14ac:dyDescent="0.25">
      <c r="A81" s="17">
        <v>44317</v>
      </c>
      <c r="B81" s="16">
        <v>169418117.05052596</v>
      </c>
      <c r="C81" s="15">
        <v>-5.8169830580925286</v>
      </c>
      <c r="E81" s="16"/>
    </row>
    <row r="82" spans="1:5" x14ac:dyDescent="0.25">
      <c r="A82" s="17">
        <v>44348</v>
      </c>
      <c r="B82" s="16">
        <v>277845647.20761698</v>
      </c>
      <c r="C82" s="15">
        <v>-3.6585051978149208</v>
      </c>
      <c r="E82" s="16"/>
    </row>
    <row r="83" spans="1:5" x14ac:dyDescent="0.25">
      <c r="A83" s="17">
        <v>44378</v>
      </c>
      <c r="B83" s="16">
        <v>-225335645.55563402</v>
      </c>
      <c r="C83" s="15">
        <v>-2.5906936257902857</v>
      </c>
      <c r="E83" s="16"/>
    </row>
    <row r="84" spans="1:5" x14ac:dyDescent="0.25">
      <c r="A84" s="17">
        <v>44409</v>
      </c>
      <c r="B84" s="16">
        <v>-276846436.148</v>
      </c>
      <c r="C84" s="15">
        <v>-3.5282367485145461</v>
      </c>
      <c r="E84" s="16"/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0"/>
  <sheetViews>
    <sheetView workbookViewId="0">
      <selection activeCell="F5" sqref="F5"/>
    </sheetView>
  </sheetViews>
  <sheetFormatPr defaultRowHeight="15" x14ac:dyDescent="0.25"/>
  <sheetData>
    <row r="1" spans="1:4" x14ac:dyDescent="0.25">
      <c r="A1" s="41" t="s">
        <v>269</v>
      </c>
    </row>
    <row r="2" spans="1:4" x14ac:dyDescent="0.25">
      <c r="A2" s="39" t="s">
        <v>270</v>
      </c>
    </row>
    <row r="4" spans="1:4" x14ac:dyDescent="0.25">
      <c r="B4" t="s">
        <v>236</v>
      </c>
      <c r="C4" t="s">
        <v>237</v>
      </c>
      <c r="D4" t="s">
        <v>238</v>
      </c>
    </row>
    <row r="5" spans="1:4" x14ac:dyDescent="0.25">
      <c r="A5">
        <v>1995</v>
      </c>
      <c r="B5">
        <v>50.116</v>
      </c>
      <c r="C5">
        <v>54.759</v>
      </c>
      <c r="D5">
        <v>48.811</v>
      </c>
    </row>
    <row r="6" spans="1:4" x14ac:dyDescent="0.25">
      <c r="A6">
        <v>1996</v>
      </c>
      <c r="B6">
        <v>55.326999999999998</v>
      </c>
      <c r="C6">
        <v>60.148000000000003</v>
      </c>
      <c r="D6">
        <v>53.612000000000002</v>
      </c>
    </row>
    <row r="7" spans="1:4" x14ac:dyDescent="0.25">
      <c r="A7">
        <v>1997</v>
      </c>
      <c r="B7">
        <v>62.783000000000001</v>
      </c>
      <c r="C7">
        <v>69.400999999999996</v>
      </c>
      <c r="D7">
        <v>61.360999999999997</v>
      </c>
    </row>
    <row r="8" spans="1:4" x14ac:dyDescent="0.25">
      <c r="A8">
        <v>1998</v>
      </c>
      <c r="B8">
        <v>72.254999999999995</v>
      </c>
      <c r="C8">
        <v>80.430999999999997</v>
      </c>
      <c r="D8">
        <v>70.88</v>
      </c>
    </row>
    <row r="9" spans="1:4" x14ac:dyDescent="0.25">
      <c r="A9">
        <v>1999</v>
      </c>
      <c r="B9">
        <v>80.716999999999999</v>
      </c>
      <c r="C9">
        <v>92.790999999999997</v>
      </c>
      <c r="D9">
        <v>79.512</v>
      </c>
    </row>
    <row r="10" spans="1:4" x14ac:dyDescent="0.25">
      <c r="A10">
        <v>2000</v>
      </c>
      <c r="B10">
        <v>94.222999999999999</v>
      </c>
      <c r="C10">
        <v>108.495</v>
      </c>
      <c r="D10">
        <v>93.168000000000006</v>
      </c>
    </row>
    <row r="11" spans="1:4" x14ac:dyDescent="0.25">
      <c r="A11">
        <v>2001</v>
      </c>
      <c r="B11">
        <v>103.627</v>
      </c>
      <c r="C11">
        <v>122.089</v>
      </c>
      <c r="D11">
        <v>102.947</v>
      </c>
    </row>
    <row r="12" spans="1:4" x14ac:dyDescent="0.25">
      <c r="A12">
        <v>2002</v>
      </c>
      <c r="B12">
        <v>112.825</v>
      </c>
      <c r="C12">
        <v>135.99799999999999</v>
      </c>
      <c r="D12">
        <v>112.26600000000001</v>
      </c>
    </row>
    <row r="13" spans="1:4" x14ac:dyDescent="0.25">
      <c r="A13">
        <v>2003</v>
      </c>
      <c r="B13">
        <v>123.735</v>
      </c>
      <c r="C13">
        <v>145.577</v>
      </c>
      <c r="D13">
        <v>123.807</v>
      </c>
    </row>
    <row r="14" spans="1:4" x14ac:dyDescent="0.25">
      <c r="A14">
        <v>2004</v>
      </c>
      <c r="B14">
        <v>132.56200000000001</v>
      </c>
      <c r="C14">
        <v>156.26</v>
      </c>
      <c r="D14">
        <v>133.26900000000001</v>
      </c>
    </row>
    <row r="15" spans="1:4" x14ac:dyDescent="0.25">
      <c r="A15">
        <v>2005</v>
      </c>
      <c r="B15">
        <v>144.136</v>
      </c>
      <c r="C15">
        <v>170.30699999999999</v>
      </c>
      <c r="D15">
        <v>145.48699999999999</v>
      </c>
    </row>
    <row r="16" spans="1:4" x14ac:dyDescent="0.25">
      <c r="A16">
        <v>2006</v>
      </c>
      <c r="B16">
        <v>157.81800000000001</v>
      </c>
      <c r="C16">
        <v>184.916</v>
      </c>
      <c r="D16">
        <v>160.63999999999999</v>
      </c>
    </row>
    <row r="17" spans="1:6" x14ac:dyDescent="0.25">
      <c r="A17">
        <v>2007</v>
      </c>
      <c r="B17">
        <v>165.428</v>
      </c>
      <c r="C17">
        <v>197.06899999999999</v>
      </c>
      <c r="D17">
        <v>168.92</v>
      </c>
    </row>
    <row r="18" spans="1:6" x14ac:dyDescent="0.25">
      <c r="A18">
        <v>2008</v>
      </c>
      <c r="B18">
        <v>156.41999999999999</v>
      </c>
      <c r="C18">
        <v>187.28299999999999</v>
      </c>
      <c r="D18">
        <v>160.566</v>
      </c>
    </row>
    <row r="19" spans="1:6" x14ac:dyDescent="0.25">
      <c r="A19">
        <v>2009</v>
      </c>
      <c r="B19">
        <v>134.26</v>
      </c>
      <c r="C19">
        <v>169.52</v>
      </c>
      <c r="D19">
        <v>140.107</v>
      </c>
    </row>
    <row r="20" spans="1:6" x14ac:dyDescent="0.25">
      <c r="A20">
        <v>2010</v>
      </c>
      <c r="B20">
        <v>128.59</v>
      </c>
      <c r="C20">
        <v>167.363</v>
      </c>
      <c r="D20">
        <v>138.90600000000001</v>
      </c>
    </row>
    <row r="21" spans="1:6" x14ac:dyDescent="0.25">
      <c r="A21">
        <v>2011</v>
      </c>
      <c r="B21">
        <v>127.2</v>
      </c>
      <c r="C21">
        <v>171.68299999999999</v>
      </c>
      <c r="D21">
        <v>137.89599999999999</v>
      </c>
      <c r="F21" s="48" t="s">
        <v>306</v>
      </c>
    </row>
    <row r="22" spans="1:6" x14ac:dyDescent="0.25">
      <c r="A22">
        <v>2012</v>
      </c>
      <c r="B22">
        <v>126.886</v>
      </c>
      <c r="C22">
        <v>175.51300000000001</v>
      </c>
      <c r="D22">
        <v>140.16800000000001</v>
      </c>
    </row>
    <row r="23" spans="1:6" x14ac:dyDescent="0.25">
      <c r="A23">
        <v>2013</v>
      </c>
      <c r="B23">
        <v>136.70099999999999</v>
      </c>
      <c r="C23">
        <v>179.411</v>
      </c>
      <c r="D23">
        <v>150.126</v>
      </c>
    </row>
    <row r="24" spans="1:6" x14ac:dyDescent="0.25">
      <c r="A24">
        <v>2014</v>
      </c>
      <c r="B24">
        <v>148.84399999999999</v>
      </c>
      <c r="C24">
        <v>194.934</v>
      </c>
      <c r="D24">
        <v>163.52600000000001</v>
      </c>
    </row>
    <row r="25" spans="1:6" x14ac:dyDescent="0.25">
      <c r="A25">
        <v>2015</v>
      </c>
      <c r="B25">
        <v>162.60499999999999</v>
      </c>
      <c r="C25">
        <v>262.8</v>
      </c>
      <c r="D25">
        <v>200.75700000000001</v>
      </c>
    </row>
    <row r="26" spans="1:6" x14ac:dyDescent="0.25">
      <c r="A26">
        <v>2016</v>
      </c>
      <c r="B26">
        <v>174.77600000000001</v>
      </c>
      <c r="C26">
        <v>270.05799999999999</v>
      </c>
      <c r="D26">
        <v>218.976</v>
      </c>
    </row>
    <row r="27" spans="1:6" x14ac:dyDescent="0.25">
      <c r="A27">
        <v>2017</v>
      </c>
      <c r="B27">
        <v>185.125</v>
      </c>
      <c r="C27">
        <v>296.92500000000001</v>
      </c>
      <c r="D27">
        <v>234.67400000000001</v>
      </c>
    </row>
    <row r="28" spans="1:6" x14ac:dyDescent="0.25">
      <c r="A28">
        <v>2018</v>
      </c>
      <c r="B28">
        <v>197.82</v>
      </c>
      <c r="C28">
        <v>326.04300000000001</v>
      </c>
      <c r="D28">
        <v>251.38800000000001</v>
      </c>
    </row>
    <row r="29" spans="1:6" x14ac:dyDescent="0.25">
      <c r="A29">
        <v>2019</v>
      </c>
      <c r="B29">
        <v>215.55500000000001</v>
      </c>
      <c r="C29">
        <v>356.52600000000001</v>
      </c>
      <c r="D29">
        <v>275.57400000000001</v>
      </c>
    </row>
    <row r="30" spans="1:6" x14ac:dyDescent="0.25">
      <c r="A30">
        <v>2020</v>
      </c>
      <c r="B30">
        <v>208.178</v>
      </c>
      <c r="C30">
        <v>372.86900000000003</v>
      </c>
      <c r="D30">
        <v>282.63299999999998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9"/>
  <sheetViews>
    <sheetView workbookViewId="0">
      <selection activeCell="F19" sqref="F19"/>
    </sheetView>
  </sheetViews>
  <sheetFormatPr defaultRowHeight="15" x14ac:dyDescent="0.25"/>
  <sheetData>
    <row r="1" spans="1:4" x14ac:dyDescent="0.25">
      <c r="A1" s="41" t="s">
        <v>269</v>
      </c>
    </row>
    <row r="2" spans="1:4" x14ac:dyDescent="0.25">
      <c r="A2" s="39" t="s">
        <v>271</v>
      </c>
    </row>
    <row r="4" spans="1:4" x14ac:dyDescent="0.25">
      <c r="B4" t="s">
        <v>237</v>
      </c>
      <c r="C4" t="s">
        <v>238</v>
      </c>
      <c r="D4" t="s">
        <v>236</v>
      </c>
    </row>
    <row r="5" spans="1:4" x14ac:dyDescent="0.25">
      <c r="A5">
        <v>2016</v>
      </c>
      <c r="B5">
        <v>2.0423012447836841E-2</v>
      </c>
      <c r="C5">
        <v>7.5784627166576746E-2</v>
      </c>
      <c r="D5">
        <v>5.8588977497389783E-2</v>
      </c>
    </row>
    <row r="6" spans="1:4" x14ac:dyDescent="0.25">
      <c r="A6">
        <v>2017</v>
      </c>
      <c r="B6">
        <v>8.9400061517812102E-2</v>
      </c>
      <c r="C6">
        <v>5.9270282092406923E-2</v>
      </c>
      <c r="D6">
        <v>4.6102676557303157E-2</v>
      </c>
    </row>
    <row r="7" spans="1:4" x14ac:dyDescent="0.25">
      <c r="A7">
        <v>2018</v>
      </c>
      <c r="B7">
        <v>9.0299769309500677E-2</v>
      </c>
      <c r="C7">
        <v>6.2075163861752936E-2</v>
      </c>
      <c r="D7">
        <v>5.3203012948456863E-2</v>
      </c>
    </row>
    <row r="8" spans="1:4" x14ac:dyDescent="0.25">
      <c r="A8">
        <v>2019</v>
      </c>
      <c r="B8">
        <v>4.9170582990256451E-2</v>
      </c>
      <c r="C8">
        <v>5.0445986124876052E-2</v>
      </c>
      <c r="D8">
        <v>2.6379068161797914E-2</v>
      </c>
    </row>
    <row r="9" spans="1:4" x14ac:dyDescent="0.25">
      <c r="A9">
        <v>2020</v>
      </c>
      <c r="B9">
        <v>5.8671737825572334E-2</v>
      </c>
      <c r="C9">
        <v>3.4005385123415222E-2</v>
      </c>
      <c r="D9">
        <v>-3.4594419057781045E-2</v>
      </c>
    </row>
    <row r="19" spans="6:6" x14ac:dyDescent="0.25">
      <c r="F19" s="48" t="s">
        <v>306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10"/>
  <sheetViews>
    <sheetView workbookViewId="0">
      <selection activeCell="E6" sqref="E6"/>
    </sheetView>
  </sheetViews>
  <sheetFormatPr defaultRowHeight="15" x14ac:dyDescent="0.25"/>
  <cols>
    <col min="1" max="1" width="10.42578125" bestFit="1" customWidth="1"/>
    <col min="2" max="2" width="11.85546875" bestFit="1" customWidth="1"/>
  </cols>
  <sheetData>
    <row r="1" spans="1:3" x14ac:dyDescent="0.25">
      <c r="A1" s="41" t="s">
        <v>272</v>
      </c>
    </row>
    <row r="2" spans="1:3" x14ac:dyDescent="0.25">
      <c r="A2" s="39" t="s">
        <v>273</v>
      </c>
    </row>
    <row r="4" spans="1:3" x14ac:dyDescent="0.25">
      <c r="B4" t="s">
        <v>239</v>
      </c>
      <c r="C4" t="s">
        <v>240</v>
      </c>
    </row>
    <row r="5" spans="1:3" x14ac:dyDescent="0.25">
      <c r="A5" s="34">
        <v>34789</v>
      </c>
      <c r="B5">
        <v>8626.1924474393527</v>
      </c>
      <c r="C5">
        <v>8503</v>
      </c>
    </row>
    <row r="6" spans="1:3" x14ac:dyDescent="0.25">
      <c r="A6" s="34">
        <v>34880</v>
      </c>
      <c r="B6">
        <v>8739.3037725954273</v>
      </c>
      <c r="C6">
        <v>8848</v>
      </c>
    </row>
    <row r="7" spans="1:3" x14ac:dyDescent="0.25">
      <c r="A7" s="34">
        <v>34972</v>
      </c>
      <c r="B7">
        <v>9176.4465849246226</v>
      </c>
      <c r="C7">
        <v>9198</v>
      </c>
    </row>
    <row r="8" spans="1:3" x14ac:dyDescent="0.25">
      <c r="A8" s="34">
        <v>35064</v>
      </c>
      <c r="B8">
        <v>9870.8231190708775</v>
      </c>
      <c r="C8">
        <v>9427</v>
      </c>
    </row>
    <row r="9" spans="1:3" x14ac:dyDescent="0.25">
      <c r="A9" s="34">
        <v>35155</v>
      </c>
      <c r="B9">
        <v>9795.5291990595615</v>
      </c>
      <c r="C9">
        <v>9477</v>
      </c>
    </row>
    <row r="10" spans="1:3" x14ac:dyDescent="0.25">
      <c r="A10" s="34">
        <v>35246</v>
      </c>
      <c r="B10">
        <v>9727.8426486151311</v>
      </c>
      <c r="C10">
        <v>9876</v>
      </c>
    </row>
    <row r="11" spans="1:3" x14ac:dyDescent="0.25">
      <c r="A11" s="34">
        <v>35338</v>
      </c>
      <c r="B11">
        <v>9867.8751444991794</v>
      </c>
      <c r="C11">
        <v>10282</v>
      </c>
    </row>
    <row r="12" spans="1:3" x14ac:dyDescent="0.25">
      <c r="A12" s="34">
        <v>35430</v>
      </c>
      <c r="B12">
        <v>10240.223982003599</v>
      </c>
      <c r="C12">
        <v>10494</v>
      </c>
    </row>
    <row r="13" spans="1:3" x14ac:dyDescent="0.25">
      <c r="A13" s="34">
        <v>35520</v>
      </c>
      <c r="B13">
        <v>10789.657970958746</v>
      </c>
      <c r="C13">
        <v>11080</v>
      </c>
    </row>
    <row r="14" spans="1:3" x14ac:dyDescent="0.25">
      <c r="A14" s="34">
        <v>35611</v>
      </c>
      <c r="B14">
        <v>11246.1799299787</v>
      </c>
      <c r="C14">
        <v>11569</v>
      </c>
    </row>
    <row r="15" spans="1:3" x14ac:dyDescent="0.25">
      <c r="A15" s="34">
        <v>35703</v>
      </c>
      <c r="B15">
        <v>11362.270981024047</v>
      </c>
      <c r="C15">
        <v>12074</v>
      </c>
    </row>
    <row r="16" spans="1:3" x14ac:dyDescent="0.25">
      <c r="A16" s="34">
        <v>35795</v>
      </c>
      <c r="B16">
        <v>12110.005634375508</v>
      </c>
      <c r="C16">
        <v>12241</v>
      </c>
    </row>
    <row r="17" spans="1:5" x14ac:dyDescent="0.25">
      <c r="A17" s="34">
        <v>35885</v>
      </c>
      <c r="B17">
        <v>13285.084903015608</v>
      </c>
      <c r="C17">
        <v>13050</v>
      </c>
    </row>
    <row r="18" spans="1:5" x14ac:dyDescent="0.25">
      <c r="A18" s="34">
        <v>35976</v>
      </c>
      <c r="B18">
        <v>13994.550169575876</v>
      </c>
      <c r="C18">
        <v>13389</v>
      </c>
    </row>
    <row r="19" spans="1:5" x14ac:dyDescent="0.25">
      <c r="A19" s="34">
        <v>36068</v>
      </c>
      <c r="B19">
        <v>14478.551987335395</v>
      </c>
      <c r="C19">
        <v>13622</v>
      </c>
    </row>
    <row r="20" spans="1:5" x14ac:dyDescent="0.25">
      <c r="A20" s="34">
        <v>36160</v>
      </c>
      <c r="B20">
        <v>15070.608397910135</v>
      </c>
      <c r="C20">
        <v>14336</v>
      </c>
    </row>
    <row r="21" spans="1:5" x14ac:dyDescent="0.25">
      <c r="A21" s="34">
        <v>36250</v>
      </c>
      <c r="B21">
        <v>14748.31443874105</v>
      </c>
      <c r="C21">
        <v>14469</v>
      </c>
    </row>
    <row r="22" spans="1:5" x14ac:dyDescent="0.25">
      <c r="A22" s="34">
        <v>36341</v>
      </c>
      <c r="B22">
        <v>15763.099893693341</v>
      </c>
      <c r="C22">
        <v>15082</v>
      </c>
    </row>
    <row r="23" spans="1:5" x14ac:dyDescent="0.25">
      <c r="A23" s="34">
        <v>36433</v>
      </c>
      <c r="B23">
        <v>16870.939123883047</v>
      </c>
      <c r="C23">
        <v>15861</v>
      </c>
    </row>
    <row r="24" spans="1:5" x14ac:dyDescent="0.25">
      <c r="A24" s="34">
        <v>36525</v>
      </c>
      <c r="B24">
        <v>17552.223790416039</v>
      </c>
      <c r="C24">
        <v>16503</v>
      </c>
      <c r="E24" s="48" t="s">
        <v>306</v>
      </c>
    </row>
    <row r="25" spans="1:5" x14ac:dyDescent="0.25">
      <c r="A25" s="34">
        <v>36616</v>
      </c>
      <c r="B25">
        <v>17089.101778050277</v>
      </c>
      <c r="C25">
        <v>16731</v>
      </c>
    </row>
    <row r="26" spans="1:5" x14ac:dyDescent="0.25">
      <c r="A26" s="34">
        <v>36707</v>
      </c>
      <c r="B26">
        <v>18520.498985906703</v>
      </c>
      <c r="C26">
        <v>17750</v>
      </c>
    </row>
    <row r="27" spans="1:5" x14ac:dyDescent="0.25">
      <c r="A27" s="34">
        <v>36799</v>
      </c>
      <c r="B27">
        <v>19570.761538840212</v>
      </c>
      <c r="C27">
        <v>18617</v>
      </c>
    </row>
    <row r="28" spans="1:5" x14ac:dyDescent="0.25">
      <c r="A28" s="34">
        <v>36891</v>
      </c>
      <c r="B28">
        <v>21448.919459558318</v>
      </c>
      <c r="C28">
        <v>19545</v>
      </c>
    </row>
    <row r="29" spans="1:5" x14ac:dyDescent="0.25">
      <c r="A29" s="34">
        <v>36981</v>
      </c>
      <c r="B29">
        <v>22013.193263426885</v>
      </c>
      <c r="C29">
        <v>21285</v>
      </c>
    </row>
    <row r="30" spans="1:5" x14ac:dyDescent="0.25">
      <c r="A30" s="34">
        <v>37072</v>
      </c>
      <c r="B30">
        <v>20774.59866038433</v>
      </c>
      <c r="C30">
        <v>19861</v>
      </c>
    </row>
    <row r="31" spans="1:5" x14ac:dyDescent="0.25">
      <c r="A31" s="34">
        <v>37164</v>
      </c>
      <c r="B31">
        <v>22202.71159427052</v>
      </c>
      <c r="C31">
        <v>20056</v>
      </c>
    </row>
    <row r="32" spans="1:5" x14ac:dyDescent="0.25">
      <c r="A32" s="34">
        <v>37256</v>
      </c>
      <c r="B32">
        <v>22278.581956964234</v>
      </c>
      <c r="C32">
        <v>20081</v>
      </c>
    </row>
    <row r="33" spans="1:3" x14ac:dyDescent="0.25">
      <c r="A33" s="34">
        <v>37346</v>
      </c>
      <c r="B33">
        <v>24132.053161070835</v>
      </c>
      <c r="C33">
        <v>23459</v>
      </c>
    </row>
    <row r="34" spans="1:3" x14ac:dyDescent="0.25">
      <c r="A34" s="34">
        <v>37437</v>
      </c>
      <c r="B34">
        <v>23164.958242907567</v>
      </c>
      <c r="C34">
        <v>21882</v>
      </c>
    </row>
    <row r="35" spans="1:3" x14ac:dyDescent="0.25">
      <c r="A35" s="34">
        <v>37529</v>
      </c>
      <c r="B35">
        <v>22705.772685880802</v>
      </c>
      <c r="C35">
        <v>21781</v>
      </c>
    </row>
    <row r="36" spans="1:3" x14ac:dyDescent="0.25">
      <c r="A36" s="34">
        <v>37621</v>
      </c>
      <c r="B36">
        <v>20765.184382560841</v>
      </c>
      <c r="C36">
        <v>20208</v>
      </c>
    </row>
    <row r="37" spans="1:3" x14ac:dyDescent="0.25">
      <c r="A37" s="34">
        <v>37711</v>
      </c>
      <c r="B37">
        <v>20124.880926388818</v>
      </c>
      <c r="C37">
        <v>19436</v>
      </c>
    </row>
    <row r="38" spans="1:3" x14ac:dyDescent="0.25">
      <c r="A38" s="34">
        <v>37802</v>
      </c>
      <c r="B38">
        <v>20380.900813216038</v>
      </c>
      <c r="C38">
        <v>19727</v>
      </c>
    </row>
    <row r="39" spans="1:3" x14ac:dyDescent="0.25">
      <c r="A39" s="34">
        <v>37894</v>
      </c>
      <c r="B39">
        <v>21115.833071928071</v>
      </c>
      <c r="C39">
        <v>20463</v>
      </c>
    </row>
    <row r="40" spans="1:3" x14ac:dyDescent="0.25">
      <c r="A40" s="34">
        <v>37986</v>
      </c>
      <c r="B40">
        <v>22320.403282509469</v>
      </c>
      <c r="C40">
        <v>21494</v>
      </c>
    </row>
    <row r="41" spans="1:3" x14ac:dyDescent="0.25">
      <c r="A41" s="34">
        <v>38077</v>
      </c>
      <c r="B41">
        <v>21975.266027239595</v>
      </c>
      <c r="C41">
        <v>21596</v>
      </c>
    </row>
    <row r="42" spans="1:3" x14ac:dyDescent="0.25">
      <c r="A42" s="34">
        <v>38168</v>
      </c>
      <c r="B42">
        <v>21530.859347630547</v>
      </c>
      <c r="C42">
        <v>21658</v>
      </c>
    </row>
    <row r="43" spans="1:3" x14ac:dyDescent="0.25">
      <c r="A43" s="34">
        <v>38260</v>
      </c>
      <c r="B43">
        <v>22056.460737819252</v>
      </c>
      <c r="C43">
        <v>21662</v>
      </c>
    </row>
    <row r="44" spans="1:3" x14ac:dyDescent="0.25">
      <c r="A44" s="34">
        <v>38352</v>
      </c>
      <c r="B44">
        <v>21962.828930699572</v>
      </c>
      <c r="C44">
        <v>21955</v>
      </c>
    </row>
    <row r="45" spans="1:3" x14ac:dyDescent="0.25">
      <c r="A45" s="34">
        <v>38442</v>
      </c>
      <c r="B45">
        <v>20749.027476643951</v>
      </c>
      <c r="C45">
        <v>21787</v>
      </c>
    </row>
    <row r="46" spans="1:3" x14ac:dyDescent="0.25">
      <c r="A46" s="34">
        <v>38533</v>
      </c>
      <c r="B46">
        <v>22784.368926016479</v>
      </c>
      <c r="C46">
        <v>22961</v>
      </c>
    </row>
    <row r="47" spans="1:3" x14ac:dyDescent="0.25">
      <c r="A47" s="34">
        <v>38625</v>
      </c>
      <c r="B47">
        <v>21589.211692992216</v>
      </c>
      <c r="C47">
        <v>22176</v>
      </c>
    </row>
    <row r="48" spans="1:3" x14ac:dyDescent="0.25">
      <c r="A48" s="34">
        <v>38717</v>
      </c>
      <c r="B48">
        <v>22393.06114389078</v>
      </c>
      <c r="C48">
        <v>23389</v>
      </c>
    </row>
    <row r="49" spans="1:3" x14ac:dyDescent="0.25">
      <c r="A49" s="34">
        <v>38807</v>
      </c>
      <c r="B49">
        <v>21821.673363874346</v>
      </c>
      <c r="C49">
        <v>22937</v>
      </c>
    </row>
    <row r="50" spans="1:3" x14ac:dyDescent="0.25">
      <c r="A50" s="34">
        <v>38898</v>
      </c>
      <c r="B50">
        <v>20984.089310977204</v>
      </c>
      <c r="C50">
        <v>22401</v>
      </c>
    </row>
    <row r="51" spans="1:3" x14ac:dyDescent="0.25">
      <c r="A51" s="34">
        <v>38990</v>
      </c>
      <c r="B51">
        <v>22727.842056821049</v>
      </c>
      <c r="C51">
        <v>24077</v>
      </c>
    </row>
    <row r="52" spans="1:3" x14ac:dyDescent="0.25">
      <c r="A52" s="34">
        <v>39082</v>
      </c>
      <c r="B52">
        <v>22300.914987714987</v>
      </c>
      <c r="C52">
        <v>23502</v>
      </c>
    </row>
    <row r="53" spans="1:3" x14ac:dyDescent="0.25">
      <c r="A53" s="34">
        <v>39172</v>
      </c>
      <c r="B53">
        <v>23217.431924460434</v>
      </c>
      <c r="C53">
        <v>24926</v>
      </c>
    </row>
    <row r="54" spans="1:3" x14ac:dyDescent="0.25">
      <c r="A54" s="34">
        <v>39263</v>
      </c>
      <c r="B54">
        <v>23236.306291390723</v>
      </c>
      <c r="C54">
        <v>25197</v>
      </c>
    </row>
    <row r="55" spans="1:3" x14ac:dyDescent="0.25">
      <c r="A55" s="34">
        <v>39355</v>
      </c>
      <c r="B55">
        <v>22613.345987427547</v>
      </c>
      <c r="C55">
        <v>24500</v>
      </c>
    </row>
    <row r="56" spans="1:3" x14ac:dyDescent="0.25">
      <c r="A56" s="34">
        <v>39447</v>
      </c>
      <c r="B56">
        <v>23070.220879252516</v>
      </c>
      <c r="C56">
        <v>26457</v>
      </c>
    </row>
    <row r="57" spans="1:3" x14ac:dyDescent="0.25">
      <c r="A57" s="34">
        <v>39538</v>
      </c>
      <c r="B57">
        <v>22437.297253349057</v>
      </c>
      <c r="C57">
        <v>23542</v>
      </c>
    </row>
    <row r="58" spans="1:3" x14ac:dyDescent="0.25">
      <c r="A58" s="34">
        <v>39629</v>
      </c>
      <c r="B58">
        <v>22569.12568657038</v>
      </c>
      <c r="C58">
        <v>23939</v>
      </c>
    </row>
    <row r="59" spans="1:3" x14ac:dyDescent="0.25">
      <c r="A59" s="34">
        <v>39721</v>
      </c>
      <c r="B59">
        <v>22066.602021462444</v>
      </c>
      <c r="C59">
        <v>23694</v>
      </c>
    </row>
    <row r="60" spans="1:3" x14ac:dyDescent="0.25">
      <c r="A60" s="34">
        <v>39813</v>
      </c>
      <c r="B60">
        <v>20816.209226675142</v>
      </c>
      <c r="C60">
        <v>23891</v>
      </c>
    </row>
    <row r="61" spans="1:3" x14ac:dyDescent="0.25">
      <c r="A61" s="34">
        <v>39903</v>
      </c>
      <c r="B61">
        <v>24091.40629148285</v>
      </c>
      <c r="C61">
        <v>26093</v>
      </c>
    </row>
    <row r="62" spans="1:3" x14ac:dyDescent="0.25">
      <c r="A62" s="34">
        <v>39994</v>
      </c>
      <c r="B62">
        <v>23638.565934021779</v>
      </c>
      <c r="C62">
        <v>25076</v>
      </c>
    </row>
    <row r="63" spans="1:3" x14ac:dyDescent="0.25">
      <c r="A63" s="34">
        <v>40086</v>
      </c>
      <c r="B63">
        <v>22723.05907643988</v>
      </c>
      <c r="C63">
        <v>24577</v>
      </c>
    </row>
    <row r="64" spans="1:3" x14ac:dyDescent="0.25">
      <c r="A64" s="34">
        <v>40178</v>
      </c>
      <c r="B64">
        <v>21186.58197417601</v>
      </c>
      <c r="C64">
        <v>25315</v>
      </c>
    </row>
    <row r="65" spans="1:3" x14ac:dyDescent="0.25">
      <c r="A65" s="34">
        <v>40268</v>
      </c>
      <c r="B65">
        <v>21370.30759193833</v>
      </c>
      <c r="C65">
        <v>24795</v>
      </c>
    </row>
    <row r="66" spans="1:3" x14ac:dyDescent="0.25">
      <c r="A66" s="34">
        <v>40359</v>
      </c>
      <c r="B66">
        <v>22468.189384280646</v>
      </c>
      <c r="C66">
        <v>26103</v>
      </c>
    </row>
    <row r="67" spans="1:3" x14ac:dyDescent="0.25">
      <c r="A67" s="34">
        <v>40451</v>
      </c>
      <c r="B67">
        <v>23413.143239625166</v>
      </c>
      <c r="C67">
        <v>27080</v>
      </c>
    </row>
    <row r="68" spans="1:3" x14ac:dyDescent="0.25">
      <c r="A68" s="34">
        <v>40543</v>
      </c>
      <c r="B68">
        <v>24143.519801700859</v>
      </c>
      <c r="C68">
        <v>25494</v>
      </c>
    </row>
    <row r="69" spans="1:3" x14ac:dyDescent="0.25">
      <c r="A69" s="34">
        <v>40633</v>
      </c>
      <c r="B69">
        <v>24494.932828906734</v>
      </c>
      <c r="C69">
        <v>26325</v>
      </c>
    </row>
    <row r="70" spans="1:3" x14ac:dyDescent="0.25">
      <c r="A70" s="34">
        <v>40724</v>
      </c>
      <c r="B70">
        <v>24236.714069010155</v>
      </c>
      <c r="C70">
        <v>25505</v>
      </c>
    </row>
    <row r="71" spans="1:3" x14ac:dyDescent="0.25">
      <c r="A71" s="34">
        <v>40816</v>
      </c>
      <c r="B71">
        <v>23014.705911056451</v>
      </c>
      <c r="C71">
        <v>25849</v>
      </c>
    </row>
    <row r="72" spans="1:3" x14ac:dyDescent="0.25">
      <c r="A72" s="34">
        <v>40908</v>
      </c>
      <c r="B72">
        <v>23647.734837953609</v>
      </c>
      <c r="C72">
        <v>25137</v>
      </c>
    </row>
    <row r="73" spans="1:3" x14ac:dyDescent="0.25">
      <c r="A73" s="34">
        <v>40999</v>
      </c>
      <c r="B73">
        <v>23639.623685666847</v>
      </c>
      <c r="C73">
        <v>25088</v>
      </c>
    </row>
    <row r="74" spans="1:3" x14ac:dyDescent="0.25">
      <c r="A74" s="34">
        <v>41090</v>
      </c>
      <c r="B74">
        <v>22569.786051212941</v>
      </c>
      <c r="C74">
        <v>25075</v>
      </c>
    </row>
    <row r="75" spans="1:3" x14ac:dyDescent="0.25">
      <c r="A75" s="34">
        <v>41182</v>
      </c>
      <c r="B75">
        <v>23504.158877206904</v>
      </c>
      <c r="C75">
        <v>24373</v>
      </c>
    </row>
    <row r="76" spans="1:3" x14ac:dyDescent="0.25">
      <c r="A76" s="34">
        <v>41274</v>
      </c>
      <c r="B76">
        <v>23155.259006827564</v>
      </c>
      <c r="C76">
        <v>25959</v>
      </c>
    </row>
    <row r="77" spans="1:3" x14ac:dyDescent="0.25">
      <c r="A77" s="34">
        <v>41364</v>
      </c>
      <c r="B77">
        <v>21890.693054351861</v>
      </c>
      <c r="C77">
        <v>23913</v>
      </c>
    </row>
    <row r="78" spans="1:3" x14ac:dyDescent="0.25">
      <c r="A78" s="34">
        <v>41455</v>
      </c>
      <c r="B78">
        <v>22622.723496404014</v>
      </c>
      <c r="C78">
        <v>25896</v>
      </c>
    </row>
    <row r="79" spans="1:3" x14ac:dyDescent="0.25">
      <c r="A79" s="34">
        <v>41547</v>
      </c>
      <c r="B79">
        <v>23390.014028863985</v>
      </c>
      <c r="C79">
        <v>25715</v>
      </c>
    </row>
    <row r="80" spans="1:3" x14ac:dyDescent="0.25">
      <c r="A80" s="34">
        <v>41639</v>
      </c>
      <c r="B80">
        <v>22855.171938648269</v>
      </c>
      <c r="C80">
        <v>24545</v>
      </c>
    </row>
    <row r="81" spans="1:3" x14ac:dyDescent="0.25">
      <c r="A81" s="34">
        <v>41729</v>
      </c>
      <c r="B81">
        <v>22838.056878216124</v>
      </c>
      <c r="C81">
        <v>27349</v>
      </c>
    </row>
    <row r="82" spans="1:3" x14ac:dyDescent="0.25">
      <c r="A82" s="34">
        <v>41820</v>
      </c>
      <c r="B82">
        <v>23579.825118219749</v>
      </c>
      <c r="C82">
        <v>29441</v>
      </c>
    </row>
    <row r="83" spans="1:3" x14ac:dyDescent="0.25">
      <c r="A83" s="34">
        <v>41912</v>
      </c>
      <c r="B83">
        <v>23869.441559496416</v>
      </c>
      <c r="C83">
        <v>29856</v>
      </c>
    </row>
    <row r="84" spans="1:3" x14ac:dyDescent="0.25">
      <c r="A84" s="34">
        <v>42004</v>
      </c>
      <c r="B84">
        <v>23904.749290697288</v>
      </c>
      <c r="C84">
        <v>29728</v>
      </c>
    </row>
    <row r="85" spans="1:3" x14ac:dyDescent="0.25">
      <c r="A85" s="34">
        <v>42094</v>
      </c>
      <c r="B85">
        <v>24729.045259436938</v>
      </c>
      <c r="C85">
        <v>44577</v>
      </c>
    </row>
    <row r="86" spans="1:3" x14ac:dyDescent="0.25">
      <c r="A86" s="34">
        <v>42185</v>
      </c>
      <c r="B86">
        <v>25440.023563301766</v>
      </c>
      <c r="C86">
        <v>43905</v>
      </c>
    </row>
    <row r="87" spans="1:3" x14ac:dyDescent="0.25">
      <c r="A87" s="34">
        <v>42277</v>
      </c>
      <c r="B87">
        <v>26154.397168259442</v>
      </c>
      <c r="C87">
        <v>47894</v>
      </c>
    </row>
    <row r="88" spans="1:3" x14ac:dyDescent="0.25">
      <c r="A88" s="34">
        <v>42369</v>
      </c>
      <c r="B88">
        <v>27908.905720263112</v>
      </c>
      <c r="C88">
        <v>48828</v>
      </c>
    </row>
    <row r="89" spans="1:3" x14ac:dyDescent="0.25">
      <c r="A89" s="34">
        <v>42460</v>
      </c>
      <c r="B89">
        <v>26157.769439632597</v>
      </c>
      <c r="C89">
        <v>47118</v>
      </c>
    </row>
    <row r="90" spans="1:3" x14ac:dyDescent="0.25">
      <c r="A90" s="34">
        <v>42551</v>
      </c>
      <c r="B90">
        <v>29409.484790947045</v>
      </c>
      <c r="C90">
        <v>47079</v>
      </c>
    </row>
    <row r="91" spans="1:3" x14ac:dyDescent="0.25">
      <c r="A91" s="34">
        <v>42643</v>
      </c>
      <c r="B91">
        <v>30134.317901050756</v>
      </c>
      <c r="C91">
        <v>45957</v>
      </c>
    </row>
    <row r="92" spans="1:3" x14ac:dyDescent="0.25">
      <c r="A92" s="34">
        <v>42735</v>
      </c>
      <c r="B92">
        <v>29801.483106379466</v>
      </c>
      <c r="C92">
        <v>46568</v>
      </c>
    </row>
    <row r="93" spans="1:3" x14ac:dyDescent="0.25">
      <c r="A93" s="34">
        <v>42825</v>
      </c>
      <c r="B93">
        <v>29868.130584192444</v>
      </c>
      <c r="C93">
        <v>45025</v>
      </c>
    </row>
    <row r="94" spans="1:3" x14ac:dyDescent="0.25">
      <c r="A94" s="34">
        <v>42916</v>
      </c>
      <c r="B94">
        <v>28899.583397539456</v>
      </c>
      <c r="C94">
        <v>45951</v>
      </c>
    </row>
    <row r="95" spans="1:3" x14ac:dyDescent="0.25">
      <c r="A95" s="34">
        <v>43008</v>
      </c>
      <c r="B95">
        <v>30005.866597154072</v>
      </c>
      <c r="C95">
        <v>48802</v>
      </c>
    </row>
    <row r="96" spans="1:3" x14ac:dyDescent="0.25">
      <c r="A96" s="34">
        <v>43100</v>
      </c>
      <c r="B96">
        <v>32649.90453092723</v>
      </c>
      <c r="C96">
        <v>54237</v>
      </c>
    </row>
    <row r="97" spans="1:3" x14ac:dyDescent="0.25">
      <c r="A97" s="34">
        <v>43190</v>
      </c>
      <c r="B97">
        <v>33296.064131612649</v>
      </c>
      <c r="C97">
        <v>50885</v>
      </c>
    </row>
    <row r="98" spans="1:3" x14ac:dyDescent="0.25">
      <c r="A98" s="34">
        <v>43281</v>
      </c>
      <c r="B98">
        <v>36148.498319971601</v>
      </c>
      <c r="C98">
        <v>55448</v>
      </c>
    </row>
    <row r="99" spans="1:3" x14ac:dyDescent="0.25">
      <c r="A99" s="34">
        <v>43373</v>
      </c>
      <c r="B99">
        <v>35910.604604251806</v>
      </c>
      <c r="C99">
        <v>53666</v>
      </c>
    </row>
    <row r="100" spans="1:3" x14ac:dyDescent="0.25">
      <c r="A100" s="34">
        <v>43465</v>
      </c>
      <c r="B100">
        <v>38844.430167922335</v>
      </c>
      <c r="C100">
        <v>56339</v>
      </c>
    </row>
    <row r="101" spans="1:3" x14ac:dyDescent="0.25">
      <c r="A101" s="34">
        <v>43555</v>
      </c>
      <c r="B101">
        <v>37633.902587965065</v>
      </c>
      <c r="C101">
        <v>55151</v>
      </c>
    </row>
    <row r="102" spans="1:3" x14ac:dyDescent="0.25">
      <c r="A102" s="34">
        <v>43646</v>
      </c>
      <c r="B102">
        <v>37500.427315269051</v>
      </c>
      <c r="C102">
        <v>54627</v>
      </c>
    </row>
    <row r="103" spans="1:3" x14ac:dyDescent="0.25">
      <c r="A103" s="34">
        <v>43738</v>
      </c>
      <c r="B103">
        <v>38900.732190270137</v>
      </c>
      <c r="C103">
        <v>57611</v>
      </c>
    </row>
    <row r="104" spans="1:3" x14ac:dyDescent="0.25">
      <c r="A104" s="34">
        <v>43830</v>
      </c>
      <c r="B104">
        <v>38921.297637051175</v>
      </c>
      <c r="C104">
        <v>58732</v>
      </c>
    </row>
    <row r="105" spans="1:3" x14ac:dyDescent="0.25">
      <c r="A105" s="34">
        <v>43921</v>
      </c>
      <c r="B105">
        <v>44789.158837969851</v>
      </c>
      <c r="C105">
        <v>62871</v>
      </c>
    </row>
    <row r="106" spans="1:3" x14ac:dyDescent="0.25">
      <c r="A106" s="34">
        <v>44012</v>
      </c>
      <c r="B106">
        <v>39675.224512026674</v>
      </c>
      <c r="C106">
        <v>62622</v>
      </c>
    </row>
    <row r="107" spans="1:3" x14ac:dyDescent="0.25">
      <c r="A107" s="34">
        <v>44104</v>
      </c>
      <c r="B107">
        <v>44990.688327916701</v>
      </c>
      <c r="C107">
        <v>67863</v>
      </c>
    </row>
    <row r="108" spans="1:3" x14ac:dyDescent="0.25">
      <c r="A108" s="34">
        <v>44196</v>
      </c>
      <c r="B108">
        <v>43863.252322722183</v>
      </c>
      <c r="C108">
        <v>69945</v>
      </c>
    </row>
    <row r="109" spans="1:3" x14ac:dyDescent="0.25">
      <c r="A109" s="34">
        <v>44286</v>
      </c>
      <c r="B109">
        <v>44656.546451044196</v>
      </c>
      <c r="C109">
        <v>77108</v>
      </c>
    </row>
    <row r="110" spans="1:3" x14ac:dyDescent="0.25">
      <c r="A110" s="34">
        <v>44377</v>
      </c>
      <c r="B110">
        <v>46609.118539734212</v>
      </c>
      <c r="C110">
        <v>82892</v>
      </c>
    </row>
  </sheetData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DXP6JKTUCTPJ-2440846-782</_dlc_DocId>
    <_dlc_DocIdUrl xmlns="06a3c92a-cdb5-4827-836a-2035db36cd26">
      <Url>https://cbiteams/sites/IEA_Sharepoint/_layouts/15/DocIdRedir.aspx?ID=DXP6JKTUCTPJ-2440846-782</Url>
      <Description>DXP6JKTUCTPJ-2440846-782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  <element uid="28c775dd-3fa7-40f2-8368-0e7fa48abc25" value=""/>
</sisl>
</file>

<file path=customXml/itemProps1.xml><?xml version="1.0" encoding="utf-8"?>
<ds:datastoreItem xmlns:ds="http://schemas.openxmlformats.org/officeDocument/2006/customXml" ds:itemID="{0CCAC462-3798-4C61-9885-D932BA2B1B69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6a3c92a-cdb5-4827-836a-2035db36cd2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3D08DB-CF58-4B96-8099-3CFA7D2C76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8E63A1-20A6-4311-AEA6-D3F4E343916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AD6538A-EF6E-4F6C-AEA2-E26744FAD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CA20577-FF8E-42C5-BBE4-D989EF69AC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B.1</vt:lpstr>
      <vt:lpstr>B.2</vt:lpstr>
      <vt:lpstr>B.3</vt:lpstr>
      <vt:lpstr>B.4</vt:lpstr>
      <vt:lpstr>B.5</vt:lpstr>
      <vt:lpstr>B.6</vt:lpstr>
      <vt:lpstr>C.1</vt:lpstr>
      <vt:lpstr>C.2</vt:lpstr>
      <vt:lpstr>C.3</vt:lpstr>
      <vt:lpstr>D.1</vt:lpstr>
      <vt:lpstr>D.2</vt:lpstr>
      <vt:lpstr>D.3</vt:lpstr>
      <vt:lpstr>E.1</vt:lpstr>
      <vt:lpstr>E.2</vt:lpstr>
      <vt:lpstr>E.3</vt:lpstr>
      <vt:lpstr>E.4</vt:lpstr>
      <vt:lpstr>E.5</vt:lpstr>
      <vt:lpstr>E.6</vt:lpstr>
      <vt:lpstr>F.1</vt:lpstr>
      <vt:lpstr>F.2</vt:lpstr>
      <vt:lpstr>F.3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McGuinness, Lucia</dc:creator>
  <cp:keywords>Public</cp:keywords>
  <dc:description/>
  <cp:lastModifiedBy>McGuinness, Lucia</cp:lastModifiedBy>
  <cp:revision/>
  <dcterms:created xsi:type="dcterms:W3CDTF">2021-09-27T09:24:14Z</dcterms:created>
  <dcterms:modified xsi:type="dcterms:W3CDTF">2021-10-04T11:34:07Z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0x010100F34A127B65EEC14881C94642464F76E7</vt:lpwstr>
  </property>
  <property fmtid="{D5CDD505-2E9C-101B-9397-08002B2CF9AE}" pid="3" name="_dlc_DocIdItemGuid">
    <vt:lpwstr>cbe728d0-1916-4d6d-b358-829ed9564962</vt:lpwstr>
  </property>
  <property fmtid="{D5CDD505-2E9C-101B-9397-08002B2CF9AE}" pid="4" name="docIndexRef">
    <vt:lpwstr>867d4e0e-c324-459c-a23d-3eff287c211b</vt:lpwstr>
  </property>
  <property fmtid="{D5CDD505-2E9C-101B-9397-08002B2CF9AE}" pid="5" name="bjSaver">
    <vt:lpwstr>yY0HSqeuYZc7dA32o48BvQJW/nivTZTA</vt:lpwstr>
  </property>
  <property fmtid="{D5CDD505-2E9C-101B-9397-08002B2CF9AE}" pid="6" name="{A44787D4-0540-4523-9961-78E4036D8C6D}">
    <vt:lpwstr>{56629E7D-C7AA-4303-B56C-08C8DC1DD347}</vt:lpwstr>
  </property>
  <property fmtid="{D5CDD505-2E9C-101B-9397-08002B2CF9AE}" pid="7" name="_AdHocReviewCycleID">
    <vt:i4>-916904366</vt:i4>
  </property>
  <property fmtid="{D5CDD505-2E9C-101B-9397-08002B2CF9AE}" pid="8" name="_NewReviewCycle">
    <vt:lpwstr/>
  </property>
  <property fmtid="{D5CDD505-2E9C-101B-9397-08002B2CF9AE}" pid="9" name="_EmailSubject">
    <vt:lpwstr>Quarterly Bulletin Chart Packs</vt:lpwstr>
  </property>
  <property fmtid="{D5CDD505-2E9C-101B-9397-08002B2CF9AE}" pid="10" name="_AuthorEmail">
    <vt:lpwstr>Simone.Cima@centralbank.ie</vt:lpwstr>
  </property>
  <property fmtid="{D5CDD505-2E9C-101B-9397-08002B2CF9AE}" pid="11" name="_AuthorEmailDisplayName">
    <vt:lpwstr>Cima, Simone</vt:lpwstr>
  </property>
  <property fmtid="{D5CDD505-2E9C-101B-9397-08002B2CF9AE}" pid="12" name="_ReviewingToolsShownOnce">
    <vt:lpwstr/>
  </property>
  <property fmtid="{D5CDD505-2E9C-101B-9397-08002B2CF9AE}" pid="13" name="bjDocumentSecurityLabel">
    <vt:lpwstr>Public</vt:lpwstr>
  </property>
  <property fmtid="{D5CDD505-2E9C-101B-9397-08002B2CF9AE}" pid="1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5" name="bjDocumentLabelXML-0">
    <vt:lpwstr>ames.com/2008/01/sie/internal/label"&gt;&lt;element uid="33ed6465-8d2f-4fab-bbbc-787e2c148707" value="" /&gt;&lt;element uid="28c775dd-3fa7-40f2-8368-0e7fa48abc25" value="" /&gt;&lt;/sisl&gt;</vt:lpwstr>
  </property>
  <property fmtid="{D5CDD505-2E9C-101B-9397-08002B2CF9AE}" pid="16" name="bjLeftHeaderLabel-first">
    <vt:lpwstr>&amp;"Times New Roman,Regular"&amp;12&amp;K000000 </vt:lpwstr>
  </property>
  <property fmtid="{D5CDD505-2E9C-101B-9397-08002B2CF9AE}" pid="17" name="bjLeftHeaderLabel-even">
    <vt:lpwstr>&amp;"Times New Roman,Regular"&amp;12&amp;K000000 </vt:lpwstr>
  </property>
  <property fmtid="{D5CDD505-2E9C-101B-9397-08002B2CF9AE}" pid="18" name="bjLeftHeaderLabel">
    <vt:lpwstr>&amp;"Times New Roman,Regular"&amp;12&amp;K000000 </vt:lpwstr>
  </property>
</Properties>
</file>