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0" yWindow="0" windowWidth="19200" windowHeight="6750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Figure 9" sheetId="9" r:id="rId9"/>
    <sheet name="Figure 10" sheetId="10" r:id="rId10"/>
    <sheet name="Figure 11" sheetId="11" r:id="rId11"/>
    <sheet name="Figure 12" sheetId="12" r:id="rId12"/>
    <sheet name="Figure 13" sheetId="13" r:id="rId13"/>
    <sheet name="Figure 14" sheetId="14" r:id="rId14"/>
    <sheet name="Figure 15" sheetId="15" r:id="rId15"/>
    <sheet name="Figure 16" sheetId="16" r:id="rId16"/>
    <sheet name="Figure 17" sheetId="17" r:id="rId17"/>
    <sheet name="Figure 18" sheetId="18" r:id="rId18"/>
    <sheet name="Figure 19" sheetId="20" r:id="rId19"/>
    <sheet name="Figure 20" sheetId="19" r:id="rId20"/>
    <sheet name="Figure 21" sheetId="21" r:id="rId21"/>
    <sheet name="Figure 22" sheetId="22" r:id="rId22"/>
    <sheet name="Figure 23" sheetId="34" r:id="rId23"/>
    <sheet name="Figure 24" sheetId="23" r:id="rId24"/>
    <sheet name="Figure 25" sheetId="24" r:id="rId25"/>
    <sheet name="Figure 26" sheetId="25" r:id="rId26"/>
    <sheet name="Figure 27" sheetId="26" r:id="rId27"/>
    <sheet name="Figure 28" sheetId="27" r:id="rId28"/>
    <sheet name="Figure 29" sheetId="28" r:id="rId29"/>
    <sheet name="Figure 30" sheetId="29" r:id="rId30"/>
    <sheet name="Figure 31" sheetId="30" r:id="rId31"/>
    <sheet name="Figure 32" sheetId="31" r:id="rId32"/>
    <sheet name="Figure 33" sheetId="32" r:id="rId33"/>
    <sheet name="Figure 34" sheetId="33" r:id="rId3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B9" i="20" l="1"/>
</calcChain>
</file>

<file path=xl/sharedStrings.xml><?xml version="1.0" encoding="utf-8"?>
<sst xmlns="http://schemas.openxmlformats.org/spreadsheetml/2006/main" count="423" uniqueCount="293">
  <si>
    <t>Modified Domestic Demand</t>
  </si>
  <si>
    <t>Employment</t>
  </si>
  <si>
    <t>Figure 1</t>
  </si>
  <si>
    <t xml:space="preserve">The economy will recover its pre-pandemic level of domestic demand by end-2021, but the surge in demand will generate some transitory inflation. </t>
  </si>
  <si>
    <t>Figure 2</t>
  </si>
  <si>
    <t>Consumption, MDD and Employment</t>
  </si>
  <si>
    <t>HICP Inflation</t>
  </si>
  <si>
    <t>2020Q1</t>
  </si>
  <si>
    <t>2020Q2</t>
  </si>
  <si>
    <t>2020Q3</t>
  </si>
  <si>
    <t>2020Q4</t>
  </si>
  <si>
    <t>2021Q1</t>
  </si>
  <si>
    <t>2021Q2</t>
  </si>
  <si>
    <t>Figure 3</t>
  </si>
  <si>
    <t>Domestic demand recovered strongly during the second quarter</t>
  </si>
  <si>
    <t>Contributions to year-on-year growth in Modified Domestic Demand</t>
  </si>
  <si>
    <t>Industry (excl. Construction)</t>
  </si>
  <si>
    <t>Information and Communication</t>
  </si>
  <si>
    <t>Other Sectors</t>
  </si>
  <si>
    <t>Figure 4</t>
  </si>
  <si>
    <t>Output growth has been dominated by ICT and Industry (of which the pharma sector is the largest share)</t>
  </si>
  <si>
    <t>GVA Growth by Sector</t>
  </si>
  <si>
    <t>Period</t>
  </si>
  <si>
    <t>Foreign-owned MNE dominated</t>
  </si>
  <si>
    <t>Other</t>
  </si>
  <si>
    <t>Total</t>
  </si>
  <si>
    <t>The foreign dominated sectors of the economy have grown steadily through the pandemic</t>
  </si>
  <si>
    <t>Figure 5</t>
  </si>
  <si>
    <t>Businesses see continuing rapid expansion, while consumers’ confidence remains but does not surpass pre-pandemic levels</t>
  </si>
  <si>
    <t>Figure 6</t>
  </si>
  <si>
    <t>Index</t>
  </si>
  <si>
    <t>Monthly inflation (CPI)</t>
  </si>
  <si>
    <t>Annual inflation (CPI)</t>
  </si>
  <si>
    <t>Annual inflation (HICP)</t>
  </si>
  <si>
    <t>Figure 9</t>
  </si>
  <si>
    <t>Consumer Sentiment Indicator</t>
  </si>
  <si>
    <t>Consumer Sentiment Index</t>
  </si>
  <si>
    <t xml:space="preserve">Current Conditions </t>
  </si>
  <si>
    <t>Consumer Expectations</t>
  </si>
  <si>
    <t>Data cannot be reproduced</t>
  </si>
  <si>
    <t>Supply chain bottlenecks and an increase in input prices is contributing to consumer price inflation in the short term</t>
  </si>
  <si>
    <t>Irish inflation (CPI and HICP)</t>
  </si>
  <si>
    <t>Year</t>
  </si>
  <si>
    <t>Consumption</t>
  </si>
  <si>
    <t>Government</t>
  </si>
  <si>
    <t>Modified Investment</t>
  </si>
  <si>
    <t>2021f</t>
  </si>
  <si>
    <t>2022f</t>
  </si>
  <si>
    <t>2023f</t>
  </si>
  <si>
    <t>Figure 11</t>
  </si>
  <si>
    <t>Consumption will be the primary driver of the recovery in domestic demand</t>
  </si>
  <si>
    <t>Contributions to Modified Domestic Demand</t>
  </si>
  <si>
    <t>All retail businesses</t>
  </si>
  <si>
    <t>Cars</t>
  </si>
  <si>
    <t>Household Equipment</t>
  </si>
  <si>
    <t>Textiles, clothing and footwear</t>
  </si>
  <si>
    <t>Retail Sales Index</t>
  </si>
  <si>
    <t>Figure 12</t>
  </si>
  <si>
    <t>Some retail sectors are seeing pent-up demand after reopening</t>
  </si>
  <si>
    <t>Monthly Services Index (rebased August 2019 = 100)</t>
  </si>
  <si>
    <t xml:space="preserve">Services have been slower to recover, but have surpassed pre-crisis levels in Q3 </t>
  </si>
  <si>
    <t>Figure 13</t>
  </si>
  <si>
    <t>Monthly Services Index</t>
  </si>
  <si>
    <r>
      <t>The consumption recovery will bring the savings ratio back towards pre-Covid levels</t>
    </r>
    <r>
      <rPr>
        <sz val="8"/>
        <rFont val="Lato"/>
        <family val="2"/>
      </rPr>
      <t>  </t>
    </r>
  </si>
  <si>
    <t>Figure 14</t>
  </si>
  <si>
    <t>Consumption and income levels</t>
  </si>
  <si>
    <t>Savings ratio</t>
  </si>
  <si>
    <t>Figure 15</t>
  </si>
  <si>
    <t>2021(f)</t>
  </si>
  <si>
    <t>2022(f)</t>
  </si>
  <si>
    <t>2023(f)</t>
  </si>
  <si>
    <t>Building and Construction</t>
  </si>
  <si>
    <t>Machinery and Equipment excluding Aircraft relating to Leasing</t>
  </si>
  <si>
    <t>Intangibles excluding R&amp;D related IP imports</t>
  </si>
  <si>
    <t>Source: CSO and Central Bank of Ireland</t>
  </si>
  <si>
    <t>Figure 16</t>
  </si>
  <si>
    <t>Building and construction will be the main driver of domestic investment growth in 2022 and 2023</t>
  </si>
  <si>
    <t>Contributions to Modified Investment Growth</t>
  </si>
  <si>
    <t>Completions</t>
  </si>
  <si>
    <t>Registrations</t>
  </si>
  <si>
    <t>New Home Loans</t>
  </si>
  <si>
    <t>Commencements</t>
  </si>
  <si>
    <t>Planning Permissions</t>
  </si>
  <si>
    <t>New House Prices (RHS)</t>
  </si>
  <si>
    <t>Rents (RHS)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</si>
  <si>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</si>
  <si>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</si>
  <si>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</si>
  <si>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</si>
  <si>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</si>
  <si>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</si>
  <si>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</si>
  <si>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</si>
  <si>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</si>
  <si>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</si>
  <si>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</si>
  <si>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</si>
  <si>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</si>
  <si>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</si>
  <si>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</si>
  <si>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</si>
  <si>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</si>
  <si>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</si>
  <si>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</si>
  <si>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</si>
  <si>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Source: CSO, DoHLGH, BPFI, Central Bank of Ireland</t>
  </si>
  <si>
    <t>Figure 17</t>
  </si>
  <si>
    <t>Housing supply indicators suggest supply recovering to pre-pandemic levels</t>
  </si>
  <si>
    <t>Housing supply indicators</t>
  </si>
  <si>
    <t>Exports from Ireland (Merchandise and Services)</t>
  </si>
  <si>
    <t>Of which  %</t>
  </si>
  <si>
    <t>Pharma</t>
  </si>
  <si>
    <t>Computer Services</t>
  </si>
  <si>
    <t>Remaining</t>
  </si>
  <si>
    <t>Exports produced and exported abroad on behalf of Irish firms</t>
  </si>
  <si>
    <t>Exports produced in Ireland</t>
  </si>
  <si>
    <t>Figure 20</t>
  </si>
  <si>
    <t>On top of this, exports abroad on behalf of Irish firms are counted in Irish exports</t>
  </si>
  <si>
    <t>Exports by location of production</t>
  </si>
  <si>
    <t>Exports from Ireland are dominated by pharmaceuticals and computer services</t>
  </si>
  <si>
    <t>Figure 19</t>
  </si>
  <si>
    <t>Exports from Ireland</t>
  </si>
  <si>
    <t xml:space="preserve">Goods </t>
  </si>
  <si>
    <t xml:space="preserve">Services </t>
  </si>
  <si>
    <t xml:space="preserve">Contract Manufacturing </t>
  </si>
  <si>
    <t>Merchanting</t>
  </si>
  <si>
    <t>Figure 22</t>
  </si>
  <si>
    <t>Services will continue to be the primary driver of overall export growth</t>
  </si>
  <si>
    <t>Contributions to Export Growth (forecast)</t>
  </si>
  <si>
    <t>Foreign Dominated</t>
  </si>
  <si>
    <t>Domestically Dominated</t>
  </si>
  <si>
    <t>Figure 27</t>
  </si>
  <si>
    <t>The domestically dominated sectors have seen strong price rises, compared with the MNE dominated sectors</t>
  </si>
  <si>
    <t>All capital goods</t>
  </si>
  <si>
    <t>Agriculture and Industry</t>
  </si>
  <si>
    <t>Building and construction (i.e. materials and wages)</t>
  </si>
  <si>
    <t>Producer prices have also increased, particularly for building and construction</t>
  </si>
  <si>
    <t>Producer price index</t>
  </si>
  <si>
    <t>Revenue</t>
  </si>
  <si>
    <t>Pandemic Spending</t>
  </si>
  <si>
    <t>Core Spending</t>
  </si>
  <si>
    <t>Interest</t>
  </si>
  <si>
    <t>Deficit improves over medium term as pandemic related spending declines</t>
  </si>
  <si>
    <t>Components of Government Expenditure</t>
  </si>
  <si>
    <t>Primary Balance</t>
  </si>
  <si>
    <t>Interest Growth Differential</t>
  </si>
  <si>
    <t>DDA</t>
  </si>
  <si>
    <t>Debt ratio declines over medium term but remains at elevated level</t>
  </si>
  <si>
    <t>Decomposition of change in debt (2019-2023)</t>
  </si>
  <si>
    <t>Construction</t>
  </si>
  <si>
    <t>All Sectors</t>
  </si>
  <si>
    <t>Other sectors</t>
  </si>
  <si>
    <t>19Q1</t>
  </si>
  <si>
    <t>19Q2</t>
  </si>
  <si>
    <t>19Q3</t>
  </si>
  <si>
    <t>19Q4</t>
  </si>
  <si>
    <t>20Q1</t>
  </si>
  <si>
    <t>20Q2</t>
  </si>
  <si>
    <t>20Q3</t>
  </si>
  <si>
    <t>20Q4</t>
  </si>
  <si>
    <t>Unemployment</t>
  </si>
  <si>
    <t>Other Inactive</t>
  </si>
  <si>
    <t>Figure 23</t>
  </si>
  <si>
    <r>
      <t>Large employment outflow to inactive groups with greater labour force attachment</t>
    </r>
    <r>
      <rPr>
        <sz val="8"/>
        <color theme="1"/>
        <rFont val="Lato"/>
        <family val="2"/>
      </rPr>
      <t> </t>
    </r>
  </si>
  <si>
    <t>Annual changes in economic status</t>
  </si>
  <si>
    <t>Figure 33</t>
  </si>
  <si>
    <t>Figure 32</t>
  </si>
  <si>
    <t>Figure 31</t>
  </si>
  <si>
    <t>Vacancy Rate</t>
  </si>
  <si>
    <t>Growth Rate of Average Hourly Earnings</t>
  </si>
  <si>
    <t>Sector</t>
  </si>
  <si>
    <t>Retail</t>
  </si>
  <si>
    <t>Transport</t>
  </si>
  <si>
    <t>Accom</t>
  </si>
  <si>
    <t>ICT</t>
  </si>
  <si>
    <t>Professional</t>
  </si>
  <si>
    <t>Admin</t>
  </si>
  <si>
    <t>Public admin</t>
  </si>
  <si>
    <t>Education</t>
  </si>
  <si>
    <t>Health</t>
  </si>
  <si>
    <t>Industry</t>
  </si>
  <si>
    <t>Finance</t>
  </si>
  <si>
    <t>Arts</t>
  </si>
  <si>
    <t>Higher growth in average earnings for sectors less adversely affected by the health restrictions</t>
  </si>
  <si>
    <t>Annual Average Hourly Earnings Growth and Sectoral Vacancy Rates, Q2 2021</t>
  </si>
  <si>
    <t>ILO Rate</t>
  </si>
  <si>
    <t>EWSS/TWSS</t>
  </si>
  <si>
    <t>COVID-Adjusted Rate</t>
  </si>
  <si>
    <t>Live Register</t>
  </si>
  <si>
    <t>PUP</t>
  </si>
  <si>
    <t>Figure 26</t>
  </si>
  <si>
    <t>PUP levels decline in line with reopening of economy</t>
  </si>
  <si>
    <t>Levels on income-support schemes</t>
  </si>
  <si>
    <t>Unemployment rate projections</t>
  </si>
  <si>
    <t>Unemployment rates will converge as income-supports are phased out</t>
  </si>
  <si>
    <t>Figure 25</t>
  </si>
  <si>
    <t>Natural Increase</t>
  </si>
  <si>
    <t>Figure 24</t>
  </si>
  <si>
    <t/>
  </si>
  <si>
    <t>HICP</t>
  </si>
  <si>
    <t>QB4 2021</t>
  </si>
  <si>
    <t>QB3 2021</t>
  </si>
  <si>
    <t>Figure 34</t>
  </si>
  <si>
    <t>Figure 28</t>
  </si>
  <si>
    <t>Participation Effect</t>
  </si>
  <si>
    <t>Net Migration</t>
  </si>
  <si>
    <t>Decomposition of labour force growth</t>
  </si>
  <si>
    <t>Balance between participation and migration driving labour force growth</t>
  </si>
  <si>
    <t>Labour Force Change</t>
  </si>
  <si>
    <t>PALF</t>
  </si>
  <si>
    <t>WAP Growth (rhs)</t>
  </si>
  <si>
    <t>21Q1</t>
  </si>
  <si>
    <t>21Q2</t>
  </si>
  <si>
    <t>Female labour force participation close to peak levels</t>
  </si>
  <si>
    <t>Male and Female Labour Force Participation Rates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</si>
  <si>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</si>
  <si>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</si>
  <si>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</si>
  <si>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</si>
  <si>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</si>
  <si>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</si>
  <si>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</si>
  <si>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</si>
  <si>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</si>
  <si>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</si>
  <si>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</si>
  <si>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</si>
  <si>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</si>
  <si>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</si>
  <si>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</si>
  <si>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</si>
  <si>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</si>
  <si>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</si>
  <si>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</si>
  <si>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</si>
  <si>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</si>
  <si>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</si>
  <si>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</si>
  <si>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</si>
  <si>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</si>
  <si>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</si>
  <si>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</si>
  <si>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</si>
  <si>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</si>
  <si>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</si>
  <si>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</si>
  <si>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</si>
  <si>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</si>
  <si>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</si>
  <si>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</si>
  <si>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</si>
  <si>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</si>
  <si>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</si>
  <si>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</si>
  <si>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</si>
  <si>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</si>
  <si>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</si>
  <si>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</si>
  <si>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</si>
  <si>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</si>
  <si>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</si>
  <si>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</si>
  <si>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</si>
  <si>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</si>
  <si>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</si>
  <si>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</si>
  <si>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</si>
  <si>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</si>
  <si>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</si>
  <si>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</si>
  <si>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</si>
  <si>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</si>
  <si>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</si>
  <si>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</si>
  <si>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</si>
  <si>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</si>
  <si>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</si>
  <si>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</si>
  <si>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</si>
  <si>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</si>
  <si>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</si>
  <si>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</si>
  <si>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</si>
  <si>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Male</t>
  </si>
  <si>
    <t>Female</t>
  </si>
  <si>
    <t>Government Expenditure</t>
  </si>
  <si>
    <t>Gross Disposable Income (2019 = 100)</t>
  </si>
  <si>
    <t>Consumption (2019 = 100)</t>
  </si>
  <si>
    <t>HICP Excluding Energy</t>
  </si>
  <si>
    <t>Source: CSO</t>
  </si>
  <si>
    <t>Source: KBC</t>
  </si>
  <si>
    <t>GVA deflators (% Change Year on Year)</t>
  </si>
  <si>
    <t>GVA Growth (Foreign vs Domestic NACE Sectors)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</si>
</sst>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_-* #,##0_-;\-* #,##0_-;_-* &quot;-&quot;??_-;_-@_-"/>
    <numFmt numFmtId="169" formatCode="_-* #,##0.0_-;\-* #,##0.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Lato"/>
      <family val="2"/>
    </font>
    <font>
      <sz val="12"/>
      <name val="Lato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theme="1"/>
      <name val="Lato"/>
      <family val="2"/>
    </font>
    <font>
      <sz val="8"/>
      <name val="Lato"/>
      <family val="2"/>
    </font>
    <font>
      <sz val="10"/>
      <color theme="1"/>
      <name val="Calibri"/>
      <family val="2"/>
      <scheme val="minor"/>
    </font>
    <font>
      <sz val="11"/>
      <name val="Lato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18" fillId="0" borderId="0" xfId="0" applyFont="1"/>
    <xf numFmtId="165" fontId="0" fillId="0" borderId="0" xfId="0" applyNumberFormat="1"/>
    <xf numFmtId="49" fontId="0" fillId="0" borderId="0" xfId="0" applyNumberFormat="1"/>
    <xf numFmtId="2" fontId="0" fillId="0" borderId="0" xfId="0" applyNumberFormat="1"/>
    <xf numFmtId="0" fontId="19" fillId="0" borderId="0" xfId="0" applyFont="1"/>
    <xf numFmtId="0" fontId="20" fillId="0" borderId="0" xfId="0" applyFont="1"/>
    <xf numFmtId="0" fontId="0" fillId="0" borderId="0" xfId="0"/>
    <xf numFmtId="0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166" fontId="0" fillId="0" borderId="0" xfId="42" applyNumberFormat="1" applyFont="1"/>
    <xf numFmtId="9" fontId="0" fillId="0" borderId="0" xfId="42" applyNumberFormat="1" applyFont="1"/>
    <xf numFmtId="10" fontId="0" fillId="0" borderId="0" xfId="42" applyNumberFormat="1" applyFont="1"/>
    <xf numFmtId="166" fontId="0" fillId="0" borderId="0" xfId="0" applyNumberFormat="1"/>
    <xf numFmtId="0" fontId="24" fillId="0" borderId="0" xfId="0" applyFont="1"/>
    <xf numFmtId="0" fontId="23" fillId="0" borderId="0" xfId="43" applyFont="1" applyFill="1" applyProtection="1">
      <protection locked="0"/>
    </xf>
    <xf numFmtId="14" fontId="23" fillId="0" borderId="0" xfId="43" applyNumberFormat="1" applyFont="1" applyFill="1" applyProtection="1">
      <protection locked="0"/>
    </xf>
    <xf numFmtId="1" fontId="0" fillId="0" borderId="0" xfId="0" applyNumberFormat="1"/>
    <xf numFmtId="17" fontId="0" fillId="0" borderId="0" xfId="0" applyNumberFormat="1"/>
    <xf numFmtId="17" fontId="0" fillId="0" borderId="0" xfId="0" applyNumberFormat="1" applyAlignment="1">
      <alignment horizontal="left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23" fillId="0" borderId="0" xfId="43" applyFont="1" applyFill="1" applyAlignment="1"/>
    <xf numFmtId="0" fontId="23" fillId="0" borderId="0" xfId="43" applyFont="1" applyFill="1" applyBorder="1" applyAlignment="1"/>
    <xf numFmtId="0" fontId="23" fillId="0" borderId="0" xfId="43" applyFont="1" applyFill="1" applyAlignment="1">
      <alignment horizontal="left"/>
    </xf>
    <xf numFmtId="3" fontId="23" fillId="0" borderId="0" xfId="43" applyNumberFormat="1" applyFont="1" applyFill="1" applyAlignment="1"/>
    <xf numFmtId="0" fontId="23" fillId="0" borderId="0" xfId="0" applyFont="1" applyFill="1" applyAlignment="1"/>
    <xf numFmtId="165" fontId="23" fillId="0" borderId="0" xfId="43" applyNumberFormat="1" applyFont="1" applyFill="1" applyAlignment="1"/>
    <xf numFmtId="166" fontId="23" fillId="0" borderId="0" xfId="44" applyNumberFormat="1" applyFont="1" applyFill="1" applyAlignment="1"/>
    <xf numFmtId="167" fontId="23" fillId="0" borderId="0" xfId="43" applyNumberFormat="1" applyFont="1" applyFill="1" applyAlignment="1"/>
    <xf numFmtId="10" fontId="0" fillId="0" borderId="0" xfId="0" applyNumberFormat="1" applyAlignment="1">
      <alignment horizontal="left"/>
    </xf>
    <xf numFmtId="168" fontId="0" fillId="0" borderId="0" xfId="45" applyNumberFormat="1" applyFont="1"/>
    <xf numFmtId="17" fontId="1" fillId="0" borderId="0" xfId="0" applyNumberFormat="1" applyFont="1"/>
    <xf numFmtId="169" fontId="0" fillId="0" borderId="0" xfId="45" applyNumberFormat="1" applyFont="1"/>
    <xf numFmtId="164" fontId="0" fillId="0" borderId="0" xfId="0" applyNumberFormat="1"/>
    <xf numFmtId="0" fontId="16" fillId="0" borderId="0" xfId="0" applyFont="1"/>
    <xf numFmtId="0" fontId="22" fillId="0" borderId="0" xfId="43" applyFont="1" applyFill="1" applyProtection="1">
      <protection locked="0"/>
    </xf>
    <xf numFmtId="0" fontId="22" fillId="0" borderId="0" xfId="43" applyFont="1" applyFill="1" applyAlignment="1"/>
    <xf numFmtId="0" fontId="30" fillId="0" borderId="0" xfId="0" applyFont="1"/>
    <xf numFmtId="0" fontId="0" fillId="0" borderId="0" xfId="0" applyFont="1"/>
    <xf numFmtId="2" fontId="0" fillId="0" borderId="0" xfId="0" applyNumberFormat="1" applyFont="1"/>
    <xf numFmtId="14" fontId="29" fillId="0" borderId="0" xfId="43" applyNumberFormat="1" applyFont="1"/>
    <xf numFmtId="0" fontId="29" fillId="0" borderId="0" xfId="43" applyFont="1"/>
    <xf numFmtId="165" fontId="29" fillId="0" borderId="0" xfId="43" applyNumberFormat="1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42" builtinId="5"/>
    <cellStyle name="Percent 2" xfId="44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43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4562333718524094"/>
          <c:y val="5.8902275769745646E-2"/>
          <c:w val="0.52998253204697532"/>
          <c:h val="0.816742244568826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4E3-416B-B9A7-CDDE514A7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2610216"/>
        <c:axId val="1222610544"/>
      </c:barChart>
      <c:catAx>
        <c:axId val="1222610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22610544"/>
        <c:crosses val="autoZero"/>
        <c:auto val="1"/>
        <c:lblAlgn val="ctr"/>
        <c:lblOffset val="100"/>
        <c:noMultiLvlLbl val="0"/>
      </c:catAx>
      <c:valAx>
        <c:axId val="1222610544"/>
        <c:scaling>
          <c:orientation val="minMax"/>
          <c:max val="3.0000000000000006E-2"/>
        </c:scaling>
        <c:delete val="0"/>
        <c:axPos val="b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2261021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3</xdr:row>
      <xdr:rowOff>9525</xdr:rowOff>
    </xdr:from>
    <xdr:to>
      <xdr:col>13</xdr:col>
      <xdr:colOff>15139</xdr:colOff>
      <xdr:row>18</xdr:row>
      <xdr:rowOff>17393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581025"/>
          <a:ext cx="3225064" cy="28653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8</xdr:row>
      <xdr:rowOff>76200</xdr:rowOff>
    </xdr:from>
    <xdr:to>
      <xdr:col>8</xdr:col>
      <xdr:colOff>356184</xdr:colOff>
      <xdr:row>22</xdr:row>
      <xdr:rowOff>36804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1600200"/>
          <a:ext cx="3804234" cy="26276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7</xdr:row>
      <xdr:rowOff>9525</xdr:rowOff>
    </xdr:from>
    <xdr:to>
      <xdr:col>8</xdr:col>
      <xdr:colOff>467376</xdr:colOff>
      <xdr:row>20</xdr:row>
      <xdr:rowOff>56988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1362075"/>
          <a:ext cx="3115326" cy="25239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8</xdr:col>
      <xdr:colOff>405290</xdr:colOff>
      <xdr:row>19</xdr:row>
      <xdr:rowOff>41366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1162050"/>
          <a:ext cx="3310415" cy="25178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10</xdr:row>
      <xdr:rowOff>9525</xdr:rowOff>
    </xdr:from>
    <xdr:to>
      <xdr:col>1</xdr:col>
      <xdr:colOff>445403</xdr:colOff>
      <xdr:row>27</xdr:row>
      <xdr:rowOff>93633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914525"/>
          <a:ext cx="4560203" cy="332260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6</xdr:row>
      <xdr:rowOff>0</xdr:rowOff>
    </xdr:from>
    <xdr:to>
      <xdr:col>16</xdr:col>
      <xdr:colOff>143979</xdr:colOff>
      <xdr:row>23</xdr:row>
      <xdr:rowOff>90204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5" y="1152525"/>
          <a:ext cx="3944454" cy="332870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9</xdr:row>
      <xdr:rowOff>180975</xdr:rowOff>
    </xdr:from>
    <xdr:to>
      <xdr:col>2</xdr:col>
      <xdr:colOff>478475</xdr:colOff>
      <xdr:row>23</xdr:row>
      <xdr:rowOff>44034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895475"/>
          <a:ext cx="3688400" cy="253005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514492</xdr:colOff>
      <xdr:row>21</xdr:row>
      <xdr:rowOff>47463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6029467" cy="252396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8</xdr:row>
      <xdr:rowOff>85725</xdr:rowOff>
    </xdr:from>
    <xdr:to>
      <xdr:col>7</xdr:col>
      <xdr:colOff>521216</xdr:colOff>
      <xdr:row>23</xdr:row>
      <xdr:rowOff>178945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609725"/>
          <a:ext cx="4493141" cy="29507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</xdr:row>
      <xdr:rowOff>133350</xdr:rowOff>
    </xdr:from>
    <xdr:to>
      <xdr:col>9</xdr:col>
      <xdr:colOff>445350</xdr:colOff>
      <xdr:row>19</xdr:row>
      <xdr:rowOff>173209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1085850"/>
          <a:ext cx="3950550" cy="270685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12</xdr:row>
      <xdr:rowOff>19050</xdr:rowOff>
    </xdr:from>
    <xdr:to>
      <xdr:col>6</xdr:col>
      <xdr:colOff>308546</xdr:colOff>
      <xdr:row>28</xdr:row>
      <xdr:rowOff>110762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305050"/>
          <a:ext cx="3651821" cy="3139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9</xdr:row>
      <xdr:rowOff>133350</xdr:rowOff>
    </xdr:from>
    <xdr:to>
      <xdr:col>5</xdr:col>
      <xdr:colOff>6814</xdr:colOff>
      <xdr:row>23</xdr:row>
      <xdr:rowOff>81761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847850"/>
          <a:ext cx="3883489" cy="261541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10</xdr:row>
      <xdr:rowOff>66675</xdr:rowOff>
    </xdr:from>
    <xdr:to>
      <xdr:col>6</xdr:col>
      <xdr:colOff>537146</xdr:colOff>
      <xdr:row>26</xdr:row>
      <xdr:rowOff>140098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971675"/>
          <a:ext cx="3651821" cy="312142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7</xdr:row>
      <xdr:rowOff>47625</xdr:rowOff>
    </xdr:from>
    <xdr:to>
      <xdr:col>6</xdr:col>
      <xdr:colOff>384746</xdr:colOff>
      <xdr:row>23</xdr:row>
      <xdr:rowOff>96661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381125"/>
          <a:ext cx="3651821" cy="309703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4</xdr:row>
      <xdr:rowOff>161925</xdr:rowOff>
    </xdr:from>
    <xdr:to>
      <xdr:col>10</xdr:col>
      <xdr:colOff>251396</xdr:colOff>
      <xdr:row>21</xdr:row>
      <xdr:rowOff>38751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923925"/>
          <a:ext cx="3651821" cy="311532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6</xdr:row>
      <xdr:rowOff>28575</xdr:rowOff>
    </xdr:from>
    <xdr:to>
      <xdr:col>9</xdr:col>
      <xdr:colOff>14391</xdr:colOff>
      <xdr:row>18</xdr:row>
      <xdr:rowOff>144607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1171575"/>
          <a:ext cx="3395766" cy="240203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5</xdr:row>
      <xdr:rowOff>66675</xdr:rowOff>
    </xdr:from>
    <xdr:to>
      <xdr:col>8</xdr:col>
      <xdr:colOff>98929</xdr:colOff>
      <xdr:row>18</xdr:row>
      <xdr:rowOff>108041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1019175"/>
          <a:ext cx="2889754" cy="251786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336550</xdr:colOff>
      <xdr:row>3</xdr:row>
      <xdr:rowOff>53974</xdr:rowOff>
    </xdr:from>
    <xdr:to>
      <xdr:col>7</xdr:col>
      <xdr:colOff>6350</xdr:colOff>
      <xdr:row>16</xdr:row>
      <xdr:rowOff>25399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4</xdr:row>
      <xdr:rowOff>9525</xdr:rowOff>
    </xdr:from>
    <xdr:to>
      <xdr:col>13</xdr:col>
      <xdr:colOff>463693</xdr:colOff>
      <xdr:row>19</xdr:row>
      <xdr:rowOff>151517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771525"/>
          <a:ext cx="4578493" cy="299949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3</xdr:row>
      <xdr:rowOff>152400</xdr:rowOff>
    </xdr:from>
    <xdr:to>
      <xdr:col>14</xdr:col>
      <xdr:colOff>5332</xdr:colOff>
      <xdr:row>20</xdr:row>
      <xdr:rowOff>96288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723900"/>
          <a:ext cx="4377307" cy="31823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12</xdr:row>
      <xdr:rowOff>9525</xdr:rowOff>
    </xdr:from>
    <xdr:to>
      <xdr:col>8</xdr:col>
      <xdr:colOff>28971</xdr:colOff>
      <xdr:row>26</xdr:row>
      <xdr:rowOff>183507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314575"/>
          <a:ext cx="4572396" cy="2840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12</xdr:row>
      <xdr:rowOff>57150</xdr:rowOff>
    </xdr:from>
    <xdr:to>
      <xdr:col>7</xdr:col>
      <xdr:colOff>474725</xdr:colOff>
      <xdr:row>31</xdr:row>
      <xdr:rowOff>71181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43150"/>
          <a:ext cx="4389500" cy="3633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15</xdr:row>
      <xdr:rowOff>28575</xdr:rowOff>
    </xdr:from>
    <xdr:to>
      <xdr:col>6</xdr:col>
      <xdr:colOff>414947</xdr:colOff>
      <xdr:row>29</xdr:row>
      <xdr:rowOff>19661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886075"/>
          <a:ext cx="4834547" cy="26580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6</xdr:row>
      <xdr:rowOff>9525</xdr:rowOff>
    </xdr:from>
    <xdr:to>
      <xdr:col>10</xdr:col>
      <xdr:colOff>286067</xdr:colOff>
      <xdr:row>21</xdr:row>
      <xdr:rowOff>41779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1152525"/>
          <a:ext cx="3657917" cy="28897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14</xdr:col>
      <xdr:colOff>396697</xdr:colOff>
      <xdr:row>21</xdr:row>
      <xdr:rowOff>160282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1143000"/>
          <a:ext cx="5273497" cy="30177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10</xdr:row>
      <xdr:rowOff>95250</xdr:rowOff>
    </xdr:from>
    <xdr:to>
      <xdr:col>7</xdr:col>
      <xdr:colOff>484277</xdr:colOff>
      <xdr:row>27</xdr:row>
      <xdr:rowOff>100103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000250"/>
          <a:ext cx="4694327" cy="32433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7</xdr:row>
      <xdr:rowOff>57150</xdr:rowOff>
    </xdr:from>
    <xdr:to>
      <xdr:col>11</xdr:col>
      <xdr:colOff>478101</xdr:colOff>
      <xdr:row>24</xdr:row>
      <xdr:rowOff>80293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0" y="1390650"/>
          <a:ext cx="3773751" cy="3261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entralBank_MasterColours">
    <a:dk1>
      <a:sysClr val="windowText" lastClr="000000"/>
    </a:dk1>
    <a:lt1>
      <a:sysClr val="window" lastClr="FFFFFF"/>
    </a:lt1>
    <a:dk2>
      <a:srgbClr val="7C477E"/>
    </a:dk2>
    <a:lt2>
      <a:srgbClr val="09506C"/>
    </a:lt2>
    <a:accent1>
      <a:srgbClr val="0083A0"/>
    </a:accent1>
    <a:accent2>
      <a:srgbClr val="5EC5C2"/>
    </a:accent2>
    <a:accent3>
      <a:srgbClr val="D4E388"/>
    </a:accent3>
    <a:accent4>
      <a:srgbClr val="007DC3"/>
    </a:accent4>
    <a:accent5>
      <a:srgbClr val="D12E7C"/>
    </a:accent5>
    <a:accent6>
      <a:srgbClr val="F57E20"/>
    </a:accent6>
    <a:hlink>
      <a:srgbClr val="007DC3"/>
    </a:hlink>
    <a:folHlink>
      <a:srgbClr val="7C477E"/>
    </a:folHlink>
  </a:clrScheme>
  <a:fontScheme name="CentralBank_MasterFonts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23"/>
  <sheetViews>
    <sheetView tabSelected="1" workbookViewId="0">
      <selection activeCell="G20" sqref="G20"/>
    </sheetView>
  </sheetViews>
  <sheetFormatPr defaultRowHeight="15" x14ac:dyDescent="0.25"/>
  <cols>
    <col min="1" max="1" width="13.7109375" customWidth="1"/>
    <col min="2" max="2" width="9.28515625" customWidth="1"/>
    <col min="3" max="5" width="9.5703125" bestFit="1" customWidth="1"/>
    <col min="6" max="10" width="8.7109375" customWidth="1"/>
  </cols>
  <sheetData>
    <row r="1" spans="1:20" x14ac:dyDescent="0.25">
      <c r="A1" t="s">
        <v>2</v>
      </c>
    </row>
    <row r="2" spans="1:20" x14ac:dyDescent="0.25">
      <c r="A2" s="5" t="s">
        <v>3</v>
      </c>
    </row>
    <row r="3" spans="1:20" x14ac:dyDescent="0.25">
      <c r="A3" s="5" t="s">
        <v>5</v>
      </c>
    </row>
    <row r="4" spans="1:20" x14ac:dyDescent="0.25">
      <c r="A4" s="5"/>
    </row>
    <row r="5" spans="1:20" x14ac:dyDescent="0.25">
      <c r="C5" s="7">
        <v>2019</v>
      </c>
      <c r="D5" s="3">
        <v>2020</v>
      </c>
      <c r="E5" s="3">
        <v>2021</v>
      </c>
      <c r="F5" s="3">
        <v>2022</v>
      </c>
      <c r="G5" s="3">
        <v>2023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5">
      <c r="A6" s="5" t="s">
        <v>200</v>
      </c>
      <c r="B6" s="5" t="s">
        <v>43</v>
      </c>
      <c r="C6" s="2">
        <v>100</v>
      </c>
      <c r="D6" s="7">
        <v>89.600000000000009</v>
      </c>
      <c r="E6" s="7">
        <v>95.137280000000018</v>
      </c>
      <c r="F6" s="7">
        <v>103.03367424000001</v>
      </c>
      <c r="G6" s="7">
        <v>108.28839162624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5" t="s">
        <v>200</v>
      </c>
      <c r="B7" s="5" t="s">
        <v>0</v>
      </c>
      <c r="C7" s="2">
        <v>100</v>
      </c>
      <c r="D7" s="7">
        <v>95.14</v>
      </c>
      <c r="E7" s="7">
        <v>100.334644</v>
      </c>
      <c r="F7" s="7">
        <v>107.45840372399999</v>
      </c>
      <c r="G7" s="7">
        <v>111.9071816381736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25">
      <c r="A8" s="5" t="s">
        <v>200</v>
      </c>
      <c r="B8" s="5" t="s">
        <v>1</v>
      </c>
      <c r="C8" s="2">
        <v>100</v>
      </c>
      <c r="D8" s="7">
        <v>97.16</v>
      </c>
      <c r="E8" s="7">
        <v>99.239224000000007</v>
      </c>
      <c r="F8" s="7">
        <v>101.38279123840002</v>
      </c>
      <c r="G8" s="7">
        <v>103.91736101936002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5">
      <c r="A10" s="5" t="s">
        <v>201</v>
      </c>
      <c r="B10" s="5" t="s">
        <v>43</v>
      </c>
      <c r="C10" s="2">
        <v>100</v>
      </c>
      <c r="D10" s="7">
        <v>90.95</v>
      </c>
      <c r="E10" s="7">
        <v>94.651664999999994</v>
      </c>
      <c r="F10" s="7">
        <v>101.87358703949999</v>
      </c>
      <c r="G10" s="7">
        <v>107.25251243518559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25">
      <c r="A11" s="5" t="s">
        <v>201</v>
      </c>
      <c r="B11" s="5" t="s">
        <v>0</v>
      </c>
      <c r="C11" s="2">
        <v>100</v>
      </c>
      <c r="D11" s="7">
        <v>94.61</v>
      </c>
      <c r="E11" s="7">
        <v>97.959194000000011</v>
      </c>
      <c r="F11" s="7">
        <v>103.3665415088</v>
      </c>
      <c r="G11" s="7">
        <v>108.31779884707153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5">
      <c r="A12" s="5" t="s">
        <v>201</v>
      </c>
      <c r="B12" s="5" t="s">
        <v>1</v>
      </c>
      <c r="C12" s="2">
        <v>100</v>
      </c>
      <c r="D12" s="7">
        <v>97.16</v>
      </c>
      <c r="E12" s="7">
        <v>97.451479999999989</v>
      </c>
      <c r="F12" s="7">
        <v>98.69885894399998</v>
      </c>
      <c r="G12" s="7">
        <v>101.50190653800958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5">
      <c r="B14" s="7"/>
      <c r="C14" s="8"/>
      <c r="D14" s="8"/>
      <c r="E14" s="8"/>
      <c r="F14" s="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25">
      <c r="B15" s="7"/>
      <c r="C15" s="8"/>
      <c r="D15" s="8"/>
      <c r="E15" s="8"/>
      <c r="F15" s="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B16" s="7"/>
      <c r="C16" s="8"/>
      <c r="D16" s="8"/>
      <c r="E16" s="8"/>
      <c r="F16" s="8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x14ac:dyDescent="0.25">
      <c r="A20" s="7"/>
      <c r="B20" s="7"/>
      <c r="C20" s="7"/>
      <c r="D20" s="7"/>
      <c r="E20" s="7"/>
      <c r="F20" s="7"/>
      <c r="G20" s="7"/>
      <c r="H20" s="7"/>
      <c r="I20" s="39" t="s">
        <v>74</v>
      </c>
      <c r="J20" s="39"/>
      <c r="K20" s="39"/>
      <c r="L20" s="39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25"/>
  <sheetViews>
    <sheetView workbookViewId="0">
      <selection activeCell="A3" sqref="A3"/>
    </sheetView>
  </sheetViews>
  <sheetFormatPr defaultRowHeight="15" x14ac:dyDescent="0.25"/>
  <sheetData>
    <row r="2" spans="1:14" x14ac:dyDescent="0.25">
      <c r="A2" t="s">
        <v>39</v>
      </c>
    </row>
    <row r="5" spans="1:14" x14ac:dyDescent="0.25">
      <c r="J5" s="7"/>
      <c r="K5" s="7"/>
      <c r="L5" s="7"/>
      <c r="M5" s="7"/>
      <c r="N5" s="7"/>
    </row>
    <row r="6" spans="1:14" x14ac:dyDescent="0.25">
      <c r="J6" s="7"/>
      <c r="K6" s="7"/>
      <c r="L6" s="7"/>
      <c r="M6" s="7"/>
      <c r="N6" s="7"/>
    </row>
    <row r="7" spans="1:14" x14ac:dyDescent="0.25">
      <c r="J7" s="7"/>
      <c r="K7" s="7"/>
      <c r="L7" s="7"/>
      <c r="M7" s="7"/>
      <c r="N7" s="7"/>
    </row>
    <row r="8" spans="1:14" x14ac:dyDescent="0.25">
      <c r="J8" s="7"/>
      <c r="K8" s="7"/>
      <c r="L8" s="7"/>
      <c r="M8" s="7"/>
      <c r="N8" s="7"/>
    </row>
    <row r="9" spans="1:14" x14ac:dyDescent="0.25">
      <c r="J9" s="7"/>
      <c r="K9" s="7"/>
      <c r="L9" s="7"/>
      <c r="M9" s="7"/>
      <c r="N9" s="7"/>
    </row>
    <row r="10" spans="1:14" x14ac:dyDescent="0.25">
      <c r="J10" s="7"/>
      <c r="K10" s="7"/>
      <c r="L10" s="7"/>
      <c r="M10" s="7"/>
      <c r="N10" s="7"/>
    </row>
    <row r="11" spans="1:14" x14ac:dyDescent="0.25">
      <c r="J11" s="7"/>
      <c r="K11" s="7"/>
      <c r="L11" s="7"/>
      <c r="M11" s="7"/>
      <c r="N11" s="7"/>
    </row>
    <row r="12" spans="1:14" x14ac:dyDescent="0.25">
      <c r="J12" s="7"/>
      <c r="K12" s="7"/>
      <c r="L12" s="7"/>
      <c r="M12" s="7"/>
      <c r="N12" s="7"/>
    </row>
    <row r="13" spans="1:14" x14ac:dyDescent="0.25">
      <c r="J13" s="7"/>
      <c r="K13" s="7"/>
      <c r="L13" s="7"/>
      <c r="M13" s="7"/>
      <c r="N13" s="7"/>
    </row>
    <row r="14" spans="1:14" x14ac:dyDescent="0.25">
      <c r="J14" s="7"/>
      <c r="K14" s="7"/>
      <c r="L14" s="7"/>
      <c r="M14" s="7"/>
      <c r="N14" s="7"/>
    </row>
    <row r="15" spans="1:14" x14ac:dyDescent="0.25">
      <c r="J15" s="7"/>
      <c r="K15" s="7"/>
      <c r="L15" s="7"/>
      <c r="M15" s="7"/>
      <c r="N15" s="7"/>
    </row>
    <row r="16" spans="1:14" x14ac:dyDescent="0.25">
      <c r="J16" s="7"/>
      <c r="K16" s="7"/>
      <c r="L16" s="7"/>
      <c r="M16" s="7"/>
      <c r="N16" s="7"/>
    </row>
    <row r="17" spans="10:14" x14ac:dyDescent="0.25">
      <c r="J17" s="7"/>
      <c r="K17" s="7"/>
      <c r="L17" s="7"/>
      <c r="M17" s="7"/>
      <c r="N17" s="7"/>
    </row>
    <row r="18" spans="10:14" x14ac:dyDescent="0.25">
      <c r="J18" s="7"/>
      <c r="K18" s="7"/>
      <c r="L18" s="7"/>
      <c r="M18" s="7"/>
      <c r="N18" s="7"/>
    </row>
    <row r="19" spans="10:14" x14ac:dyDescent="0.25">
      <c r="J19" s="7"/>
      <c r="K19" s="7"/>
      <c r="L19" s="7"/>
      <c r="M19" s="7"/>
      <c r="N19" s="7"/>
    </row>
    <row r="20" spans="10:14" x14ac:dyDescent="0.25">
      <c r="J20" s="7"/>
      <c r="K20" s="7"/>
      <c r="L20" s="7"/>
      <c r="M20" s="7"/>
      <c r="N20" s="7"/>
    </row>
    <row r="21" spans="10:14" x14ac:dyDescent="0.25">
      <c r="J21" s="7"/>
      <c r="K21" s="7"/>
      <c r="L21" s="7"/>
      <c r="M21" s="7"/>
      <c r="N21" s="7"/>
    </row>
    <row r="22" spans="10:14" x14ac:dyDescent="0.25">
      <c r="J22" s="7"/>
      <c r="K22" s="7"/>
      <c r="L22" s="7"/>
      <c r="M22" s="7"/>
      <c r="N22" s="7"/>
    </row>
    <row r="23" spans="10:14" x14ac:dyDescent="0.25">
      <c r="J23" s="7"/>
      <c r="K23" s="7"/>
      <c r="L23" s="7"/>
      <c r="M23" s="7"/>
      <c r="N23" s="7"/>
    </row>
    <row r="24" spans="10:14" x14ac:dyDescent="0.25">
      <c r="J24" s="7"/>
      <c r="K24" s="7"/>
      <c r="L24" s="7"/>
      <c r="M24" s="7"/>
      <c r="N24" s="7"/>
    </row>
    <row r="25" spans="10:14" x14ac:dyDescent="0.25">
      <c r="J25" s="7"/>
      <c r="K25" s="7"/>
      <c r="L25" s="7"/>
      <c r="M25" s="7"/>
      <c r="N25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9"/>
  <sheetViews>
    <sheetView workbookViewId="0">
      <selection activeCell="A12" sqref="A12"/>
    </sheetView>
  </sheetViews>
  <sheetFormatPr defaultRowHeight="15" x14ac:dyDescent="0.25"/>
  <sheetData>
    <row r="1" spans="1:9" x14ac:dyDescent="0.25">
      <c r="A1" t="s">
        <v>49</v>
      </c>
    </row>
    <row r="2" spans="1:9" x14ac:dyDescent="0.25">
      <c r="A2" s="7" t="s">
        <v>50</v>
      </c>
    </row>
    <row r="3" spans="1:9" x14ac:dyDescent="0.25">
      <c r="A3" s="5" t="s">
        <v>51</v>
      </c>
    </row>
    <row r="5" spans="1:9" x14ac:dyDescent="0.25">
      <c r="A5" s="7" t="s">
        <v>42</v>
      </c>
      <c r="B5" s="7" t="s">
        <v>43</v>
      </c>
      <c r="C5" s="7" t="s">
        <v>44</v>
      </c>
      <c r="D5" s="7" t="s">
        <v>45</v>
      </c>
      <c r="E5" s="7" t="s">
        <v>0</v>
      </c>
      <c r="F5" s="7"/>
      <c r="G5" s="7"/>
      <c r="H5" s="7"/>
      <c r="I5" s="7"/>
    </row>
    <row r="6" spans="1:9" x14ac:dyDescent="0.25">
      <c r="A6" s="7">
        <v>2019</v>
      </c>
      <c r="B6" s="2">
        <v>1.9654760499999999</v>
      </c>
      <c r="C6" s="2">
        <v>1.3095836999999999</v>
      </c>
      <c r="D6" s="2">
        <v>-1.5640655000000001</v>
      </c>
      <c r="E6" s="2">
        <v>1.7109942788935699</v>
      </c>
      <c r="F6" s="7"/>
      <c r="G6" s="7"/>
      <c r="H6" s="7"/>
      <c r="I6" s="7"/>
    </row>
    <row r="7" spans="1:9" x14ac:dyDescent="0.25">
      <c r="A7" s="7">
        <v>2020</v>
      </c>
      <c r="B7" s="2">
        <v>-6.2143245299999998</v>
      </c>
      <c r="C7" s="2">
        <v>2.1056349000000001</v>
      </c>
      <c r="D7" s="2">
        <v>-0.7558956</v>
      </c>
      <c r="E7" s="2">
        <v>-4.8645852522021196</v>
      </c>
      <c r="F7" s="7"/>
      <c r="G7" s="7"/>
      <c r="H7" s="7"/>
      <c r="I7" s="7"/>
    </row>
    <row r="8" spans="1:9" x14ac:dyDescent="0.25">
      <c r="A8" s="7" t="s">
        <v>46</v>
      </c>
      <c r="B8" s="2">
        <v>3.4584112500000002</v>
      </c>
      <c r="C8" s="2">
        <v>0.90222139999999995</v>
      </c>
      <c r="D8" s="2">
        <v>1.0976324</v>
      </c>
      <c r="E8" s="2">
        <v>5.4619999999999997</v>
      </c>
      <c r="F8" s="7"/>
      <c r="G8" s="7"/>
      <c r="H8" s="7"/>
      <c r="I8" s="7"/>
    </row>
    <row r="9" spans="1:9" x14ac:dyDescent="0.25">
      <c r="A9" s="7" t="s">
        <v>47</v>
      </c>
      <c r="B9" s="2">
        <v>4.6962210899999999</v>
      </c>
      <c r="C9" s="2">
        <v>0.7061885</v>
      </c>
      <c r="D9" s="2">
        <v>1.7080919000000001</v>
      </c>
      <c r="E9" s="2">
        <v>7.1040000000000001</v>
      </c>
      <c r="F9" s="7"/>
      <c r="G9" s="7"/>
      <c r="H9" s="7"/>
      <c r="I9" s="7"/>
    </row>
    <row r="10" spans="1:9" x14ac:dyDescent="0.25">
      <c r="A10" s="7" t="s">
        <v>48</v>
      </c>
      <c r="B10" s="2">
        <v>2.9181872599999998</v>
      </c>
      <c r="C10" s="2">
        <v>-0.21039959999999999</v>
      </c>
      <c r="D10" s="2">
        <v>1.4566254000000001</v>
      </c>
      <c r="E10" s="2">
        <v>4.1360000000000001</v>
      </c>
      <c r="F10" s="7"/>
      <c r="G10" s="7"/>
      <c r="H10" s="7"/>
      <c r="I10" s="7"/>
    </row>
    <row r="11" spans="1:9" x14ac:dyDescent="0.25">
      <c r="A11" s="7"/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25">
      <c r="A25" s="7"/>
      <c r="B25" s="7"/>
      <c r="C25" s="7"/>
      <c r="D25" s="7"/>
      <c r="E25" s="7"/>
      <c r="F25" s="7"/>
      <c r="G25" s="7"/>
      <c r="H25" s="7"/>
      <c r="I25" s="7"/>
    </row>
    <row r="29" spans="1:9" x14ac:dyDescent="0.25">
      <c r="B29" s="39" t="s">
        <v>74</v>
      </c>
      <c r="C29" s="39"/>
      <c r="D29" s="39"/>
      <c r="E29" s="39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32"/>
  <sheetViews>
    <sheetView workbookViewId="0">
      <selection activeCell="O21" sqref="O21"/>
    </sheetView>
  </sheetViews>
  <sheetFormatPr defaultRowHeight="15" x14ac:dyDescent="0.25"/>
  <sheetData>
    <row r="1" spans="1:14" x14ac:dyDescent="0.25">
      <c r="A1" t="s">
        <v>57</v>
      </c>
    </row>
    <row r="2" spans="1:14" x14ac:dyDescent="0.25">
      <c r="A2" s="7" t="s">
        <v>58</v>
      </c>
    </row>
    <row r="3" spans="1:14" x14ac:dyDescent="0.25">
      <c r="A3" s="5" t="s">
        <v>56</v>
      </c>
    </row>
    <row r="5" spans="1:14" x14ac:dyDescent="0.25">
      <c r="A5" s="20"/>
      <c r="B5" s="8" t="s">
        <v>52</v>
      </c>
      <c r="C5" s="8" t="s">
        <v>53</v>
      </c>
      <c r="D5" s="8" t="s">
        <v>54</v>
      </c>
      <c r="E5" s="8" t="s">
        <v>55</v>
      </c>
      <c r="F5" s="8"/>
      <c r="G5" s="7"/>
      <c r="H5" s="7"/>
      <c r="I5" s="7"/>
      <c r="J5" s="7"/>
      <c r="K5" s="7"/>
      <c r="L5" s="7"/>
      <c r="M5" s="7"/>
      <c r="N5" s="7"/>
    </row>
    <row r="6" spans="1:14" x14ac:dyDescent="0.25">
      <c r="A6" s="20">
        <v>43678</v>
      </c>
      <c r="B6" s="8">
        <v>100</v>
      </c>
      <c r="C6" s="8">
        <v>100</v>
      </c>
      <c r="D6" s="8">
        <v>100</v>
      </c>
      <c r="E6" s="8">
        <v>100</v>
      </c>
      <c r="F6" s="8"/>
      <c r="G6" s="7"/>
      <c r="H6" s="7"/>
      <c r="I6" s="7"/>
      <c r="J6" s="7"/>
      <c r="K6" s="7"/>
      <c r="L6" s="7"/>
      <c r="M6" s="7"/>
      <c r="N6" s="7"/>
    </row>
    <row r="7" spans="1:14" x14ac:dyDescent="0.25">
      <c r="A7" s="20">
        <v>43709</v>
      </c>
      <c r="B7" s="7">
        <v>101.79180887372013</v>
      </c>
      <c r="C7" s="7">
        <v>103.25417766051012</v>
      </c>
      <c r="D7" s="7">
        <v>100</v>
      </c>
      <c r="E7" s="7">
        <v>97.567114093959731</v>
      </c>
      <c r="F7" s="8"/>
      <c r="G7" s="7"/>
      <c r="H7" s="7"/>
      <c r="I7" s="7"/>
      <c r="J7" s="7"/>
      <c r="K7" s="7"/>
      <c r="L7" s="7"/>
      <c r="M7" s="7"/>
      <c r="N7" s="7"/>
    </row>
    <row r="8" spans="1:14" x14ac:dyDescent="0.25">
      <c r="A8" s="20">
        <v>43739</v>
      </c>
      <c r="B8" s="7">
        <v>101.87713310580205</v>
      </c>
      <c r="C8" s="7">
        <v>108.17941952506598</v>
      </c>
      <c r="D8" s="7">
        <v>99.813200498132019</v>
      </c>
      <c r="E8" s="7">
        <v>100.08389261744966</v>
      </c>
      <c r="F8" s="8"/>
      <c r="G8" s="7"/>
      <c r="H8" s="7"/>
      <c r="I8" s="7"/>
      <c r="J8" s="7"/>
      <c r="K8" s="7"/>
      <c r="L8" s="7"/>
      <c r="M8" s="7"/>
      <c r="N8" s="7"/>
    </row>
    <row r="9" spans="1:14" x14ac:dyDescent="0.25">
      <c r="A9" s="20">
        <v>43770</v>
      </c>
      <c r="B9" s="7">
        <v>100.93856655290102</v>
      </c>
      <c r="C9" s="7">
        <v>104.48548812664909</v>
      </c>
      <c r="D9" s="7">
        <v>99.377334993773346</v>
      </c>
      <c r="E9" s="7">
        <v>99.580536912751683</v>
      </c>
      <c r="F9" s="8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20">
        <v>43800</v>
      </c>
      <c r="B10" s="7">
        <v>101.70648464163823</v>
      </c>
      <c r="C10" s="7">
        <v>108.44327176781003</v>
      </c>
      <c r="D10" s="7">
        <v>106.60024906600248</v>
      </c>
      <c r="E10" s="7">
        <v>99.328859060402692</v>
      </c>
      <c r="F10" s="8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0">
        <v>43831</v>
      </c>
      <c r="B11" s="7">
        <v>102.21843003412968</v>
      </c>
      <c r="C11" s="7">
        <v>108.26737027264731</v>
      </c>
      <c r="D11" s="7">
        <v>102.86425902864258</v>
      </c>
      <c r="E11" s="7">
        <v>97.986577181208048</v>
      </c>
      <c r="F11" s="8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20">
        <v>43862</v>
      </c>
      <c r="B12" s="7">
        <v>103.66894197952217</v>
      </c>
      <c r="C12" s="7">
        <v>103.34212840809147</v>
      </c>
      <c r="D12" s="7">
        <v>101.61892901618927</v>
      </c>
      <c r="E12" s="7">
        <v>98.154362416107375</v>
      </c>
      <c r="F12" s="8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20">
        <v>43891</v>
      </c>
      <c r="B13" s="7">
        <v>93.259385665528995</v>
      </c>
      <c r="C13" s="7">
        <v>68.865435356200521</v>
      </c>
      <c r="D13" s="7">
        <v>104.66998754669986</v>
      </c>
      <c r="E13" s="7">
        <v>54.278523489932887</v>
      </c>
      <c r="F13" s="8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A14" s="20">
        <v>43922</v>
      </c>
      <c r="B14" s="7">
        <v>58.44709897610921</v>
      </c>
      <c r="C14" s="7">
        <v>19.700967458223396</v>
      </c>
      <c r="D14" s="7">
        <v>48.941469489414686</v>
      </c>
      <c r="E14" s="7">
        <v>18.456375838926174</v>
      </c>
      <c r="F14" s="8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20">
        <v>43952</v>
      </c>
      <c r="B15" s="7">
        <v>75.853242320819106</v>
      </c>
      <c r="C15" s="7">
        <v>49.868073878627982</v>
      </c>
      <c r="D15" s="7">
        <v>79.38978829389788</v>
      </c>
      <c r="E15" s="7">
        <v>20.889261744966444</v>
      </c>
      <c r="F15" s="8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20">
        <v>43983</v>
      </c>
      <c r="B16" s="7">
        <v>103.58361774744026</v>
      </c>
      <c r="C16" s="7">
        <v>107.2119613016711</v>
      </c>
      <c r="D16" s="7">
        <v>120.73474470734745</v>
      </c>
      <c r="E16" s="7">
        <v>79.697986577181211</v>
      </c>
      <c r="F16" s="8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20">
        <v>44013</v>
      </c>
      <c r="B17" s="7">
        <v>106.22866894197949</v>
      </c>
      <c r="C17" s="7">
        <v>112.66490765171507</v>
      </c>
      <c r="D17" s="7">
        <v>123.41220423412203</v>
      </c>
      <c r="E17" s="7">
        <v>100.67114093959731</v>
      </c>
      <c r="F17" s="8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20">
        <v>44044</v>
      </c>
      <c r="B18" s="7">
        <v>108.36177474402727</v>
      </c>
      <c r="C18" s="7">
        <v>113.89621811785403</v>
      </c>
      <c r="D18" s="7">
        <v>125.90286425902863</v>
      </c>
      <c r="E18" s="7">
        <v>97.734899328859058</v>
      </c>
      <c r="F18" s="8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20">
        <v>44075</v>
      </c>
      <c r="B19" s="7">
        <v>113.82252559726959</v>
      </c>
      <c r="C19" s="7">
        <v>120.7563764291997</v>
      </c>
      <c r="D19" s="7">
        <v>129.76338729763387</v>
      </c>
      <c r="E19" s="7">
        <v>101.00671140939596</v>
      </c>
      <c r="F19" s="8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20">
        <v>44105</v>
      </c>
      <c r="B20" s="7">
        <v>109.3856655290102</v>
      </c>
      <c r="C20" s="7">
        <v>111.52154793315746</v>
      </c>
      <c r="D20" s="7">
        <v>131.81818181818181</v>
      </c>
      <c r="E20" s="7">
        <v>86.49328859060401</v>
      </c>
      <c r="F20" s="8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20">
        <v>44136</v>
      </c>
      <c r="B21" s="7">
        <v>96.245733788395867</v>
      </c>
      <c r="C21" s="7">
        <v>93.57959542656117</v>
      </c>
      <c r="D21" s="7">
        <v>117.99501867995019</v>
      </c>
      <c r="E21" s="7">
        <v>42.197986577181197</v>
      </c>
      <c r="F21" s="8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20">
        <v>44166</v>
      </c>
      <c r="B22" s="7">
        <v>109.04436860068256</v>
      </c>
      <c r="C22" s="7">
        <v>128.14423922603348</v>
      </c>
      <c r="D22" s="7">
        <v>118.05728518057286</v>
      </c>
      <c r="E22" s="7">
        <v>111.57718120805367</v>
      </c>
      <c r="F22" s="8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20">
        <v>44197</v>
      </c>
      <c r="B23" s="7">
        <v>87.286689419795195</v>
      </c>
      <c r="C23" s="7">
        <v>86.719437115215513</v>
      </c>
      <c r="D23" s="7">
        <v>102.42839352428395</v>
      </c>
      <c r="E23" s="7">
        <v>30.704697986577184</v>
      </c>
      <c r="F23" s="8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s="20">
        <v>44228</v>
      </c>
      <c r="B24" s="7">
        <v>104.69283276450508</v>
      </c>
      <c r="C24" s="7">
        <v>106.77220756376434</v>
      </c>
      <c r="D24" s="7">
        <v>119.17808219178085</v>
      </c>
      <c r="E24" s="7">
        <v>37.080536912751683</v>
      </c>
      <c r="F24" s="8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20">
        <v>44256</v>
      </c>
      <c r="B25" s="7">
        <v>105.20477815699654</v>
      </c>
      <c r="C25" s="7">
        <v>94.107299912049285</v>
      </c>
      <c r="D25" s="7">
        <v>118.18181818181822</v>
      </c>
      <c r="E25" s="7">
        <v>38.422818791946312</v>
      </c>
      <c r="F25" s="8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20">
        <v>44287</v>
      </c>
      <c r="B26" s="7">
        <v>107.16723549488049</v>
      </c>
      <c r="C26" s="7">
        <v>119.78891820580479</v>
      </c>
      <c r="D26" s="7">
        <v>115.75342465753427</v>
      </c>
      <c r="E26" s="7">
        <v>40.100671140939603</v>
      </c>
      <c r="F26" s="8"/>
      <c r="G26" s="7"/>
      <c r="H26" s="7"/>
      <c r="I26" s="39" t="s">
        <v>289</v>
      </c>
      <c r="J26" s="7"/>
      <c r="K26" s="7"/>
      <c r="L26" s="7"/>
      <c r="M26" s="7"/>
      <c r="N26" s="7"/>
    </row>
    <row r="27" spans="1:14" x14ac:dyDescent="0.25">
      <c r="A27" s="20">
        <v>44317</v>
      </c>
      <c r="B27" s="7">
        <v>110.83617747440269</v>
      </c>
      <c r="C27" s="7">
        <v>123.39489885664034</v>
      </c>
      <c r="D27" s="7">
        <v>115.44209215442093</v>
      </c>
      <c r="E27" s="7">
        <v>114.84899328859062</v>
      </c>
      <c r="F27" s="8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20">
        <v>44348</v>
      </c>
      <c r="B28" s="7">
        <v>113.73720136518769</v>
      </c>
      <c r="C28" s="7">
        <v>123.65875109938438</v>
      </c>
      <c r="D28" s="7">
        <v>117.93275217932754</v>
      </c>
      <c r="E28" s="7">
        <v>113.42281879194631</v>
      </c>
      <c r="F28" s="8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20">
        <v>44378</v>
      </c>
      <c r="B29" s="7">
        <v>111.86006825938563</v>
      </c>
      <c r="C29" s="7">
        <v>119.61301671064207</v>
      </c>
      <c r="D29" s="7">
        <v>116.31382316313824</v>
      </c>
      <c r="E29" s="7">
        <v>107.38255033557049</v>
      </c>
      <c r="F29" s="8"/>
      <c r="G29" s="7"/>
      <c r="H29" s="7"/>
      <c r="I29" s="7"/>
      <c r="J29" s="7"/>
      <c r="K29" s="7"/>
      <c r="L29" s="7"/>
      <c r="M29" s="7"/>
      <c r="N29" s="7"/>
    </row>
    <row r="30" spans="1:14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29"/>
  <sheetViews>
    <sheetView workbookViewId="0">
      <selection activeCell="C29" sqref="C29"/>
    </sheetView>
  </sheetViews>
  <sheetFormatPr defaultRowHeight="15" x14ac:dyDescent="0.25"/>
  <cols>
    <col min="1" max="1" width="8.7109375" style="7"/>
  </cols>
  <sheetData>
    <row r="1" spans="1:20" x14ac:dyDescent="0.25">
      <c r="A1" s="7" t="s">
        <v>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7" customFormat="1" x14ac:dyDescent="0.25">
      <c r="A2" s="7" t="s">
        <v>60</v>
      </c>
    </row>
    <row r="3" spans="1:20" s="7" customFormat="1" x14ac:dyDescent="0.25">
      <c r="A3" s="7" t="s">
        <v>62</v>
      </c>
    </row>
    <row r="4" spans="1:20" s="7" customFormat="1" x14ac:dyDescent="0.25"/>
    <row r="5" spans="1:20" s="7" customFormat="1" x14ac:dyDescent="0.25">
      <c r="B5" s="7" t="s">
        <v>59</v>
      </c>
    </row>
    <row r="6" spans="1:20" x14ac:dyDescent="0.25">
      <c r="A6" s="20">
        <v>43678</v>
      </c>
      <c r="B6" s="7">
        <v>100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20">
        <v>43709</v>
      </c>
      <c r="B7" s="7">
        <v>98.73916469661151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25">
      <c r="A8" s="20">
        <v>43739</v>
      </c>
      <c r="B8" s="7">
        <v>98.581560283687949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A9" s="20">
        <v>43770</v>
      </c>
      <c r="B9" s="7">
        <v>99.527186761229316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5">
      <c r="A10" s="20">
        <v>43800</v>
      </c>
      <c r="B10" s="7">
        <v>96.847911741528776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25">
      <c r="A11" s="20">
        <v>43831</v>
      </c>
      <c r="B11" s="7">
        <v>99.054373522458647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5">
      <c r="A12" s="20">
        <v>43862</v>
      </c>
      <c r="B12" s="7">
        <v>99.921197793538227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5">
      <c r="A13" s="20">
        <v>43891</v>
      </c>
      <c r="B13" s="7">
        <v>97.005516154452323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5">
      <c r="A14" s="20">
        <v>43922</v>
      </c>
      <c r="B14" s="7">
        <v>77.462568951930649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25">
      <c r="A15" s="20">
        <v>43952</v>
      </c>
      <c r="B15" s="7">
        <v>80.220646178092991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A16" s="20">
        <v>43983</v>
      </c>
      <c r="B16" s="7">
        <v>87.391646966115061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5">
      <c r="A17" s="20">
        <v>44013</v>
      </c>
      <c r="B17" s="7">
        <v>89.676910953506706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5">
      <c r="A18" s="20">
        <v>44044</v>
      </c>
      <c r="B18" s="7">
        <v>91.016548463356983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5">
      <c r="A19" s="20">
        <v>44075</v>
      </c>
      <c r="B19" s="7">
        <v>94.562647754137117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x14ac:dyDescent="0.25">
      <c r="A20" s="20">
        <v>44105</v>
      </c>
      <c r="B20" s="7">
        <v>91.410559495665879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20">
        <v>44136</v>
      </c>
      <c r="B21" s="7">
        <v>89.755713159968494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x14ac:dyDescent="0.25">
      <c r="A22" s="20">
        <v>44166</v>
      </c>
      <c r="B22" s="7">
        <v>95.823483057525607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20">
        <v>44197</v>
      </c>
      <c r="B23" s="7">
        <v>91.489361702127667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x14ac:dyDescent="0.25">
      <c r="A24" s="20">
        <v>44228</v>
      </c>
      <c r="B24" s="7">
        <v>94.483845547675358</v>
      </c>
      <c r="C24" s="7"/>
      <c r="D24" s="7"/>
      <c r="E24" s="39" t="s">
        <v>289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x14ac:dyDescent="0.25">
      <c r="A25" s="20">
        <v>44256</v>
      </c>
      <c r="B25" s="7">
        <v>95.981087470449197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x14ac:dyDescent="0.25">
      <c r="A26" s="20">
        <v>44287</v>
      </c>
      <c r="B26" s="7">
        <v>95.981087470449197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x14ac:dyDescent="0.25">
      <c r="A27" s="20">
        <v>44317</v>
      </c>
      <c r="B27" s="7">
        <v>95.587076438140286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x14ac:dyDescent="0.25">
      <c r="A28" s="20">
        <v>44348</v>
      </c>
      <c r="B28" s="7">
        <v>101.81245074862098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x14ac:dyDescent="0.25">
      <c r="A29" s="20">
        <v>44378</v>
      </c>
      <c r="B29" s="7">
        <v>102.28526398739169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2"/>
  <sheetViews>
    <sheetView workbookViewId="0">
      <selection activeCell="F32" sqref="F32"/>
    </sheetView>
  </sheetViews>
  <sheetFormatPr defaultColWidth="8.7109375" defaultRowHeight="15" x14ac:dyDescent="0.25"/>
  <cols>
    <col min="1" max="1" width="8.7109375" style="7"/>
    <col min="2" max="2" width="19.28515625" style="7" bestFit="1" customWidth="1"/>
    <col min="3" max="16384" width="8.7109375" style="7"/>
  </cols>
  <sheetData>
    <row r="1" spans="1:3" x14ac:dyDescent="0.25">
      <c r="A1" s="7" t="s">
        <v>64</v>
      </c>
    </row>
    <row r="2" spans="1:3" ht="15.75" x14ac:dyDescent="0.25">
      <c r="A2" s="6" t="s">
        <v>63</v>
      </c>
    </row>
    <row r="3" spans="1:3" ht="15.75" x14ac:dyDescent="0.25">
      <c r="A3" s="6" t="s">
        <v>65</v>
      </c>
    </row>
    <row r="4" spans="1:3" x14ac:dyDescent="0.25">
      <c r="A4" s="21"/>
    </row>
    <row r="5" spans="1:3" x14ac:dyDescent="0.25">
      <c r="A5" s="7" t="s">
        <v>42</v>
      </c>
      <c r="B5" s="7" t="s">
        <v>287</v>
      </c>
      <c r="C5" s="7" t="s">
        <v>286</v>
      </c>
    </row>
    <row r="6" spans="1:3" x14ac:dyDescent="0.25">
      <c r="A6" s="8">
        <v>2019</v>
      </c>
      <c r="B6" s="7">
        <v>100</v>
      </c>
      <c r="C6" s="7">
        <v>100</v>
      </c>
    </row>
    <row r="7" spans="1:3" x14ac:dyDescent="0.25">
      <c r="A7" s="8">
        <v>2020</v>
      </c>
      <c r="B7" s="7">
        <v>89.326781042123145</v>
      </c>
      <c r="C7" s="7">
        <v>108.12995370007063</v>
      </c>
    </row>
    <row r="8" spans="1:3" x14ac:dyDescent="0.25">
      <c r="A8" s="8">
        <v>2021</v>
      </c>
      <c r="B8" s="7">
        <v>98.378011315253374</v>
      </c>
      <c r="C8" s="7">
        <v>114.93543034520042</v>
      </c>
    </row>
    <row r="9" spans="1:3" x14ac:dyDescent="0.25">
      <c r="A9" s="8">
        <v>2022</v>
      </c>
      <c r="B9" s="7">
        <v>110.74849500447107</v>
      </c>
      <c r="C9" s="7">
        <v>121.76735793245965</v>
      </c>
    </row>
    <row r="10" spans="1:3" x14ac:dyDescent="0.25">
      <c r="A10" s="8">
        <v>2023</v>
      </c>
      <c r="B10" s="7">
        <v>120.62772567582763</v>
      </c>
      <c r="C10" s="7">
        <v>124.39703194356116</v>
      </c>
    </row>
    <row r="22" spans="5:8" x14ac:dyDescent="0.25">
      <c r="E22" s="39" t="s">
        <v>74</v>
      </c>
      <c r="F22" s="39"/>
      <c r="G22" s="39"/>
      <c r="H22" s="39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1"/>
  <sheetViews>
    <sheetView workbookViewId="0">
      <selection activeCell="D32" sqref="D32"/>
    </sheetView>
  </sheetViews>
  <sheetFormatPr defaultRowHeight="15" x14ac:dyDescent="0.25"/>
  <cols>
    <col min="1" max="9" width="8.7109375" style="7"/>
  </cols>
  <sheetData>
    <row r="1" spans="1:2" s="7" customFormat="1" x14ac:dyDescent="0.25">
      <c r="A1" s="7" t="s">
        <v>67</v>
      </c>
    </row>
    <row r="2" spans="1:2" s="7" customFormat="1" ht="15.75" x14ac:dyDescent="0.25">
      <c r="A2" s="6" t="s">
        <v>63</v>
      </c>
    </row>
    <row r="3" spans="1:2" s="7" customFormat="1" ht="15.75" x14ac:dyDescent="0.25">
      <c r="A3" s="6" t="s">
        <v>66</v>
      </c>
    </row>
    <row r="4" spans="1:2" s="7" customFormat="1" x14ac:dyDescent="0.25"/>
    <row r="5" spans="1:2" x14ac:dyDescent="0.25">
      <c r="A5" s="7" t="s">
        <v>42</v>
      </c>
      <c r="B5" s="7" t="s">
        <v>66</v>
      </c>
    </row>
    <row r="6" spans="1:2" x14ac:dyDescent="0.25">
      <c r="A6" s="8">
        <v>2013</v>
      </c>
      <c r="B6" s="11">
        <v>0.104043005935716</v>
      </c>
    </row>
    <row r="7" spans="1:2" x14ac:dyDescent="0.25">
      <c r="A7" s="8">
        <v>2014</v>
      </c>
      <c r="B7" s="11">
        <v>8.9449869540805901E-2</v>
      </c>
    </row>
    <row r="8" spans="1:2" x14ac:dyDescent="0.25">
      <c r="A8" s="8">
        <v>2015</v>
      </c>
      <c r="B8" s="11">
        <v>9.4774622611634204E-2</v>
      </c>
    </row>
    <row r="9" spans="1:2" x14ac:dyDescent="0.25">
      <c r="A9" s="8">
        <v>2016</v>
      </c>
      <c r="B9" s="11">
        <v>8.55621469498484E-2</v>
      </c>
    </row>
    <row r="10" spans="1:2" x14ac:dyDescent="0.25">
      <c r="A10" s="8">
        <v>2017</v>
      </c>
      <c r="B10" s="11">
        <v>0.123579518685336</v>
      </c>
    </row>
    <row r="11" spans="1:2" x14ac:dyDescent="0.25">
      <c r="A11" s="8">
        <v>2018</v>
      </c>
      <c r="B11" s="11">
        <v>0.115088730744978</v>
      </c>
    </row>
    <row r="12" spans="1:2" x14ac:dyDescent="0.25">
      <c r="A12" s="8">
        <v>2019</v>
      </c>
      <c r="B12" s="11">
        <v>0.111582865867258</v>
      </c>
    </row>
    <row r="13" spans="1:2" x14ac:dyDescent="0.25">
      <c r="A13" s="8">
        <v>2020</v>
      </c>
      <c r="B13" s="11">
        <v>0.26146060330308102</v>
      </c>
    </row>
    <row r="14" spans="1:2" x14ac:dyDescent="0.25">
      <c r="A14" s="8">
        <v>2021</v>
      </c>
      <c r="B14" s="11">
        <v>0.23459137364428601</v>
      </c>
    </row>
    <row r="15" spans="1:2" x14ac:dyDescent="0.25">
      <c r="A15" s="8">
        <v>2022</v>
      </c>
      <c r="B15" s="11">
        <v>0.18629303676271</v>
      </c>
    </row>
    <row r="16" spans="1:2" x14ac:dyDescent="0.25">
      <c r="A16" s="8">
        <v>2023</v>
      </c>
      <c r="B16" s="11">
        <v>0.13232648583057899</v>
      </c>
    </row>
    <row r="21" spans="5:8" x14ac:dyDescent="0.25">
      <c r="E21" s="39" t="s">
        <v>74</v>
      </c>
      <c r="F21" s="39"/>
      <c r="G21" s="39"/>
      <c r="H21" s="39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0"/>
  <sheetViews>
    <sheetView workbookViewId="0">
      <selection activeCell="A11" sqref="A11"/>
    </sheetView>
  </sheetViews>
  <sheetFormatPr defaultColWidth="8.7109375" defaultRowHeight="15" x14ac:dyDescent="0.25"/>
  <cols>
    <col min="1" max="1" width="63.42578125" style="7" customWidth="1"/>
    <col min="2" max="16384" width="8.7109375" style="7"/>
  </cols>
  <sheetData>
    <row r="1" spans="1:10" x14ac:dyDescent="0.25">
      <c r="A1" s="7" t="s">
        <v>75</v>
      </c>
    </row>
    <row r="2" spans="1:10" x14ac:dyDescent="0.25">
      <c r="A2" s="23" t="s">
        <v>76</v>
      </c>
    </row>
    <row r="3" spans="1:10" x14ac:dyDescent="0.25">
      <c r="A3" s="5" t="s">
        <v>77</v>
      </c>
    </row>
    <row r="5" spans="1:10" x14ac:dyDescent="0.25">
      <c r="A5" s="2"/>
      <c r="B5" s="18">
        <v>2015</v>
      </c>
      <c r="C5" s="18">
        <v>2016</v>
      </c>
      <c r="D5" s="18">
        <v>2017</v>
      </c>
      <c r="E5" s="18">
        <v>2018</v>
      </c>
      <c r="F5" s="18">
        <v>2019</v>
      </c>
      <c r="G5" s="18">
        <v>2020</v>
      </c>
      <c r="H5" s="2" t="s">
        <v>68</v>
      </c>
      <c r="I5" s="2" t="s">
        <v>69</v>
      </c>
      <c r="J5" s="2" t="s">
        <v>70</v>
      </c>
    </row>
    <row r="6" spans="1:10" x14ac:dyDescent="0.25">
      <c r="A6" s="2" t="s">
        <v>71</v>
      </c>
      <c r="B6" s="2">
        <v>3.6300138798405315</v>
      </c>
      <c r="C6" s="2">
        <v>5.3539540908415191</v>
      </c>
      <c r="D6" s="2">
        <v>6.0727604063838836</v>
      </c>
      <c r="E6" s="2">
        <v>6.0712327712222027</v>
      </c>
      <c r="F6" s="2">
        <v>3.7489640441010277</v>
      </c>
      <c r="G6" s="2">
        <v>-3.5829973279423415</v>
      </c>
      <c r="H6" s="2">
        <v>2.2863987199836115</v>
      </c>
      <c r="I6" s="2">
        <v>5.8500281455063332</v>
      </c>
      <c r="J6" s="2">
        <v>4.9829658495647244</v>
      </c>
    </row>
    <row r="7" spans="1:10" x14ac:dyDescent="0.25">
      <c r="A7" s="2" t="s">
        <v>72</v>
      </c>
      <c r="B7" s="2">
        <v>3.8053858926085309</v>
      </c>
      <c r="C7" s="2">
        <v>6.9083520335504209</v>
      </c>
      <c r="D7" s="2">
        <v>-4.4562532487824482</v>
      </c>
      <c r="E7" s="2">
        <v>1.4718961036803244</v>
      </c>
      <c r="F7" s="2">
        <v>-4.2641607097728187</v>
      </c>
      <c r="G7" s="2">
        <v>-2.0194813437350554</v>
      </c>
      <c r="H7" s="2">
        <v>1.772132904984441</v>
      </c>
      <c r="I7" s="2">
        <v>1.5368834519778629</v>
      </c>
      <c r="J7" s="2">
        <v>1.080602423890312</v>
      </c>
    </row>
    <row r="8" spans="1:10" x14ac:dyDescent="0.25">
      <c r="A8" s="2" t="s">
        <v>73</v>
      </c>
      <c r="B8" s="2">
        <v>4.1382724278020646</v>
      </c>
      <c r="C8" s="2">
        <v>-2.2282517026514186</v>
      </c>
      <c r="D8" s="2">
        <v>5.3412462908011884</v>
      </c>
      <c r="E8" s="2">
        <v>-0.61479308116002751</v>
      </c>
      <c r="F8" s="2">
        <v>-3.633181555043278</v>
      </c>
      <c r="G8" s="2">
        <v>2.7291067207274402</v>
      </c>
      <c r="H8" s="2">
        <v>1.1191362516609618</v>
      </c>
      <c r="I8" s="2">
        <v>0.68030724241344498</v>
      </c>
      <c r="J8" s="2">
        <v>0.66966582005579978</v>
      </c>
    </row>
    <row r="9" spans="1:10" x14ac:dyDescent="0.25">
      <c r="A9" s="2" t="s">
        <v>45</v>
      </c>
      <c r="B9" s="2">
        <v>11.427554289782837</v>
      </c>
      <c r="C9" s="2">
        <v>8.8672669183851305</v>
      </c>
      <c r="D9" s="2">
        <v>5.1916868980604436</v>
      </c>
      <c r="E9" s="2">
        <v>6.0970351771538756</v>
      </c>
      <c r="F9" s="2">
        <v>-6.9514498123490975</v>
      </c>
      <c r="G9" s="2">
        <v>-3.6095054592164444</v>
      </c>
      <c r="H9" s="2">
        <v>5.1244366737739799</v>
      </c>
      <c r="I9" s="2">
        <v>7.956099739148037</v>
      </c>
      <c r="J9" s="2">
        <v>6.6685178100618137</v>
      </c>
    </row>
    <row r="30" spans="1:1" x14ac:dyDescent="0.25">
      <c r="A30" s="22" t="s">
        <v>74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1"/>
  <sheetViews>
    <sheetView workbookViewId="0">
      <selection activeCell="J7" sqref="J7"/>
    </sheetView>
  </sheetViews>
  <sheetFormatPr defaultColWidth="8.7109375" defaultRowHeight="15" x14ac:dyDescent="0.25"/>
  <cols>
    <col min="1" max="16384" width="8.7109375" style="7"/>
  </cols>
  <sheetData>
    <row r="1" spans="1:9" x14ac:dyDescent="0.25">
      <c r="A1" s="7" t="s">
        <v>106</v>
      </c>
    </row>
    <row r="2" spans="1:9" ht="15.75" x14ac:dyDescent="0.25">
      <c r="A2" s="6" t="s">
        <v>107</v>
      </c>
    </row>
    <row r="3" spans="1:9" x14ac:dyDescent="0.25">
      <c r="A3" s="25" t="s">
        <v>108</v>
      </c>
    </row>
    <row r="5" spans="1:9" x14ac:dyDescent="0.25"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</row>
    <row r="6" spans="1:9" x14ac:dyDescent="0.25">
      <c r="B6" s="7" t="s">
        <v>85</v>
      </c>
      <c r="C6" s="7">
        <v>5795</v>
      </c>
      <c r="D6" s="7">
        <v>2874</v>
      </c>
      <c r="E6" s="7">
        <v>4601</v>
      </c>
      <c r="F6" s="7">
        <v>3788</v>
      </c>
      <c r="G6" s="7">
        <v>9020</v>
      </c>
      <c r="H6" s="18">
        <v>94</v>
      </c>
      <c r="I6" s="18">
        <v>100</v>
      </c>
    </row>
    <row r="7" spans="1:9" x14ac:dyDescent="0.25">
      <c r="B7" s="7" t="s">
        <v>86</v>
      </c>
      <c r="C7" s="7">
        <v>6047</v>
      </c>
      <c r="D7" s="7">
        <v>3520</v>
      </c>
      <c r="E7" s="7">
        <v>4696</v>
      </c>
      <c r="F7" s="7">
        <v>5763</v>
      </c>
      <c r="G7" s="7">
        <v>10524</v>
      </c>
      <c r="H7" s="18">
        <v>98.1</v>
      </c>
      <c r="I7" s="18">
        <v>103.44827586206897</v>
      </c>
    </row>
    <row r="8" spans="1:9" x14ac:dyDescent="0.25">
      <c r="B8" s="7" t="s">
        <v>87</v>
      </c>
      <c r="C8" s="7">
        <v>6676</v>
      </c>
      <c r="D8" s="7">
        <v>4326</v>
      </c>
      <c r="E8" s="7">
        <v>4731</v>
      </c>
      <c r="F8" s="7">
        <v>7409</v>
      </c>
      <c r="G8" s="7">
        <v>11084</v>
      </c>
      <c r="H8" s="18">
        <v>102.7</v>
      </c>
      <c r="I8" s="18">
        <v>108.04597701149426</v>
      </c>
    </row>
    <row r="9" spans="1:9" x14ac:dyDescent="0.25">
      <c r="B9" s="7" t="s">
        <v>88</v>
      </c>
      <c r="C9" s="7">
        <v>7219</v>
      </c>
      <c r="D9" s="7">
        <v>4290</v>
      </c>
      <c r="E9" s="7">
        <v>4606</v>
      </c>
      <c r="F9" s="7">
        <v>8747</v>
      </c>
      <c r="G9" s="7">
        <v>13044</v>
      </c>
      <c r="H9" s="18">
        <v>105.1</v>
      </c>
      <c r="I9" s="18">
        <v>109.19540229885058</v>
      </c>
    </row>
    <row r="10" spans="1:9" x14ac:dyDescent="0.25">
      <c r="B10" s="7" t="s">
        <v>89</v>
      </c>
      <c r="C10" s="7">
        <v>7825</v>
      </c>
      <c r="D10" s="7">
        <v>4764</v>
      </c>
      <c r="E10" s="7">
        <v>4703</v>
      </c>
      <c r="F10" s="7">
        <v>10312</v>
      </c>
      <c r="G10" s="7">
        <v>12922</v>
      </c>
      <c r="H10" s="18">
        <v>106.4</v>
      </c>
      <c r="I10" s="18">
        <v>109.19540229885058</v>
      </c>
    </row>
    <row r="11" spans="1:9" x14ac:dyDescent="0.25">
      <c r="B11" s="7" t="s">
        <v>90</v>
      </c>
      <c r="C11" s="7">
        <v>8649</v>
      </c>
      <c r="D11" s="7">
        <v>4898</v>
      </c>
      <c r="E11" s="7">
        <v>5266</v>
      </c>
      <c r="F11" s="7">
        <v>11281</v>
      </c>
      <c r="G11" s="7">
        <v>12953</v>
      </c>
      <c r="H11" s="18">
        <v>106.2</v>
      </c>
      <c r="I11" s="18">
        <v>113.79310344827587</v>
      </c>
    </row>
    <row r="12" spans="1:9" x14ac:dyDescent="0.25">
      <c r="B12" s="7" t="s">
        <v>91</v>
      </c>
      <c r="C12" s="7">
        <v>9101</v>
      </c>
      <c r="D12" s="7">
        <v>4864</v>
      </c>
      <c r="E12" s="7">
        <v>5720</v>
      </c>
      <c r="F12" s="7">
        <v>11642</v>
      </c>
      <c r="G12" s="7">
        <v>16063</v>
      </c>
      <c r="H12" s="18">
        <v>108.3</v>
      </c>
      <c r="I12" s="18">
        <v>117.24137931034481</v>
      </c>
    </row>
    <row r="13" spans="1:9" x14ac:dyDescent="0.25">
      <c r="B13" s="7" t="s">
        <v>92</v>
      </c>
      <c r="C13" s="7">
        <v>9876</v>
      </c>
      <c r="D13" s="7">
        <v>5626</v>
      </c>
      <c r="E13" s="7">
        <v>6450</v>
      </c>
      <c r="F13" s="7">
        <v>13234</v>
      </c>
      <c r="G13" s="7">
        <v>16375</v>
      </c>
      <c r="H13" s="18">
        <v>109.6</v>
      </c>
      <c r="I13" s="18">
        <v>119.54022988505749</v>
      </c>
    </row>
    <row r="14" spans="1:9" x14ac:dyDescent="0.25">
      <c r="B14" s="7" t="s">
        <v>93</v>
      </c>
      <c r="C14" s="7">
        <v>10662</v>
      </c>
      <c r="D14" s="7">
        <v>6573</v>
      </c>
      <c r="E14" s="7">
        <v>6592</v>
      </c>
      <c r="F14" s="7">
        <v>14192</v>
      </c>
      <c r="G14" s="7">
        <v>17934</v>
      </c>
      <c r="H14" s="18">
        <v>110.5</v>
      </c>
      <c r="I14" s="18">
        <v>120.68965517241379</v>
      </c>
    </row>
    <row r="15" spans="1:9" x14ac:dyDescent="0.25">
      <c r="B15" s="7" t="s">
        <v>94</v>
      </c>
      <c r="C15" s="7">
        <v>11529</v>
      </c>
      <c r="D15" s="7">
        <v>8281</v>
      </c>
      <c r="E15" s="7">
        <v>6633</v>
      </c>
      <c r="F15" s="7">
        <v>16277</v>
      </c>
      <c r="G15" s="7">
        <v>19246</v>
      </c>
      <c r="H15" s="18">
        <v>111.6</v>
      </c>
      <c r="I15" s="18">
        <v>125.28735632183907</v>
      </c>
    </row>
    <row r="16" spans="1:9" x14ac:dyDescent="0.25">
      <c r="B16" s="7" t="s">
        <v>95</v>
      </c>
      <c r="C16" s="7">
        <v>12810</v>
      </c>
      <c r="D16" s="7">
        <v>9265</v>
      </c>
      <c r="E16" s="7">
        <v>7020</v>
      </c>
      <c r="F16" s="7">
        <v>17323</v>
      </c>
      <c r="G16" s="7">
        <v>18171</v>
      </c>
      <c r="H16" s="18">
        <v>115.5</v>
      </c>
      <c r="I16" s="18">
        <v>127.58620689655173</v>
      </c>
    </row>
    <row r="17" spans="2:11" x14ac:dyDescent="0.25">
      <c r="B17" s="7" t="s">
        <v>96</v>
      </c>
      <c r="C17" s="7">
        <v>14348</v>
      </c>
      <c r="D17" s="7">
        <v>9466</v>
      </c>
      <c r="E17" s="7">
        <v>7672</v>
      </c>
      <c r="F17" s="7">
        <v>17572</v>
      </c>
      <c r="G17" s="7">
        <v>20776</v>
      </c>
      <c r="H17" s="18">
        <v>116.4</v>
      </c>
      <c r="I17" s="18">
        <v>128.73563218390805</v>
      </c>
    </row>
    <row r="18" spans="2:11" x14ac:dyDescent="0.25">
      <c r="B18" s="7" t="s">
        <v>97</v>
      </c>
      <c r="C18" s="7">
        <v>15044</v>
      </c>
      <c r="D18" s="7">
        <v>9269</v>
      </c>
      <c r="E18" s="7">
        <v>8090</v>
      </c>
      <c r="F18" s="7">
        <v>18086</v>
      </c>
      <c r="G18" s="7">
        <v>23892</v>
      </c>
      <c r="H18" s="18">
        <v>120.2</v>
      </c>
      <c r="I18" s="18">
        <v>129.88505747126439</v>
      </c>
    </row>
    <row r="19" spans="2:11" x14ac:dyDescent="0.25">
      <c r="B19" s="7" t="s">
        <v>98</v>
      </c>
      <c r="C19" s="7">
        <v>16176</v>
      </c>
      <c r="D19" s="7">
        <v>9036</v>
      </c>
      <c r="E19" s="7">
        <v>8613</v>
      </c>
      <c r="F19" s="7">
        <v>18805</v>
      </c>
      <c r="G19" s="7">
        <v>26216</v>
      </c>
      <c r="H19" s="18">
        <v>124.1</v>
      </c>
      <c r="I19" s="18">
        <v>135.63218390804596</v>
      </c>
    </row>
    <row r="20" spans="2:11" x14ac:dyDescent="0.25">
      <c r="B20" s="7" t="s">
        <v>99</v>
      </c>
      <c r="C20" s="7">
        <v>17043</v>
      </c>
      <c r="D20" s="7">
        <v>9593</v>
      </c>
      <c r="E20" s="7">
        <v>9018</v>
      </c>
      <c r="F20" s="7">
        <v>20460</v>
      </c>
      <c r="G20" s="7">
        <v>29495</v>
      </c>
      <c r="H20" s="18">
        <v>126.8</v>
      </c>
      <c r="I20" s="18">
        <v>137.93103448275863</v>
      </c>
    </row>
    <row r="21" spans="2:11" x14ac:dyDescent="0.25">
      <c r="B21" s="7" t="s">
        <v>100</v>
      </c>
      <c r="C21" s="7">
        <v>17914</v>
      </c>
      <c r="D21" s="7">
        <v>10265</v>
      </c>
      <c r="E21" s="7">
        <v>9333</v>
      </c>
      <c r="F21" s="7">
        <v>22467</v>
      </c>
      <c r="G21" s="7">
        <v>29243</v>
      </c>
      <c r="H21" s="18">
        <v>127.9</v>
      </c>
      <c r="I21" s="18">
        <v>139.08045977011494</v>
      </c>
    </row>
    <row r="22" spans="2:11" x14ac:dyDescent="0.25">
      <c r="B22" s="7" t="s">
        <v>101</v>
      </c>
      <c r="C22" s="7">
        <v>18703</v>
      </c>
      <c r="D22" s="7">
        <v>11004</v>
      </c>
      <c r="E22" s="7">
        <v>9359</v>
      </c>
      <c r="F22" s="7">
        <v>24642</v>
      </c>
      <c r="G22" s="7">
        <v>28970</v>
      </c>
      <c r="H22" s="18">
        <v>128</v>
      </c>
      <c r="I22" s="18">
        <v>140.22988505747128</v>
      </c>
    </row>
    <row r="23" spans="2:11" x14ac:dyDescent="0.25">
      <c r="B23" s="7" t="s">
        <v>102</v>
      </c>
      <c r="C23" s="7">
        <v>19110</v>
      </c>
      <c r="D23" s="7">
        <v>10604</v>
      </c>
      <c r="E23" s="7">
        <v>9404</v>
      </c>
      <c r="F23" s="7">
        <v>24226</v>
      </c>
      <c r="G23" s="7">
        <v>31759</v>
      </c>
      <c r="H23" s="18">
        <v>129.4</v>
      </c>
      <c r="I23" s="18">
        <v>143.67816091954023</v>
      </c>
    </row>
    <row r="24" spans="2:11" x14ac:dyDescent="0.25">
      <c r="B24" s="7" t="s">
        <v>103</v>
      </c>
      <c r="C24" s="7">
        <v>20126</v>
      </c>
      <c r="D24" s="7">
        <v>10224</v>
      </c>
      <c r="E24" s="7">
        <v>9710</v>
      </c>
      <c r="F24" s="7">
        <v>26106</v>
      </c>
      <c r="G24" s="7">
        <v>33830</v>
      </c>
      <c r="H24" s="18">
        <v>130.80000000000001</v>
      </c>
      <c r="I24" s="18">
        <v>145.97701149425288</v>
      </c>
    </row>
    <row r="25" spans="2:11" x14ac:dyDescent="0.25">
      <c r="B25" s="7" t="s">
        <v>104</v>
      </c>
      <c r="C25" s="7">
        <v>21076</v>
      </c>
      <c r="D25" s="7">
        <v>10784</v>
      </c>
      <c r="E25" s="7">
        <v>10121</v>
      </c>
      <c r="F25" s="7">
        <v>26237</v>
      </c>
      <c r="G25" s="7">
        <v>39242</v>
      </c>
      <c r="H25" s="18">
        <v>131.1</v>
      </c>
      <c r="I25" s="18">
        <v>144.82758620689654</v>
      </c>
    </row>
    <row r="26" spans="2:11" x14ac:dyDescent="0.25">
      <c r="B26" s="7" t="s">
        <v>7</v>
      </c>
      <c r="C26" s="7">
        <v>21773</v>
      </c>
      <c r="D26" s="7">
        <v>11443</v>
      </c>
      <c r="E26" s="7">
        <v>10286</v>
      </c>
      <c r="F26" s="7">
        <v>26541</v>
      </c>
      <c r="G26" s="7">
        <v>45881</v>
      </c>
      <c r="H26" s="18">
        <v>131.30000000000001</v>
      </c>
      <c r="I26" s="18">
        <v>145.97701149425288</v>
      </c>
      <c r="K26" s="7" t="s">
        <v>105</v>
      </c>
    </row>
    <row r="27" spans="2:11" x14ac:dyDescent="0.25">
      <c r="B27" s="7" t="s">
        <v>8</v>
      </c>
      <c r="C27" s="7">
        <v>20203</v>
      </c>
      <c r="D27" s="7">
        <v>10173</v>
      </c>
      <c r="E27" s="7">
        <v>9412</v>
      </c>
      <c r="F27" s="7">
        <v>23929</v>
      </c>
      <c r="G27" s="7">
        <v>43586</v>
      </c>
      <c r="H27" s="18">
        <v>132.1</v>
      </c>
      <c r="I27" s="18">
        <v>145.97701149425288</v>
      </c>
    </row>
    <row r="28" spans="2:11" x14ac:dyDescent="0.25">
      <c r="B28" s="7" t="s">
        <v>9</v>
      </c>
      <c r="C28" s="7">
        <v>19619</v>
      </c>
      <c r="D28" s="7">
        <v>10298</v>
      </c>
      <c r="E28" s="7">
        <v>8775</v>
      </c>
      <c r="F28" s="7">
        <v>21774</v>
      </c>
      <c r="G28" s="7">
        <v>47096</v>
      </c>
      <c r="H28" s="18">
        <v>132.9</v>
      </c>
      <c r="I28" s="18">
        <v>149.42528735632183</v>
      </c>
    </row>
    <row r="29" spans="2:11" x14ac:dyDescent="0.25">
      <c r="B29" s="7" t="s">
        <v>10</v>
      </c>
      <c r="C29" s="7">
        <v>20584</v>
      </c>
      <c r="D29" s="7">
        <v>9260</v>
      </c>
      <c r="E29" s="7">
        <v>8530</v>
      </c>
      <c r="F29" s="7">
        <v>21686</v>
      </c>
      <c r="G29" s="7">
        <v>44538</v>
      </c>
      <c r="H29" s="18">
        <v>133.80000000000001</v>
      </c>
      <c r="I29" s="18">
        <v>149.42528735632183</v>
      </c>
    </row>
    <row r="30" spans="2:11" x14ac:dyDescent="0.25">
      <c r="B30" s="7" t="s">
        <v>11</v>
      </c>
      <c r="C30" s="7">
        <v>19592</v>
      </c>
      <c r="D30" s="7">
        <v>9185</v>
      </c>
      <c r="E30" s="7">
        <v>8250</v>
      </c>
      <c r="F30" s="7">
        <v>17278</v>
      </c>
      <c r="G30" s="7">
        <v>37369</v>
      </c>
      <c r="H30" s="18">
        <v>134.6</v>
      </c>
      <c r="I30" s="18">
        <v>152.87356321839081</v>
      </c>
    </row>
    <row r="31" spans="2:11" x14ac:dyDescent="0.25">
      <c r="B31" s="7" t="s">
        <v>12</v>
      </c>
      <c r="C31" s="7">
        <v>21383</v>
      </c>
      <c r="E31" s="7">
        <v>8848</v>
      </c>
      <c r="F31" s="7">
        <v>27264</v>
      </c>
      <c r="G31" s="7">
        <v>48519</v>
      </c>
      <c r="H31" s="18">
        <v>135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5:G36"/>
  <sheetViews>
    <sheetView topLeftCell="A10" workbookViewId="0">
      <selection activeCell="A11" sqref="A11"/>
    </sheetView>
  </sheetViews>
  <sheetFormatPr defaultColWidth="8.7109375" defaultRowHeight="15" x14ac:dyDescent="0.25"/>
  <cols>
    <col min="1" max="1" width="12.7109375" style="7" customWidth="1"/>
    <col min="2" max="16384" width="8.7109375" style="7"/>
  </cols>
  <sheetData>
    <row r="5" spans="1:6" x14ac:dyDescent="0.25">
      <c r="A5" s="9"/>
      <c r="B5" s="18"/>
      <c r="C5" s="18"/>
      <c r="D5" s="18"/>
      <c r="E5" s="18"/>
      <c r="F5" s="18"/>
    </row>
    <row r="6" spans="1:6" x14ac:dyDescent="0.25">
      <c r="A6" s="9"/>
      <c r="B6" s="18"/>
      <c r="C6" s="18"/>
      <c r="D6" s="18"/>
      <c r="E6" s="18"/>
      <c r="F6" s="18"/>
    </row>
    <row r="7" spans="1:6" x14ac:dyDescent="0.25">
      <c r="A7" s="9"/>
      <c r="B7" s="18"/>
      <c r="C7" s="18"/>
      <c r="D7" s="18"/>
      <c r="E7" s="18"/>
      <c r="F7" s="18"/>
    </row>
    <row r="8" spans="1:6" x14ac:dyDescent="0.25">
      <c r="A8" s="9"/>
      <c r="B8" s="18"/>
      <c r="C8" s="18"/>
      <c r="D8" s="18"/>
      <c r="E8" s="18"/>
      <c r="F8" s="18"/>
    </row>
    <row r="9" spans="1:6" x14ac:dyDescent="0.25">
      <c r="A9" s="9"/>
      <c r="B9" s="18"/>
      <c r="C9" s="18"/>
      <c r="D9" s="18"/>
      <c r="E9" s="18"/>
      <c r="F9" s="18"/>
    </row>
    <row r="10" spans="1:6" x14ac:dyDescent="0.25">
      <c r="A10" s="9"/>
      <c r="B10" s="18"/>
      <c r="C10" s="18"/>
      <c r="D10" s="18"/>
      <c r="E10" s="18"/>
      <c r="F10" s="18"/>
    </row>
    <row r="11" spans="1:6" x14ac:dyDescent="0.25">
      <c r="A11" s="7" t="s">
        <v>39</v>
      </c>
      <c r="B11" s="18"/>
      <c r="C11" s="18"/>
      <c r="D11" s="18"/>
      <c r="E11" s="18"/>
      <c r="F11" s="18"/>
    </row>
    <row r="12" spans="1:6" x14ac:dyDescent="0.25">
      <c r="A12" s="9"/>
      <c r="B12" s="18"/>
      <c r="C12" s="18"/>
      <c r="D12" s="18"/>
      <c r="E12" s="18"/>
      <c r="F12" s="18"/>
    </row>
    <row r="13" spans="1:6" x14ac:dyDescent="0.25">
      <c r="A13" s="9"/>
      <c r="B13" s="18"/>
      <c r="C13" s="18"/>
      <c r="D13" s="18"/>
      <c r="E13" s="18"/>
      <c r="F13" s="18"/>
    </row>
    <row r="14" spans="1:6" x14ac:dyDescent="0.25">
      <c r="A14" s="9"/>
      <c r="B14" s="18"/>
      <c r="C14" s="18"/>
      <c r="D14" s="18"/>
      <c r="E14" s="18"/>
      <c r="F14" s="18"/>
    </row>
    <row r="15" spans="1:6" x14ac:dyDescent="0.25">
      <c r="A15" s="9"/>
      <c r="B15" s="18"/>
      <c r="C15" s="18"/>
      <c r="D15" s="18"/>
      <c r="E15" s="18"/>
      <c r="F15" s="18"/>
    </row>
    <row r="16" spans="1:6" x14ac:dyDescent="0.25">
      <c r="A16" s="9"/>
      <c r="B16" s="18"/>
      <c r="C16" s="18"/>
      <c r="D16" s="18"/>
      <c r="E16" s="18"/>
      <c r="F16" s="18"/>
    </row>
    <row r="17" spans="1:6" x14ac:dyDescent="0.25">
      <c r="A17" s="9"/>
      <c r="B17" s="18"/>
      <c r="C17" s="18"/>
      <c r="D17" s="18"/>
      <c r="E17" s="18"/>
      <c r="F17" s="18"/>
    </row>
    <row r="18" spans="1:6" x14ac:dyDescent="0.25">
      <c r="A18" s="9"/>
      <c r="B18" s="18"/>
      <c r="C18" s="18"/>
      <c r="D18" s="18"/>
      <c r="E18" s="18"/>
      <c r="F18" s="18"/>
    </row>
    <row r="19" spans="1:6" x14ac:dyDescent="0.25">
      <c r="A19" s="9"/>
      <c r="B19" s="18"/>
      <c r="C19" s="18"/>
      <c r="D19" s="18"/>
      <c r="E19" s="18"/>
      <c r="F19" s="18"/>
    </row>
    <row r="20" spans="1:6" x14ac:dyDescent="0.25">
      <c r="A20" s="9"/>
      <c r="B20" s="18"/>
      <c r="C20" s="18"/>
      <c r="D20" s="18"/>
      <c r="E20" s="18"/>
      <c r="F20" s="18"/>
    </row>
    <row r="21" spans="1:6" x14ac:dyDescent="0.25">
      <c r="A21" s="9"/>
      <c r="B21" s="18"/>
      <c r="C21" s="18"/>
      <c r="D21" s="18"/>
      <c r="E21" s="18"/>
      <c r="F21" s="18"/>
    </row>
    <row r="22" spans="1:6" x14ac:dyDescent="0.25">
      <c r="A22" s="9"/>
      <c r="B22" s="18"/>
      <c r="C22" s="18"/>
      <c r="D22" s="18"/>
      <c r="E22" s="18"/>
      <c r="F22" s="18"/>
    </row>
    <row r="23" spans="1:6" x14ac:dyDescent="0.25">
      <c r="A23" s="9"/>
      <c r="B23" s="18"/>
      <c r="C23" s="18"/>
      <c r="D23" s="18"/>
      <c r="E23" s="18"/>
      <c r="F23" s="18"/>
    </row>
    <row r="24" spans="1:6" x14ac:dyDescent="0.25">
      <c r="A24" s="9"/>
      <c r="B24" s="18"/>
      <c r="C24" s="18"/>
      <c r="D24" s="18"/>
      <c r="E24" s="18"/>
      <c r="F24" s="18"/>
    </row>
    <row r="25" spans="1:6" x14ac:dyDescent="0.25">
      <c r="A25" s="9"/>
      <c r="B25" s="18"/>
      <c r="C25" s="18"/>
      <c r="D25" s="18"/>
      <c r="E25" s="18"/>
      <c r="F25" s="18"/>
    </row>
    <row r="26" spans="1:6" x14ac:dyDescent="0.25">
      <c r="A26" s="9"/>
      <c r="B26" s="18"/>
      <c r="C26" s="18"/>
      <c r="D26" s="18"/>
      <c r="E26" s="18"/>
      <c r="F26" s="18"/>
    </row>
    <row r="27" spans="1:6" x14ac:dyDescent="0.25">
      <c r="A27" s="9"/>
      <c r="B27" s="18"/>
      <c r="C27" s="18"/>
      <c r="D27" s="18"/>
      <c r="E27" s="18"/>
      <c r="F27" s="18"/>
    </row>
    <row r="28" spans="1:6" x14ac:dyDescent="0.25">
      <c r="A28" s="9"/>
      <c r="B28" s="18"/>
      <c r="C28" s="18"/>
      <c r="D28" s="18"/>
      <c r="E28" s="18"/>
      <c r="F28" s="18"/>
    </row>
    <row r="29" spans="1:6" x14ac:dyDescent="0.25">
      <c r="A29" s="9"/>
      <c r="B29" s="18"/>
      <c r="C29" s="18"/>
      <c r="D29" s="18"/>
      <c r="E29" s="18"/>
      <c r="F29" s="18"/>
    </row>
    <row r="30" spans="1:6" x14ac:dyDescent="0.25">
      <c r="A30" s="9"/>
      <c r="B30" s="18"/>
      <c r="C30" s="18"/>
      <c r="D30" s="18"/>
      <c r="E30" s="18"/>
      <c r="F30" s="18"/>
    </row>
    <row r="31" spans="1:6" x14ac:dyDescent="0.25">
      <c r="A31" s="9"/>
      <c r="B31" s="18"/>
      <c r="C31" s="18"/>
      <c r="D31" s="18"/>
      <c r="E31" s="18"/>
      <c r="F31" s="18"/>
    </row>
    <row r="32" spans="1:6" x14ac:dyDescent="0.25">
      <c r="A32" s="9"/>
      <c r="B32" s="18"/>
      <c r="C32" s="18"/>
      <c r="D32" s="18"/>
      <c r="E32" s="18"/>
      <c r="F32" s="18"/>
    </row>
    <row r="33" spans="1:7" x14ac:dyDescent="0.25">
      <c r="A33" s="9"/>
      <c r="B33" s="18"/>
      <c r="C33" s="18"/>
      <c r="D33" s="18"/>
      <c r="E33" s="18"/>
      <c r="F33" s="18"/>
    </row>
    <row r="34" spans="1:7" x14ac:dyDescent="0.25">
      <c r="A34" s="9"/>
      <c r="B34" s="18"/>
      <c r="C34" s="18"/>
      <c r="D34" s="18"/>
      <c r="E34" s="18"/>
      <c r="F34" s="18"/>
    </row>
    <row r="35" spans="1:7" x14ac:dyDescent="0.25">
      <c r="A35" s="9"/>
      <c r="B35" s="18"/>
      <c r="C35" s="18"/>
      <c r="D35" s="18"/>
      <c r="E35" s="18"/>
      <c r="F35" s="18"/>
      <c r="G35" s="18"/>
    </row>
    <row r="36" spans="1:7" x14ac:dyDescent="0.25">
      <c r="A36" s="9"/>
      <c r="B36" s="18"/>
      <c r="C36" s="18"/>
      <c r="D36" s="18"/>
      <c r="E36" s="18"/>
      <c r="F36" s="18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27"/>
  <sheetViews>
    <sheetView workbookViewId="0">
      <selection activeCell="A11" sqref="A11"/>
    </sheetView>
  </sheetViews>
  <sheetFormatPr defaultRowHeight="15" x14ac:dyDescent="0.25"/>
  <cols>
    <col min="1" max="1" width="42.28515625" customWidth="1"/>
  </cols>
  <sheetData>
    <row r="1" spans="1:3" x14ac:dyDescent="0.25">
      <c r="A1" t="s">
        <v>120</v>
      </c>
    </row>
    <row r="2" spans="1:3" x14ac:dyDescent="0.25">
      <c r="A2" s="23" t="s">
        <v>119</v>
      </c>
    </row>
    <row r="3" spans="1:3" x14ac:dyDescent="0.25">
      <c r="A3" s="23" t="s">
        <v>121</v>
      </c>
    </row>
    <row r="4" spans="1:3" x14ac:dyDescent="0.25">
      <c r="A4" s="24"/>
    </row>
    <row r="5" spans="1:3" x14ac:dyDescent="0.25">
      <c r="A5" s="7" t="s">
        <v>109</v>
      </c>
      <c r="B5" s="7">
        <v>211850</v>
      </c>
    </row>
    <row r="6" spans="1:3" x14ac:dyDescent="0.25">
      <c r="A6" s="7" t="s">
        <v>110</v>
      </c>
      <c r="B6" s="7"/>
    </row>
    <row r="7" spans="1:3" x14ac:dyDescent="0.25">
      <c r="A7" s="7" t="s">
        <v>111</v>
      </c>
      <c r="B7" s="7">
        <v>24.5</v>
      </c>
    </row>
    <row r="8" spans="1:3" x14ac:dyDescent="0.25">
      <c r="A8" s="7" t="s">
        <v>112</v>
      </c>
      <c r="B8" s="7">
        <v>36.799999999999997</v>
      </c>
    </row>
    <row r="9" spans="1:3" x14ac:dyDescent="0.25">
      <c r="A9" s="7" t="s">
        <v>113</v>
      </c>
      <c r="B9" s="7">
        <f>100-B7-B8</f>
        <v>38.700000000000003</v>
      </c>
    </row>
    <row r="10" spans="1:3" x14ac:dyDescent="0.25">
      <c r="A10" s="26"/>
      <c r="B10" s="26"/>
      <c r="C10" s="26"/>
    </row>
    <row r="11" spans="1:3" x14ac:dyDescent="0.25">
      <c r="A11" s="26"/>
      <c r="B11" s="26"/>
      <c r="C11" s="26"/>
    </row>
    <row r="12" spans="1:3" x14ac:dyDescent="0.25">
      <c r="A12" s="26"/>
      <c r="B12" s="26"/>
      <c r="C12" s="26"/>
    </row>
    <row r="13" spans="1:3" x14ac:dyDescent="0.25">
      <c r="A13" s="26"/>
      <c r="B13" s="26"/>
      <c r="C13" s="26"/>
    </row>
    <row r="14" spans="1:3" x14ac:dyDescent="0.25">
      <c r="A14" s="26"/>
      <c r="B14" s="26"/>
      <c r="C14" s="26"/>
    </row>
    <row r="15" spans="1:3" x14ac:dyDescent="0.25">
      <c r="A15" s="26"/>
      <c r="B15" s="26"/>
      <c r="C15" s="26"/>
    </row>
    <row r="16" spans="1:3" x14ac:dyDescent="0.25">
      <c r="A16" s="26"/>
      <c r="B16" s="26"/>
      <c r="C16" s="26"/>
    </row>
    <row r="17" spans="1:3" x14ac:dyDescent="0.25">
      <c r="A17" s="26"/>
      <c r="B17" s="26"/>
      <c r="C17" s="26"/>
    </row>
    <row r="18" spans="1:3" x14ac:dyDescent="0.25">
      <c r="A18" s="26"/>
      <c r="B18" s="26"/>
      <c r="C18" s="26"/>
    </row>
    <row r="19" spans="1:3" x14ac:dyDescent="0.25">
      <c r="A19" s="26"/>
      <c r="B19" s="26"/>
      <c r="C19" s="26"/>
    </row>
    <row r="20" spans="1:3" x14ac:dyDescent="0.25">
      <c r="A20" s="26"/>
      <c r="B20" s="26"/>
      <c r="C20" s="26"/>
    </row>
    <row r="21" spans="1:3" x14ac:dyDescent="0.25">
      <c r="A21" s="26"/>
      <c r="B21" s="26"/>
      <c r="C21" s="26"/>
    </row>
    <row r="22" spans="1:3" x14ac:dyDescent="0.25">
      <c r="A22" s="26"/>
      <c r="B22" s="26"/>
      <c r="C22" s="26"/>
    </row>
    <row r="23" spans="1:3" x14ac:dyDescent="0.25">
      <c r="A23" s="26"/>
      <c r="B23" s="26"/>
      <c r="C23" s="26"/>
    </row>
    <row r="24" spans="1:3" x14ac:dyDescent="0.25">
      <c r="A24" s="26"/>
      <c r="B24" s="26"/>
      <c r="C24" s="26"/>
    </row>
    <row r="25" spans="1:3" x14ac:dyDescent="0.25">
      <c r="A25" s="26"/>
      <c r="B25" s="26"/>
      <c r="C25" s="26"/>
    </row>
    <row r="26" spans="1:3" x14ac:dyDescent="0.25">
      <c r="A26" s="41" t="s">
        <v>289</v>
      </c>
      <c r="B26" s="26"/>
      <c r="C26" s="26"/>
    </row>
    <row r="27" spans="1:3" x14ac:dyDescent="0.25">
      <c r="A27" s="26"/>
      <c r="B27" s="26"/>
      <c r="C27" s="26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41"/>
  <sheetViews>
    <sheetView workbookViewId="0">
      <selection activeCell="A11" sqref="A11"/>
    </sheetView>
  </sheetViews>
  <sheetFormatPr defaultRowHeight="15" x14ac:dyDescent="0.25"/>
  <cols>
    <col min="1" max="1" width="16.28515625" customWidth="1"/>
    <col min="2" max="2" width="14.5703125" bestFit="1" customWidth="1"/>
    <col min="3" max="4" width="9.5703125" bestFit="1" customWidth="1"/>
    <col min="5" max="5" width="10.7109375" customWidth="1"/>
    <col min="6" max="11" width="8.7109375" customWidth="1"/>
  </cols>
  <sheetData>
    <row r="1" spans="1:20" x14ac:dyDescent="0.25">
      <c r="A1" t="s">
        <v>4</v>
      </c>
    </row>
    <row r="2" spans="1:20" x14ac:dyDescent="0.25">
      <c r="A2" s="5" t="s">
        <v>3</v>
      </c>
    </row>
    <row r="3" spans="1:20" x14ac:dyDescent="0.25">
      <c r="A3" s="5" t="s">
        <v>6</v>
      </c>
    </row>
    <row r="5" spans="1:20" x14ac:dyDescent="0.25">
      <c r="A5" s="5"/>
      <c r="C5" s="18">
        <v>2020</v>
      </c>
      <c r="D5" s="18">
        <v>2021</v>
      </c>
      <c r="E5" s="18">
        <v>2022</v>
      </c>
      <c r="F5" s="18">
        <v>2023</v>
      </c>
      <c r="G5" s="7"/>
      <c r="H5" s="8"/>
      <c r="I5" s="8"/>
      <c r="J5" s="8"/>
      <c r="K5" s="7"/>
      <c r="L5" s="2"/>
      <c r="M5" s="2"/>
      <c r="N5" s="2"/>
      <c r="O5" s="7"/>
      <c r="P5" s="7"/>
      <c r="Q5" s="7"/>
      <c r="R5" s="7"/>
      <c r="S5" s="7"/>
      <c r="T5" s="7"/>
    </row>
    <row r="6" spans="1:20" x14ac:dyDescent="0.25">
      <c r="A6" s="7" t="s">
        <v>200</v>
      </c>
      <c r="B6" s="7" t="s">
        <v>199</v>
      </c>
      <c r="C6" s="4">
        <v>-0.46</v>
      </c>
      <c r="D6" s="4">
        <v>2.1</v>
      </c>
      <c r="E6" s="4">
        <v>2.9</v>
      </c>
      <c r="F6" s="4">
        <v>1.89</v>
      </c>
      <c r="G6" s="7"/>
      <c r="H6" s="7" t="s">
        <v>198</v>
      </c>
      <c r="I6" s="7" t="s">
        <v>198</v>
      </c>
      <c r="J6" s="7" t="s">
        <v>198</v>
      </c>
      <c r="K6" s="7"/>
      <c r="L6" s="2"/>
      <c r="M6" s="2"/>
      <c r="N6" s="2"/>
      <c r="O6" s="7"/>
      <c r="P6" s="7"/>
      <c r="Q6" s="7"/>
      <c r="R6" s="7"/>
      <c r="S6" s="7"/>
      <c r="T6" s="7"/>
    </row>
    <row r="7" spans="1:20" x14ac:dyDescent="0.25">
      <c r="A7" s="7" t="s">
        <v>200</v>
      </c>
      <c r="B7" s="7" t="s">
        <v>288</v>
      </c>
      <c r="C7" s="4">
        <v>-7.0000000000000007E-2</v>
      </c>
      <c r="D7" s="4">
        <v>1.18</v>
      </c>
      <c r="E7" s="4">
        <v>2.33</v>
      </c>
      <c r="F7" s="4">
        <v>2.0099999999999998</v>
      </c>
      <c r="G7" s="7"/>
      <c r="H7" s="8"/>
      <c r="I7" s="8"/>
      <c r="J7" s="8"/>
      <c r="K7" s="7"/>
      <c r="L7" s="2"/>
      <c r="M7" s="2"/>
      <c r="N7" s="2"/>
      <c r="O7" s="7"/>
      <c r="P7" s="7"/>
      <c r="Q7" s="7"/>
      <c r="R7" s="7"/>
      <c r="S7" s="7"/>
      <c r="T7" s="7"/>
    </row>
    <row r="8" spans="1:20" x14ac:dyDescent="0.25">
      <c r="A8" s="7" t="s">
        <v>201</v>
      </c>
      <c r="B8" s="7" t="s">
        <v>199</v>
      </c>
      <c r="C8" s="8">
        <v>-0.46</v>
      </c>
      <c r="D8" s="8">
        <v>1.76</v>
      </c>
      <c r="E8" s="8">
        <v>1.95</v>
      </c>
      <c r="F8" s="8">
        <v>1.72</v>
      </c>
      <c r="G8" s="7"/>
      <c r="H8" s="8"/>
      <c r="I8" s="8"/>
      <c r="J8" s="8"/>
      <c r="K8" s="7"/>
      <c r="L8" s="2"/>
      <c r="M8" s="2"/>
      <c r="N8" s="2"/>
      <c r="O8" s="7"/>
      <c r="P8" s="7"/>
      <c r="Q8" s="7"/>
      <c r="R8" s="7"/>
      <c r="S8" s="7"/>
      <c r="T8" s="7"/>
    </row>
    <row r="9" spans="1:20" x14ac:dyDescent="0.25">
      <c r="A9" s="7" t="s">
        <v>201</v>
      </c>
      <c r="B9" s="7" t="s">
        <v>288</v>
      </c>
      <c r="C9" s="8">
        <v>-7.0000000000000007E-2</v>
      </c>
      <c r="D9" s="8">
        <v>1.34</v>
      </c>
      <c r="E9" s="8">
        <v>1.96</v>
      </c>
      <c r="F9" s="8">
        <v>1.8</v>
      </c>
      <c r="G9" s="7"/>
      <c r="H9" s="7"/>
      <c r="I9" s="7"/>
      <c r="J9" s="7"/>
      <c r="K9" s="7"/>
      <c r="L9" s="2"/>
      <c r="M9" s="2"/>
      <c r="N9" s="2"/>
      <c r="T9" s="7"/>
    </row>
    <row r="10" spans="1:20" x14ac:dyDescent="0.25">
      <c r="G10" s="7"/>
      <c r="H10" s="8"/>
      <c r="I10" s="8"/>
      <c r="J10" s="8"/>
      <c r="K10" s="7"/>
      <c r="L10" s="2"/>
      <c r="M10" s="2"/>
      <c r="N10" s="2"/>
      <c r="T10" s="7"/>
    </row>
    <row r="11" spans="1:20" x14ac:dyDescent="0.25">
      <c r="A11" s="7"/>
      <c r="B11" s="2"/>
      <c r="C11" s="2"/>
      <c r="D11" s="2"/>
      <c r="E11" s="2"/>
      <c r="F11" s="7"/>
      <c r="G11" s="7"/>
      <c r="H11" s="8"/>
      <c r="I11" s="8"/>
      <c r="J11" s="8"/>
      <c r="K11" s="7"/>
      <c r="L11" s="2"/>
      <c r="M11" s="2"/>
      <c r="N11" s="2"/>
      <c r="T11" s="7"/>
    </row>
    <row r="12" spans="1:20" x14ac:dyDescent="0.25">
      <c r="A12" s="7"/>
      <c r="B12" s="2"/>
      <c r="C12" s="2"/>
      <c r="D12" s="2"/>
      <c r="E12" s="2"/>
      <c r="F12" s="7"/>
      <c r="G12" s="7"/>
      <c r="H12" s="8"/>
      <c r="I12" s="8"/>
      <c r="J12" s="8"/>
      <c r="K12" s="7"/>
      <c r="L12" s="2"/>
      <c r="M12" s="2"/>
      <c r="N12" s="2"/>
      <c r="T12" s="7"/>
    </row>
    <row r="13" spans="1:20" x14ac:dyDescent="0.25">
      <c r="A13" s="7"/>
      <c r="B13" s="2"/>
      <c r="C13" s="2"/>
      <c r="D13" s="2"/>
      <c r="E13" s="2"/>
      <c r="F13" s="7"/>
      <c r="G13" s="7"/>
      <c r="H13" s="8"/>
      <c r="I13" s="8"/>
      <c r="J13" s="8"/>
      <c r="K13" s="7"/>
      <c r="L13" s="2"/>
      <c r="M13" s="2"/>
      <c r="N13" s="2"/>
      <c r="T13" s="7"/>
    </row>
    <row r="14" spans="1:20" x14ac:dyDescent="0.25">
      <c r="A14" s="7"/>
      <c r="B14" s="2"/>
      <c r="C14" s="2"/>
      <c r="D14" s="2"/>
      <c r="E14" s="2"/>
      <c r="F14" s="7"/>
      <c r="G14" s="7"/>
      <c r="H14" s="8"/>
      <c r="I14" s="8"/>
      <c r="J14" s="8"/>
      <c r="K14" s="7"/>
      <c r="L14" s="2"/>
      <c r="M14" s="2"/>
      <c r="N14" s="2"/>
      <c r="T14" s="7"/>
    </row>
    <row r="15" spans="1:20" x14ac:dyDescent="0.25">
      <c r="A15" s="7"/>
      <c r="B15" s="2"/>
      <c r="C15" s="2"/>
      <c r="D15" s="2"/>
      <c r="E15" s="2"/>
      <c r="F15" s="7"/>
      <c r="G15" s="7"/>
      <c r="H15" s="8"/>
      <c r="I15" s="8"/>
      <c r="J15" s="8"/>
      <c r="K15" s="7"/>
      <c r="L15" s="2"/>
      <c r="M15" s="2"/>
      <c r="N15" s="2"/>
      <c r="O15" s="7"/>
      <c r="P15" s="7"/>
      <c r="Q15" s="7"/>
      <c r="R15" s="7"/>
      <c r="S15" s="7"/>
      <c r="T15" s="7"/>
    </row>
    <row r="16" spans="1:20" x14ac:dyDescent="0.25">
      <c r="A16" s="7"/>
      <c r="B16" s="2"/>
      <c r="C16" s="2"/>
      <c r="D16" s="2"/>
      <c r="E16" s="2"/>
      <c r="F16" s="7"/>
      <c r="G16" s="7"/>
      <c r="H16" s="8"/>
      <c r="I16" s="8"/>
      <c r="J16" s="8"/>
      <c r="K16" s="7"/>
      <c r="L16" s="2"/>
      <c r="M16" s="2"/>
      <c r="N16" s="2"/>
      <c r="O16" s="7"/>
      <c r="P16" s="7"/>
      <c r="Q16" s="7"/>
      <c r="R16" s="7"/>
      <c r="S16" s="7"/>
      <c r="T16" s="7"/>
    </row>
    <row r="17" spans="1:20" x14ac:dyDescent="0.25">
      <c r="A17" s="1"/>
      <c r="B17" s="2"/>
      <c r="C17" s="2"/>
      <c r="D17" s="2"/>
      <c r="E17" s="2"/>
      <c r="F17" s="7"/>
      <c r="G17" s="7"/>
      <c r="H17" s="7"/>
      <c r="I17" s="7"/>
      <c r="J17" s="7"/>
      <c r="K17" s="7"/>
      <c r="L17" s="2"/>
      <c r="M17" s="2"/>
      <c r="N17" s="2"/>
      <c r="O17" s="7"/>
      <c r="P17" s="7"/>
      <c r="Q17" s="7"/>
      <c r="R17" s="7"/>
      <c r="S17" s="7"/>
      <c r="T17" s="7"/>
    </row>
    <row r="18" spans="1:20" x14ac:dyDescent="0.25">
      <c r="A18" s="7"/>
      <c r="B18" s="2"/>
      <c r="C18" s="2"/>
      <c r="D18" s="2"/>
      <c r="E18" s="2"/>
      <c r="F18" s="7"/>
      <c r="G18" s="7"/>
      <c r="H18" s="8"/>
      <c r="I18" s="8"/>
      <c r="J18" s="8"/>
      <c r="K18" s="7"/>
      <c r="L18" s="2"/>
      <c r="M18" s="2"/>
      <c r="N18" s="2"/>
      <c r="O18" s="7"/>
      <c r="P18" s="7"/>
      <c r="Q18" s="7"/>
      <c r="R18" s="7"/>
      <c r="S18" s="7"/>
      <c r="T18" s="7"/>
    </row>
    <row r="19" spans="1:20" x14ac:dyDescent="0.25">
      <c r="A19" s="7"/>
      <c r="B19" s="2"/>
      <c r="C19" s="2"/>
      <c r="D19" s="2"/>
      <c r="E19" s="2"/>
      <c r="F19" s="7"/>
      <c r="G19" s="7"/>
      <c r="H19" s="8"/>
      <c r="I19" s="8"/>
      <c r="J19" s="8"/>
      <c r="K19" s="7"/>
      <c r="L19" s="2"/>
      <c r="M19" s="2"/>
      <c r="N19" s="2"/>
      <c r="O19" s="7"/>
      <c r="P19" s="7"/>
      <c r="Q19" s="7"/>
      <c r="R19" s="7"/>
      <c r="S19" s="7"/>
      <c r="T19" s="7"/>
    </row>
    <row r="20" spans="1:20" x14ac:dyDescent="0.25">
      <c r="A20" s="7"/>
      <c r="B20" s="2"/>
      <c r="C20" s="2"/>
      <c r="D20" s="2"/>
      <c r="E20" s="2"/>
      <c r="F20" s="7"/>
      <c r="G20" s="7"/>
      <c r="H20" s="8"/>
      <c r="I20" s="8"/>
      <c r="J20" s="8"/>
      <c r="K20" s="7"/>
      <c r="L20" s="2"/>
      <c r="M20" s="2"/>
      <c r="N20" s="2"/>
      <c r="O20" s="7"/>
      <c r="P20" s="7"/>
      <c r="Q20" s="7"/>
      <c r="R20" s="7"/>
      <c r="S20" s="7"/>
      <c r="T20" s="7"/>
    </row>
    <row r="21" spans="1:20" x14ac:dyDescent="0.25">
      <c r="A21" s="7"/>
      <c r="B21" s="2"/>
      <c r="C21" s="2"/>
      <c r="D21" s="2"/>
      <c r="E21" s="2"/>
      <c r="F21" s="7"/>
      <c r="G21" s="7"/>
      <c r="H21" s="7"/>
      <c r="I21" s="7"/>
      <c r="J21" s="7"/>
      <c r="K21" s="7"/>
      <c r="L21" s="2"/>
      <c r="M21" s="2"/>
      <c r="N21" s="2"/>
      <c r="O21" s="7"/>
      <c r="P21" s="7"/>
      <c r="Q21" s="7"/>
      <c r="R21" s="7"/>
      <c r="S21" s="7"/>
      <c r="T21" s="7"/>
    </row>
    <row r="22" spans="1:20" x14ac:dyDescent="0.25">
      <c r="A22" s="7"/>
      <c r="B22" s="3"/>
      <c r="C22" s="3"/>
      <c r="D22" s="3"/>
      <c r="E22" s="3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x14ac:dyDescent="0.25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x14ac:dyDescent="0.25">
      <c r="A25" s="39" t="s">
        <v>74</v>
      </c>
      <c r="B25" s="39"/>
      <c r="C25" s="39"/>
      <c r="D25" s="39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x14ac:dyDescent="0.25">
      <c r="A27" s="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x14ac:dyDescent="0.25">
      <c r="A28" s="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x14ac:dyDescent="0.25">
      <c r="A29" s="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x14ac:dyDescent="0.25">
      <c r="A31" s="7"/>
      <c r="B31" s="8"/>
      <c r="C31" s="8"/>
      <c r="D31" s="8"/>
      <c r="E31" s="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x14ac:dyDescent="0.25">
      <c r="A32" s="7"/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x14ac:dyDescent="0.25">
      <c r="A33" s="7"/>
      <c r="B33" s="8"/>
      <c r="C33" s="8"/>
      <c r="D33" s="8"/>
      <c r="E33" s="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</sheetData>
  <conditionalFormatting sqref="L5:N20">
    <cfRule type="cellIs" dxfId="17" priority="3" operator="lessThan">
      <formula>0</formula>
    </cfRule>
    <cfRule type="cellIs" dxfId="16" priority="4" operator="greaterThan">
      <formula>0</formula>
    </cfRule>
  </conditionalFormatting>
  <conditionalFormatting sqref="L21:N21">
    <cfRule type="cellIs" dxfId="15" priority="1" operator="lessThan">
      <formula>0</formula>
    </cfRule>
    <cfRule type="cellIs" dxfId="14" priority="2" operator="greaterThan">
      <formula>0</formula>
    </cfRule>
  </conditionalFormatting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05"/>
  <sheetViews>
    <sheetView workbookViewId="0">
      <selection activeCell="A9" sqref="A9"/>
    </sheetView>
  </sheetViews>
  <sheetFormatPr defaultColWidth="9.28515625" defaultRowHeight="15" customHeight="1" x14ac:dyDescent="0.2"/>
  <cols>
    <col min="1" max="1" width="82.7109375" style="26" bestFit="1" customWidth="1"/>
    <col min="2" max="2" width="13.7109375" style="26" bestFit="1" customWidth="1"/>
    <col min="3" max="16384" width="9.28515625" style="26"/>
  </cols>
  <sheetData>
    <row r="1" spans="1:7" ht="15" customHeight="1" x14ac:dyDescent="0.25">
      <c r="A1" s="7" t="s">
        <v>116</v>
      </c>
    </row>
    <row r="2" spans="1:7" s="27" customFormat="1" ht="15" customHeight="1" x14ac:dyDescent="0.2">
      <c r="A2" s="23" t="s">
        <v>117</v>
      </c>
    </row>
    <row r="3" spans="1:7" s="27" customFormat="1" ht="15" customHeight="1" x14ac:dyDescent="0.2">
      <c r="A3" s="5" t="s">
        <v>118</v>
      </c>
    </row>
    <row r="4" spans="1:7" s="28" customFormat="1" ht="15" customHeight="1" x14ac:dyDescent="0.2"/>
    <row r="5" spans="1:7" ht="15" customHeight="1" x14ac:dyDescent="0.25">
      <c r="A5" s="7"/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</row>
    <row r="6" spans="1:7" ht="15" customHeight="1" x14ac:dyDescent="0.25">
      <c r="A6" s="7" t="s">
        <v>114</v>
      </c>
      <c r="B6" s="7">
        <v>18.405000000000001</v>
      </c>
      <c r="C6" s="7">
        <v>20.07</v>
      </c>
      <c r="D6" s="7">
        <v>22.126000000000001</v>
      </c>
      <c r="E6" s="7">
        <v>28.216999999999999</v>
      </c>
      <c r="F6" s="7">
        <v>30.657</v>
      </c>
      <c r="G6" s="7">
        <v>30.678000000000001</v>
      </c>
    </row>
    <row r="7" spans="1:7" ht="15" customHeight="1" x14ac:dyDescent="0.25">
      <c r="A7" s="7" t="s">
        <v>115</v>
      </c>
      <c r="B7" s="7">
        <v>118.28400000000001</v>
      </c>
      <c r="C7" s="7">
        <v>112.389</v>
      </c>
      <c r="D7" s="7">
        <v>119.167</v>
      </c>
      <c r="E7" s="7">
        <v>139.03800000000001</v>
      </c>
      <c r="F7" s="7">
        <v>131.03299999999999</v>
      </c>
      <c r="G7" s="7">
        <v>137.875</v>
      </c>
    </row>
    <row r="8" spans="1:7" ht="15" customHeight="1" x14ac:dyDescent="0.25">
      <c r="A8" s="7"/>
      <c r="B8" s="7"/>
      <c r="C8" s="7"/>
      <c r="D8" s="7"/>
      <c r="E8" s="7"/>
      <c r="F8" s="7"/>
      <c r="G8" s="7"/>
    </row>
    <row r="12" spans="1:7" ht="15" customHeight="1" x14ac:dyDescent="0.2">
      <c r="B12" s="29"/>
    </row>
    <row r="14" spans="1:7" ht="15" customHeight="1" x14ac:dyDescent="0.2">
      <c r="B14" s="31"/>
      <c r="C14" s="32"/>
    </row>
    <row r="15" spans="1:7" ht="15" customHeight="1" x14ac:dyDescent="0.2">
      <c r="B15" s="33"/>
    </row>
    <row r="16" spans="1:7" ht="15" customHeight="1" x14ac:dyDescent="0.2">
      <c r="B16" s="31"/>
    </row>
    <row r="19" spans="1:15" ht="15" customHeight="1" x14ac:dyDescent="0.2">
      <c r="J19" s="29"/>
      <c r="K19" s="29"/>
      <c r="L19" s="29"/>
      <c r="M19" s="29"/>
      <c r="N19" s="29"/>
      <c r="O19" s="29"/>
    </row>
    <row r="23" spans="1:15" ht="15" customHeight="1" x14ac:dyDescent="0.2">
      <c r="A23" s="41" t="s">
        <v>289</v>
      </c>
    </row>
    <row r="4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84" s="30" customFormat="1" ht="15" customHeight="1" x14ac:dyDescent="0.2"/>
    <row r="85" s="30" customFormat="1" ht="15" customHeight="1" x14ac:dyDescent="0.2"/>
    <row r="97" s="27" customFormat="1" ht="15" customHeight="1" x14ac:dyDescent="0.2"/>
    <row r="98" s="27" customFormat="1" ht="15" customHeight="1" x14ac:dyDescent="0.2"/>
    <row r="99" s="27" customFormat="1" ht="15" customHeight="1" x14ac:dyDescent="0.2"/>
    <row r="100" s="27" customFormat="1" ht="15" customHeight="1" x14ac:dyDescent="0.2"/>
    <row r="101" s="27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27" customHeight="1" x14ac:dyDescent="0.2"/>
    <row r="105" s="28" customFormat="1" ht="15" customHeight="1" x14ac:dyDescent="0.2"/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"/>
  <sheetViews>
    <sheetView workbookViewId="0">
      <selection activeCell="G9" sqref="G9"/>
    </sheetView>
  </sheetViews>
  <sheetFormatPr defaultRowHeight="15" x14ac:dyDescent="0.25"/>
  <sheetData>
    <row r="2" spans="1:1" x14ac:dyDescent="0.25">
      <c r="A2" t="s">
        <v>39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2"/>
  <sheetViews>
    <sheetView workbookViewId="0">
      <selection activeCell="B10" sqref="B10"/>
    </sheetView>
  </sheetViews>
  <sheetFormatPr defaultRowHeight="15" x14ac:dyDescent="0.25"/>
  <sheetData>
    <row r="1" spans="1:7" s="7" customFormat="1" x14ac:dyDescent="0.25">
      <c r="A1" s="7" t="s">
        <v>126</v>
      </c>
    </row>
    <row r="2" spans="1:7" s="7" customFormat="1" x14ac:dyDescent="0.25">
      <c r="A2" s="23" t="s">
        <v>127</v>
      </c>
    </row>
    <row r="3" spans="1:7" s="7" customFormat="1" x14ac:dyDescent="0.25">
      <c r="A3" s="23" t="s">
        <v>128</v>
      </c>
    </row>
    <row r="4" spans="1:7" s="7" customFormat="1" x14ac:dyDescent="0.25">
      <c r="A4" s="5"/>
    </row>
    <row r="5" spans="1:7" x14ac:dyDescent="0.25">
      <c r="A5" s="7"/>
      <c r="B5" s="7" t="s">
        <v>122</v>
      </c>
      <c r="C5" s="7" t="s">
        <v>123</v>
      </c>
      <c r="D5" s="7" t="s">
        <v>124</v>
      </c>
      <c r="E5" s="7" t="s">
        <v>125</v>
      </c>
      <c r="F5" s="7" t="s">
        <v>25</v>
      </c>
      <c r="G5" s="7" t="s">
        <v>24</v>
      </c>
    </row>
    <row r="6" spans="1:7" x14ac:dyDescent="0.25">
      <c r="A6" s="7">
        <v>2021</v>
      </c>
      <c r="B6" s="11">
        <v>1.7017246696503265E-2</v>
      </c>
      <c r="C6" s="11">
        <v>4.1137426329468062E-2</v>
      </c>
      <c r="D6" s="11">
        <v>4.8486635751333024E-2</v>
      </c>
      <c r="E6" s="11">
        <v>4.5228061628210116E-2</v>
      </c>
      <c r="F6" s="11">
        <v>0.16747185474879767</v>
      </c>
      <c r="G6" s="11">
        <v>1.5602484343283207E-2</v>
      </c>
    </row>
    <row r="7" spans="1:7" x14ac:dyDescent="0.25">
      <c r="A7" s="7">
        <v>2022</v>
      </c>
      <c r="B7" s="11">
        <v>9.0844141933642472E-3</v>
      </c>
      <c r="C7" s="11">
        <v>5.6015893690719055E-2</v>
      </c>
      <c r="D7" s="11">
        <v>1.2871261351776934E-2</v>
      </c>
      <c r="E7" s="11">
        <v>1.185866746025256E-2</v>
      </c>
      <c r="F7" s="11">
        <v>7.3514707223974796E-2</v>
      </c>
      <c r="G7" s="11">
        <v>-1.6315529472138005E-2</v>
      </c>
    </row>
    <row r="8" spans="1:7" x14ac:dyDescent="0.25">
      <c r="A8" s="7">
        <v>2023</v>
      </c>
      <c r="B8" s="11">
        <v>9.3120666567182656E-3</v>
      </c>
      <c r="C8" s="11">
        <v>4.9970907733693511E-2</v>
      </c>
      <c r="D8" s="11">
        <v>9.4020999487943752E-3</v>
      </c>
      <c r="E8" s="11">
        <v>3.008545478708405E-3</v>
      </c>
      <c r="F8" s="11">
        <v>6.7399271161314278E-2</v>
      </c>
      <c r="G8" s="11">
        <v>-4.2943486566002775E-3</v>
      </c>
    </row>
    <row r="9" spans="1:7" x14ac:dyDescent="0.25">
      <c r="A9" s="7"/>
      <c r="B9" s="7"/>
      <c r="C9" s="7"/>
      <c r="D9" s="7"/>
      <c r="E9" s="7"/>
      <c r="F9" s="7"/>
      <c r="G9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7"/>
      <c r="B21" s="7"/>
      <c r="C21" s="7"/>
      <c r="D21" s="7"/>
      <c r="E21" s="7"/>
      <c r="F21" s="7"/>
      <c r="G21" s="7"/>
    </row>
    <row r="22" spans="1:7" x14ac:dyDescent="0.25">
      <c r="A22" s="7"/>
      <c r="B22" s="7"/>
      <c r="C22" s="7"/>
      <c r="D22" s="7"/>
      <c r="E22" s="7"/>
      <c r="F22" s="7"/>
      <c r="G22" s="7"/>
    </row>
    <row r="23" spans="1:7" x14ac:dyDescent="0.25">
      <c r="A23" s="7"/>
      <c r="B23" s="7"/>
      <c r="C23" s="7"/>
      <c r="D23" s="7"/>
      <c r="E23" s="7"/>
      <c r="F23" s="7"/>
      <c r="G23" s="7"/>
    </row>
    <row r="24" spans="1:7" x14ac:dyDescent="0.25">
      <c r="A24" s="7"/>
      <c r="B24" s="7"/>
      <c r="C24" s="7"/>
      <c r="D24" s="7"/>
      <c r="E24" s="7"/>
      <c r="F24" s="7"/>
      <c r="G24" s="7"/>
    </row>
    <row r="25" spans="1:7" x14ac:dyDescent="0.25">
      <c r="A25" s="7"/>
      <c r="B25" s="7"/>
      <c r="C25" s="7"/>
      <c r="D25" s="7"/>
      <c r="E25" s="7"/>
      <c r="F25" s="7"/>
      <c r="G25" s="7"/>
    </row>
    <row r="26" spans="1:7" x14ac:dyDescent="0.25">
      <c r="A26" s="7"/>
      <c r="B26" s="39" t="s">
        <v>74</v>
      </c>
      <c r="C26" s="7"/>
      <c r="D26" s="7"/>
      <c r="E26" s="7"/>
      <c r="F26" s="7"/>
      <c r="G26" s="7"/>
    </row>
    <row r="27" spans="1:7" x14ac:dyDescent="0.25">
      <c r="A27" s="7"/>
      <c r="B27" s="7"/>
      <c r="C27" s="7"/>
      <c r="D27" s="7"/>
      <c r="E27" s="7"/>
      <c r="F27" s="7"/>
      <c r="G27" s="7"/>
    </row>
    <row r="28" spans="1:7" x14ac:dyDescent="0.25">
      <c r="A28" s="7"/>
      <c r="B28" s="7"/>
      <c r="C28" s="7"/>
      <c r="D28" s="7"/>
      <c r="E28" s="7"/>
      <c r="F28" s="7"/>
      <c r="G28" s="7"/>
    </row>
    <row r="29" spans="1:7" x14ac:dyDescent="0.25">
      <c r="A29" s="7"/>
      <c r="B29" s="7"/>
      <c r="C29" s="7"/>
      <c r="D29" s="7"/>
      <c r="E29" s="7"/>
      <c r="F29" s="7"/>
      <c r="G29" s="7"/>
    </row>
    <row r="30" spans="1:7" x14ac:dyDescent="0.25">
      <c r="A30" s="7"/>
      <c r="B30" s="7"/>
      <c r="C30" s="7"/>
      <c r="D30" s="7"/>
      <c r="E30" s="7"/>
      <c r="F30" s="7"/>
      <c r="G30" s="7"/>
    </row>
    <row r="31" spans="1:7" x14ac:dyDescent="0.25">
      <c r="A31" s="7"/>
      <c r="B31" s="7"/>
      <c r="C31" s="7"/>
      <c r="D31" s="7"/>
      <c r="E31" s="7"/>
      <c r="F31" s="7"/>
      <c r="G31" s="7"/>
    </row>
    <row r="32" spans="1:7" x14ac:dyDescent="0.25">
      <c r="A32" s="7"/>
      <c r="B32" s="7"/>
      <c r="C32" s="7"/>
      <c r="D32" s="7"/>
      <c r="E32" s="7"/>
      <c r="F32" s="7"/>
      <c r="G32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100"/>
  <sheetViews>
    <sheetView workbookViewId="0">
      <selection activeCell="D28" sqref="D28"/>
    </sheetView>
  </sheetViews>
  <sheetFormatPr defaultRowHeight="15" x14ac:dyDescent="0.25"/>
  <sheetData>
    <row r="1" spans="1:23" x14ac:dyDescent="0.25">
      <c r="A1" s="7" t="s">
        <v>162</v>
      </c>
    </row>
    <row r="2" spans="1:23" x14ac:dyDescent="0.25">
      <c r="A2" s="7" t="s">
        <v>213</v>
      </c>
    </row>
    <row r="3" spans="1:23" x14ac:dyDescent="0.25">
      <c r="A3" s="7" t="s">
        <v>214</v>
      </c>
    </row>
    <row r="5" spans="1:23" x14ac:dyDescent="0.25">
      <c r="A5" s="7"/>
      <c r="B5" s="19" t="s">
        <v>283</v>
      </c>
      <c r="C5" s="19" t="s">
        <v>284</v>
      </c>
      <c r="D5" s="19"/>
      <c r="E5" s="19"/>
      <c r="F5" s="1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8"/>
      <c r="T5" s="18"/>
      <c r="U5" s="7"/>
      <c r="V5" s="7"/>
      <c r="W5" s="7"/>
    </row>
    <row r="6" spans="1:23" x14ac:dyDescent="0.25">
      <c r="A6" s="7" t="s">
        <v>215</v>
      </c>
      <c r="B6" s="37">
        <v>72.599999999999994</v>
      </c>
      <c r="C6" s="37">
        <v>46.8</v>
      </c>
      <c r="D6" s="3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7" t="s">
        <v>216</v>
      </c>
      <c r="B7" s="37">
        <v>72.900000000000006</v>
      </c>
      <c r="C7" s="37">
        <v>46.7</v>
      </c>
      <c r="D7" s="3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25">
      <c r="A8" s="7" t="s">
        <v>217</v>
      </c>
      <c r="B8" s="37">
        <v>74.599999999999994</v>
      </c>
      <c r="C8" s="37">
        <v>48.2</v>
      </c>
      <c r="D8" s="3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25">
      <c r="A9" s="7" t="s">
        <v>218</v>
      </c>
      <c r="B9" s="37">
        <v>72.8</v>
      </c>
      <c r="C9" s="37">
        <v>46.6</v>
      </c>
      <c r="D9" s="3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25">
      <c r="A10" s="7" t="s">
        <v>219</v>
      </c>
      <c r="B10" s="37">
        <v>73.099999999999994</v>
      </c>
      <c r="C10" s="37">
        <v>47.9</v>
      </c>
      <c r="D10" s="38"/>
      <c r="E10" s="7"/>
      <c r="F10" s="7"/>
      <c r="G10" s="7"/>
      <c r="H10" s="11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25">
      <c r="A11" s="7" t="s">
        <v>220</v>
      </c>
      <c r="B11" s="37">
        <v>74.3</v>
      </c>
      <c r="C11" s="37">
        <v>48.9</v>
      </c>
      <c r="D11" s="38"/>
      <c r="E11" s="7"/>
      <c r="F11" s="7"/>
      <c r="G11" s="7"/>
      <c r="H11" s="11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25">
      <c r="A12" s="7" t="s">
        <v>221</v>
      </c>
      <c r="B12" s="37">
        <v>76.099999999999994</v>
      </c>
      <c r="C12" s="37">
        <v>50.5</v>
      </c>
      <c r="D12" s="38"/>
      <c r="E12" s="7"/>
      <c r="F12" s="7"/>
      <c r="G12" s="7"/>
      <c r="H12" s="11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25">
      <c r="A13" s="7" t="s">
        <v>222</v>
      </c>
      <c r="B13" s="37">
        <v>74.3</v>
      </c>
      <c r="C13" s="37">
        <v>49.2</v>
      </c>
      <c r="D13" s="38"/>
      <c r="E13" s="7"/>
      <c r="F13" s="7"/>
      <c r="G13" s="7"/>
      <c r="H13" s="1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7" t="s">
        <v>223</v>
      </c>
      <c r="B14" s="37">
        <v>74.099999999999994</v>
      </c>
      <c r="C14" s="37">
        <v>49</v>
      </c>
      <c r="D14" s="38"/>
      <c r="E14" s="7"/>
      <c r="F14" s="7"/>
      <c r="G14" s="7"/>
      <c r="H14" s="11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7" t="s">
        <v>224</v>
      </c>
      <c r="B15" s="37">
        <v>74.7</v>
      </c>
      <c r="C15" s="37">
        <v>50.2</v>
      </c>
      <c r="D15" s="3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7" t="s">
        <v>225</v>
      </c>
      <c r="B16" s="37">
        <v>76.2</v>
      </c>
      <c r="C16" s="37">
        <v>51.6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5">
      <c r="A17" s="7" t="s">
        <v>226</v>
      </c>
      <c r="B17" s="37">
        <v>74.2</v>
      </c>
      <c r="C17" s="37">
        <v>49.8</v>
      </c>
      <c r="D17" s="3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7" t="s">
        <v>227</v>
      </c>
      <c r="B18" s="37">
        <v>73.8</v>
      </c>
      <c r="C18" s="37">
        <v>49.7</v>
      </c>
      <c r="D18" s="3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5">
      <c r="A19" s="7" t="s">
        <v>228</v>
      </c>
      <c r="B19" s="37">
        <v>74.599999999999994</v>
      </c>
      <c r="C19" s="37">
        <v>50.5</v>
      </c>
      <c r="D19" s="3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5">
      <c r="A20" s="7" t="s">
        <v>229</v>
      </c>
      <c r="B20" s="37">
        <v>76.3</v>
      </c>
      <c r="C20" s="37">
        <v>52.5</v>
      </c>
      <c r="D20" s="3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25">
      <c r="A21" s="7" t="s">
        <v>230</v>
      </c>
      <c r="B21" s="37">
        <v>74.2</v>
      </c>
      <c r="C21" s="37">
        <v>51</v>
      </c>
      <c r="D21" s="38"/>
      <c r="E21" s="39" t="s">
        <v>289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x14ac:dyDescent="0.25">
      <c r="A22" s="7" t="s">
        <v>231</v>
      </c>
      <c r="B22" s="37">
        <v>73.5</v>
      </c>
      <c r="C22" s="37">
        <v>50.9</v>
      </c>
      <c r="D22" s="3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x14ac:dyDescent="0.25">
      <c r="A23" s="7" t="s">
        <v>232</v>
      </c>
      <c r="B23" s="37">
        <v>73.900000000000006</v>
      </c>
      <c r="C23" s="37">
        <v>51.3</v>
      </c>
      <c r="D23" s="3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x14ac:dyDescent="0.25">
      <c r="A24" s="7" t="s">
        <v>233</v>
      </c>
      <c r="B24" s="37">
        <v>75</v>
      </c>
      <c r="C24" s="37">
        <v>52.4</v>
      </c>
      <c r="D24" s="3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x14ac:dyDescent="0.25">
      <c r="A25" s="7" t="s">
        <v>234</v>
      </c>
      <c r="B25" s="37">
        <v>73.5</v>
      </c>
      <c r="C25" s="37">
        <v>51.4</v>
      </c>
      <c r="D25" s="3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x14ac:dyDescent="0.25">
      <c r="A26" s="7" t="s">
        <v>235</v>
      </c>
      <c r="B26" s="37">
        <v>73.3</v>
      </c>
      <c r="C26" s="37">
        <v>51.2</v>
      </c>
      <c r="D26" s="3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x14ac:dyDescent="0.25">
      <c r="A27" s="7" t="s">
        <v>236</v>
      </c>
      <c r="B27" s="37">
        <v>73.7</v>
      </c>
      <c r="C27" s="37">
        <v>51.7</v>
      </c>
      <c r="D27" s="3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x14ac:dyDescent="0.25">
      <c r="A28" s="7" t="s">
        <v>237</v>
      </c>
      <c r="B28" s="37">
        <v>75</v>
      </c>
      <c r="C28" s="37">
        <v>52.7</v>
      </c>
      <c r="D28" s="3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x14ac:dyDescent="0.25">
      <c r="A29" s="7" t="s">
        <v>238</v>
      </c>
      <c r="B29" s="37">
        <v>73.5</v>
      </c>
      <c r="C29" s="37">
        <v>51.7</v>
      </c>
      <c r="D29" s="3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x14ac:dyDescent="0.25">
      <c r="A30" s="7" t="s">
        <v>239</v>
      </c>
      <c r="B30" s="37">
        <v>73.8</v>
      </c>
      <c r="C30" s="37">
        <v>52</v>
      </c>
      <c r="D30" s="3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x14ac:dyDescent="0.25">
      <c r="A31" s="7" t="s">
        <v>240</v>
      </c>
      <c r="B31" s="37">
        <v>74.3</v>
      </c>
      <c r="C31" s="37">
        <v>52.1</v>
      </c>
      <c r="D31" s="3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x14ac:dyDescent="0.25">
      <c r="A32" s="7" t="s">
        <v>241</v>
      </c>
      <c r="B32" s="37">
        <v>75.5</v>
      </c>
      <c r="C32" s="37">
        <v>53.6</v>
      </c>
      <c r="D32" s="3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x14ac:dyDescent="0.25">
      <c r="A33" s="7" t="s">
        <v>242</v>
      </c>
      <c r="B33" s="37">
        <v>74.099999999999994</v>
      </c>
      <c r="C33" s="37">
        <v>53</v>
      </c>
      <c r="D33" s="3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x14ac:dyDescent="0.25">
      <c r="A34" s="7" t="s">
        <v>243</v>
      </c>
      <c r="B34" s="37">
        <v>74.2</v>
      </c>
      <c r="C34" s="37">
        <v>53.3</v>
      </c>
      <c r="D34" s="3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x14ac:dyDescent="0.25">
      <c r="A35" s="7" t="s">
        <v>244</v>
      </c>
      <c r="B35" s="37">
        <v>75.099999999999994</v>
      </c>
      <c r="C35" s="37">
        <v>54.3</v>
      </c>
      <c r="D35" s="3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x14ac:dyDescent="0.25">
      <c r="A36" s="7" t="s">
        <v>245</v>
      </c>
      <c r="B36" s="37">
        <v>76.5</v>
      </c>
      <c r="C36" s="37">
        <v>55.2</v>
      </c>
      <c r="D36" s="3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x14ac:dyDescent="0.25">
      <c r="A37" s="7" t="s">
        <v>246</v>
      </c>
      <c r="B37" s="37">
        <v>75.099999999999994</v>
      </c>
      <c r="C37" s="37">
        <v>54.4</v>
      </c>
      <c r="D37" s="3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x14ac:dyDescent="0.25">
      <c r="A38" s="7" t="s">
        <v>247</v>
      </c>
      <c r="B38" s="37">
        <v>75.400000000000006</v>
      </c>
      <c r="C38" s="37">
        <v>54.6</v>
      </c>
      <c r="D38" s="3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x14ac:dyDescent="0.25">
      <c r="A39" s="7" t="s">
        <v>248</v>
      </c>
      <c r="B39" s="37">
        <v>76.099999999999994</v>
      </c>
      <c r="C39" s="37">
        <v>55.4</v>
      </c>
      <c r="D39" s="3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x14ac:dyDescent="0.25">
      <c r="A40" s="7" t="s">
        <v>249</v>
      </c>
      <c r="B40" s="37">
        <v>77.2</v>
      </c>
      <c r="C40" s="37">
        <v>56.2</v>
      </c>
      <c r="D40" s="3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x14ac:dyDescent="0.25">
      <c r="A41" s="7" t="s">
        <v>250</v>
      </c>
      <c r="B41" s="37">
        <v>76.099999999999994</v>
      </c>
      <c r="C41" s="37">
        <v>55.5</v>
      </c>
      <c r="D41" s="3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x14ac:dyDescent="0.25">
      <c r="A42" s="7" t="s">
        <v>251</v>
      </c>
      <c r="B42" s="37">
        <v>76.3</v>
      </c>
      <c r="C42" s="37">
        <v>56.1</v>
      </c>
      <c r="D42" s="3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x14ac:dyDescent="0.25">
      <c r="A43" s="7" t="s">
        <v>252</v>
      </c>
      <c r="B43" s="37">
        <v>76.400000000000006</v>
      </c>
      <c r="C43" s="37">
        <v>57</v>
      </c>
      <c r="D43" s="3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x14ac:dyDescent="0.25">
      <c r="A44" s="7" t="s">
        <v>253</v>
      </c>
      <c r="B44" s="37">
        <v>77.2</v>
      </c>
      <c r="C44" s="37">
        <v>57.6</v>
      </c>
      <c r="D44" s="3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x14ac:dyDescent="0.25">
      <c r="A45" s="7" t="s">
        <v>254</v>
      </c>
      <c r="B45" s="37">
        <v>75.8</v>
      </c>
      <c r="C45" s="37">
        <v>56.7</v>
      </c>
      <c r="D45" s="3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x14ac:dyDescent="0.25">
      <c r="A46" s="7" t="s">
        <v>255</v>
      </c>
      <c r="B46" s="37">
        <v>75.2</v>
      </c>
      <c r="C46" s="37">
        <v>56.4</v>
      </c>
      <c r="D46" s="3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x14ac:dyDescent="0.25">
      <c r="A47" s="7" t="s">
        <v>256</v>
      </c>
      <c r="B47" s="37">
        <v>75.599999999999994</v>
      </c>
      <c r="C47" s="37">
        <v>56.7</v>
      </c>
      <c r="D47" s="3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x14ac:dyDescent="0.25">
      <c r="A48" s="7" t="s">
        <v>257</v>
      </c>
      <c r="B48" s="37">
        <v>76.099999999999994</v>
      </c>
      <c r="C48" s="37">
        <v>57.6</v>
      </c>
      <c r="D48" s="3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x14ac:dyDescent="0.25">
      <c r="A49" s="7" t="s">
        <v>258</v>
      </c>
      <c r="B49" s="37">
        <v>74.099999999999994</v>
      </c>
      <c r="C49" s="37">
        <v>56.2</v>
      </c>
      <c r="D49" s="3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x14ac:dyDescent="0.25">
      <c r="A50" s="7" t="s">
        <v>259</v>
      </c>
      <c r="B50" s="37">
        <v>72.599999999999994</v>
      </c>
      <c r="C50" s="37">
        <v>55.7</v>
      </c>
      <c r="D50" s="3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x14ac:dyDescent="0.25">
      <c r="A51" s="7" t="s">
        <v>260</v>
      </c>
      <c r="B51" s="37">
        <v>73.2</v>
      </c>
      <c r="C51" s="37">
        <v>56.3</v>
      </c>
      <c r="D51" s="3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x14ac:dyDescent="0.25">
      <c r="A52" s="7" t="s">
        <v>261</v>
      </c>
      <c r="B52" s="37">
        <v>72.5</v>
      </c>
      <c r="C52" s="37">
        <v>56.7</v>
      </c>
      <c r="D52" s="3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x14ac:dyDescent="0.25">
      <c r="A53" s="7" t="s">
        <v>262</v>
      </c>
      <c r="B53" s="37">
        <v>71.099999999999994</v>
      </c>
      <c r="C53" s="37">
        <v>55.4</v>
      </c>
      <c r="D53" s="3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x14ac:dyDescent="0.25">
      <c r="A54" s="7" t="s">
        <v>263</v>
      </c>
      <c r="B54" s="37">
        <v>70</v>
      </c>
      <c r="C54" s="37">
        <v>54.7</v>
      </c>
      <c r="D54" s="3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x14ac:dyDescent="0.25">
      <c r="A55" s="7" t="s">
        <v>264</v>
      </c>
      <c r="B55" s="37">
        <v>70.7</v>
      </c>
      <c r="C55" s="37">
        <v>55.6</v>
      </c>
      <c r="D55" s="3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x14ac:dyDescent="0.25">
      <c r="A56" s="7" t="s">
        <v>265</v>
      </c>
      <c r="B56" s="37">
        <v>70.7</v>
      </c>
      <c r="C56" s="37">
        <v>55.5</v>
      </c>
      <c r="D56" s="3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x14ac:dyDescent="0.25">
      <c r="A57" s="7" t="s">
        <v>266</v>
      </c>
      <c r="B57" s="37">
        <v>69.400000000000006</v>
      </c>
      <c r="C57" s="37">
        <v>54.8</v>
      </c>
      <c r="D57" s="3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x14ac:dyDescent="0.25">
      <c r="A58" s="7" t="s">
        <v>267</v>
      </c>
      <c r="B58" s="37">
        <v>68.7</v>
      </c>
      <c r="C58" s="37">
        <v>54.3</v>
      </c>
      <c r="D58" s="3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x14ac:dyDescent="0.25">
      <c r="A59" s="7" t="s">
        <v>268</v>
      </c>
      <c r="B59" s="37">
        <v>69.5</v>
      </c>
      <c r="C59" s="37">
        <v>55.3</v>
      </c>
      <c r="D59" s="3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x14ac:dyDescent="0.25">
      <c r="A60" s="7" t="s">
        <v>269</v>
      </c>
      <c r="B60" s="37">
        <v>69.599999999999994</v>
      </c>
      <c r="C60" s="37">
        <v>55.2</v>
      </c>
      <c r="D60" s="3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x14ac:dyDescent="0.25">
      <c r="A61" s="7" t="s">
        <v>270</v>
      </c>
      <c r="B61" s="37">
        <v>69.2</v>
      </c>
      <c r="C61" s="37">
        <v>54.7</v>
      </c>
      <c r="D61" s="3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x14ac:dyDescent="0.25">
      <c r="A62" s="7" t="s">
        <v>271</v>
      </c>
      <c r="B62" s="37">
        <v>68.3</v>
      </c>
      <c r="C62" s="37">
        <v>54.6</v>
      </c>
      <c r="D62" s="3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x14ac:dyDescent="0.25">
      <c r="A63" s="7" t="s">
        <v>272</v>
      </c>
      <c r="B63" s="37">
        <v>69</v>
      </c>
      <c r="C63" s="37">
        <v>54.9</v>
      </c>
      <c r="D63" s="3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x14ac:dyDescent="0.25">
      <c r="A64" s="7" t="s">
        <v>273</v>
      </c>
      <c r="B64" s="37">
        <v>69.5</v>
      </c>
      <c r="C64" s="37">
        <v>55.1</v>
      </c>
      <c r="D64" s="3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x14ac:dyDescent="0.25">
      <c r="A65" s="7" t="s">
        <v>274</v>
      </c>
      <c r="B65" s="37">
        <v>68.3</v>
      </c>
      <c r="C65" s="37">
        <v>54.4</v>
      </c>
      <c r="D65" s="3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25">
      <c r="A66" s="7" t="s">
        <v>275</v>
      </c>
      <c r="B66" s="37">
        <v>68</v>
      </c>
      <c r="C66" s="37">
        <v>54.5</v>
      </c>
      <c r="D66" s="3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x14ac:dyDescent="0.25">
      <c r="A67" s="7" t="s">
        <v>276</v>
      </c>
      <c r="B67" s="37">
        <v>69.099999999999994</v>
      </c>
      <c r="C67" s="37">
        <v>55.7</v>
      </c>
      <c r="D67" s="3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x14ac:dyDescent="0.25">
      <c r="A68" s="7" t="s">
        <v>277</v>
      </c>
      <c r="B68" s="37">
        <v>69.7</v>
      </c>
      <c r="C68" s="37">
        <v>55.7</v>
      </c>
      <c r="D68" s="3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x14ac:dyDescent="0.25">
      <c r="A69" s="7" t="s">
        <v>278</v>
      </c>
      <c r="B69" s="37">
        <v>68.900000000000006</v>
      </c>
      <c r="C69" s="37">
        <v>54.9</v>
      </c>
      <c r="D69" s="3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x14ac:dyDescent="0.25">
      <c r="A70" s="7" t="s">
        <v>279</v>
      </c>
      <c r="B70" s="37">
        <v>68.400000000000006</v>
      </c>
      <c r="C70" s="37">
        <v>54.5</v>
      </c>
      <c r="D70" s="38"/>
      <c r="E70" s="38"/>
      <c r="F70" s="38"/>
      <c r="G70" s="3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x14ac:dyDescent="0.25">
      <c r="A71" s="7" t="s">
        <v>280</v>
      </c>
      <c r="B71" s="37">
        <v>68.8</v>
      </c>
      <c r="C71" s="37">
        <v>54.7</v>
      </c>
      <c r="D71" s="38"/>
      <c r="E71" s="38"/>
      <c r="F71" s="38"/>
      <c r="G71" s="3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x14ac:dyDescent="0.25">
      <c r="A72" s="7" t="s">
        <v>281</v>
      </c>
      <c r="B72" s="37">
        <v>69.400000000000006</v>
      </c>
      <c r="C72" s="37">
        <v>55.6</v>
      </c>
      <c r="D72" s="38"/>
      <c r="E72" s="38"/>
      <c r="F72" s="38"/>
      <c r="G72" s="38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x14ac:dyDescent="0.25">
      <c r="A73" s="7" t="s">
        <v>282</v>
      </c>
      <c r="B73" s="37">
        <v>68.8</v>
      </c>
      <c r="C73" s="37">
        <v>54.7</v>
      </c>
      <c r="D73" s="38"/>
      <c r="E73" s="38"/>
      <c r="F73" s="38"/>
      <c r="G73" s="3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x14ac:dyDescent="0.25">
      <c r="A74" s="7" t="s">
        <v>85</v>
      </c>
      <c r="B74" s="37">
        <v>68.5</v>
      </c>
      <c r="C74" s="37">
        <v>54</v>
      </c>
      <c r="D74" s="38"/>
      <c r="E74" s="38"/>
      <c r="F74" s="38"/>
      <c r="G74" s="38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x14ac:dyDescent="0.25">
      <c r="A75" s="7" t="s">
        <v>86</v>
      </c>
      <c r="B75" s="37">
        <v>69.2</v>
      </c>
      <c r="C75" s="37">
        <v>54.9</v>
      </c>
      <c r="D75" s="38"/>
      <c r="E75" s="38"/>
      <c r="F75" s="38"/>
      <c r="G75" s="38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x14ac:dyDescent="0.25">
      <c r="A76" s="7" t="s">
        <v>87</v>
      </c>
      <c r="B76" s="37">
        <v>69.7</v>
      </c>
      <c r="C76" s="37">
        <v>55.2</v>
      </c>
      <c r="D76" s="38"/>
      <c r="E76" s="38"/>
      <c r="F76" s="38"/>
      <c r="G76" s="38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x14ac:dyDescent="0.25">
      <c r="A77" s="7" t="s">
        <v>88</v>
      </c>
      <c r="B77" s="37">
        <v>68.8</v>
      </c>
      <c r="C77" s="37">
        <v>54.9</v>
      </c>
      <c r="D77" s="38"/>
      <c r="E77" s="38"/>
      <c r="F77" s="38"/>
      <c r="G77" s="38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x14ac:dyDescent="0.25">
      <c r="A78" s="7" t="s">
        <v>89</v>
      </c>
      <c r="B78" s="37">
        <v>68.099999999999994</v>
      </c>
      <c r="C78" s="37">
        <v>54.5</v>
      </c>
      <c r="D78" s="38"/>
      <c r="E78" s="38"/>
      <c r="F78" s="38"/>
      <c r="G78" s="38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x14ac:dyDescent="0.25">
      <c r="A79" s="7" t="s">
        <v>90</v>
      </c>
      <c r="B79" s="37">
        <v>69.3</v>
      </c>
      <c r="C79" s="37">
        <v>56</v>
      </c>
      <c r="D79" s="38"/>
      <c r="E79" s="38"/>
      <c r="F79" s="38"/>
      <c r="G79" s="38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x14ac:dyDescent="0.25">
      <c r="A80" s="7" t="s">
        <v>91</v>
      </c>
      <c r="B80" s="37">
        <v>70</v>
      </c>
      <c r="C80" s="37">
        <v>56.1</v>
      </c>
      <c r="D80" s="38"/>
      <c r="E80" s="38"/>
      <c r="F80" s="38"/>
      <c r="G80" s="38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x14ac:dyDescent="0.25">
      <c r="A81" s="7" t="s">
        <v>92</v>
      </c>
      <c r="B81" s="37">
        <v>68.599999999999994</v>
      </c>
      <c r="C81" s="37">
        <v>55.4</v>
      </c>
      <c r="D81" s="38"/>
      <c r="E81" s="38"/>
      <c r="F81" s="38"/>
      <c r="G81" s="38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x14ac:dyDescent="0.25">
      <c r="A82" s="7" t="s">
        <v>93</v>
      </c>
      <c r="B82" s="37">
        <v>67.900000000000006</v>
      </c>
      <c r="C82" s="37">
        <v>55.3</v>
      </c>
      <c r="D82" s="38"/>
      <c r="E82" s="38"/>
      <c r="F82" s="38"/>
      <c r="G82" s="38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x14ac:dyDescent="0.25">
      <c r="A83" s="7" t="s">
        <v>94</v>
      </c>
      <c r="B83" s="37">
        <v>68.400000000000006</v>
      </c>
      <c r="C83" s="37">
        <v>55.4</v>
      </c>
      <c r="D83" s="38"/>
      <c r="E83" s="38"/>
      <c r="F83" s="38"/>
      <c r="G83" s="38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x14ac:dyDescent="0.25">
      <c r="A84" s="7" t="s">
        <v>95</v>
      </c>
      <c r="B84" s="37">
        <v>69.099999999999994</v>
      </c>
      <c r="C84" s="37">
        <v>55.8</v>
      </c>
      <c r="D84" s="38"/>
      <c r="E84" s="38"/>
      <c r="F84" s="38"/>
      <c r="G84" s="38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x14ac:dyDescent="0.25">
      <c r="A85" s="7" t="s">
        <v>96</v>
      </c>
      <c r="B85" s="37">
        <v>68.7</v>
      </c>
      <c r="C85" s="37">
        <v>55.7</v>
      </c>
      <c r="D85" s="38"/>
      <c r="E85" s="38"/>
      <c r="F85" s="38"/>
      <c r="G85" s="38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x14ac:dyDescent="0.25">
      <c r="A86" s="7" t="s">
        <v>97</v>
      </c>
      <c r="B86" s="37">
        <v>68.099999999999994</v>
      </c>
      <c r="C86" s="37">
        <v>54.9</v>
      </c>
      <c r="D86" s="38"/>
      <c r="E86" s="38"/>
      <c r="F86" s="38"/>
      <c r="G86" s="38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x14ac:dyDescent="0.25">
      <c r="A87" s="7" t="s">
        <v>98</v>
      </c>
      <c r="B87" s="37">
        <v>68.5</v>
      </c>
      <c r="C87" s="37">
        <v>56.2</v>
      </c>
      <c r="D87" s="38"/>
      <c r="E87" s="38"/>
      <c r="F87" s="38"/>
      <c r="G87" s="38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x14ac:dyDescent="0.25">
      <c r="A88" s="7" t="s">
        <v>99</v>
      </c>
      <c r="B88" s="37">
        <v>68.900000000000006</v>
      </c>
      <c r="C88" s="37">
        <v>56.3</v>
      </c>
      <c r="D88" s="38"/>
      <c r="E88" s="38"/>
      <c r="F88" s="38"/>
      <c r="G88" s="38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x14ac:dyDescent="0.25">
      <c r="A89" s="7" t="s">
        <v>100</v>
      </c>
      <c r="B89" s="37">
        <v>68.2</v>
      </c>
      <c r="C89" s="37">
        <v>56.1</v>
      </c>
      <c r="D89" s="38"/>
      <c r="E89" s="38"/>
      <c r="F89" s="38"/>
      <c r="G89" s="38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x14ac:dyDescent="0.25">
      <c r="A90" s="7" t="s">
        <v>101</v>
      </c>
      <c r="B90" s="37">
        <v>68</v>
      </c>
      <c r="C90" s="37">
        <v>56</v>
      </c>
      <c r="D90" s="38"/>
      <c r="E90" s="38"/>
      <c r="F90" s="38"/>
      <c r="G90" s="38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x14ac:dyDescent="0.25">
      <c r="A91" s="7" t="s">
        <v>102</v>
      </c>
      <c r="B91" s="37">
        <v>68.400000000000006</v>
      </c>
      <c r="C91" s="37">
        <v>55.9</v>
      </c>
      <c r="D91" s="38"/>
      <c r="E91" s="38"/>
      <c r="F91" s="38"/>
      <c r="G91" s="38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x14ac:dyDescent="0.25">
      <c r="A92" s="7" t="s">
        <v>103</v>
      </c>
      <c r="B92" s="37">
        <v>69.099999999999994</v>
      </c>
      <c r="C92" s="37">
        <v>56.1</v>
      </c>
      <c r="D92" s="38"/>
      <c r="E92" s="38"/>
      <c r="F92" s="38"/>
      <c r="G92" s="38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x14ac:dyDescent="0.25">
      <c r="A93" s="7" t="s">
        <v>104</v>
      </c>
      <c r="B93" s="37">
        <v>68.900000000000006</v>
      </c>
      <c r="C93" s="37">
        <v>56.5</v>
      </c>
      <c r="D93" s="38"/>
      <c r="E93" s="38"/>
      <c r="F93" s="38"/>
      <c r="G93" s="38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x14ac:dyDescent="0.25">
      <c r="A94" s="7" t="s">
        <v>7</v>
      </c>
      <c r="B94" s="37">
        <v>68.5</v>
      </c>
      <c r="C94" s="37">
        <v>56.1</v>
      </c>
      <c r="D94" s="38"/>
      <c r="E94" s="38"/>
      <c r="F94" s="38"/>
      <c r="G94" s="38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x14ac:dyDescent="0.25">
      <c r="A95" s="7" t="s">
        <v>8</v>
      </c>
      <c r="B95" s="37">
        <v>63.6</v>
      </c>
      <c r="C95" s="37">
        <v>50.3</v>
      </c>
      <c r="D95" s="38"/>
      <c r="E95" s="38"/>
      <c r="F95" s="38"/>
      <c r="G95" s="38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x14ac:dyDescent="0.25">
      <c r="A96" s="7" t="s">
        <v>9</v>
      </c>
      <c r="B96" s="37">
        <v>67.400000000000006</v>
      </c>
      <c r="C96" s="37">
        <v>54.8</v>
      </c>
      <c r="D96" s="38"/>
      <c r="E96" s="38"/>
      <c r="F96" s="38"/>
      <c r="G96" s="38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5" x14ac:dyDescent="0.25">
      <c r="A97" s="7" t="s">
        <v>10</v>
      </c>
      <c r="B97" s="37">
        <v>66.900000000000006</v>
      </c>
      <c r="C97" s="37">
        <v>54.5</v>
      </c>
      <c r="D97" s="38"/>
      <c r="E97" s="38"/>
      <c r="F97" s="38"/>
      <c r="G97" s="38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5" x14ac:dyDescent="0.25">
      <c r="A98" s="7" t="s">
        <v>11</v>
      </c>
      <c r="B98" s="37">
        <v>65.900000000000006</v>
      </c>
      <c r="C98" s="37">
        <v>54.3</v>
      </c>
      <c r="D98" s="38"/>
      <c r="E98" s="38"/>
      <c r="F98" s="38"/>
      <c r="G98" s="38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5" x14ac:dyDescent="0.25">
      <c r="A99" s="7" t="s">
        <v>12</v>
      </c>
      <c r="B99" s="37">
        <v>69.099999999999994</v>
      </c>
      <c r="C99" s="37">
        <v>57.3</v>
      </c>
      <c r="D99" s="38"/>
      <c r="E99" s="38"/>
      <c r="F99" s="38"/>
      <c r="G99" s="38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30"/>
  <sheetViews>
    <sheetView workbookViewId="0">
      <selection activeCell="J13" sqref="J13"/>
    </sheetView>
  </sheetViews>
  <sheetFormatPr defaultRowHeight="15" x14ac:dyDescent="0.25"/>
  <sheetData>
    <row r="1" spans="1:20" s="7" customFormat="1" x14ac:dyDescent="0.25">
      <c r="A1" s="7" t="s">
        <v>197</v>
      </c>
    </row>
    <row r="2" spans="1:20" s="7" customFormat="1" x14ac:dyDescent="0.25">
      <c r="A2" s="5" t="s">
        <v>163</v>
      </c>
    </row>
    <row r="3" spans="1:20" s="7" customFormat="1" x14ac:dyDescent="0.25">
      <c r="A3" s="5" t="s">
        <v>164</v>
      </c>
    </row>
    <row r="4" spans="1:20" s="7" customFormat="1" x14ac:dyDescent="0.25"/>
    <row r="5" spans="1:20" x14ac:dyDescent="0.25">
      <c r="A5" s="19"/>
      <c r="B5" s="7" t="s">
        <v>152</v>
      </c>
      <c r="C5" s="7" t="s">
        <v>153</v>
      </c>
      <c r="D5" s="7" t="s">
        <v>154</v>
      </c>
      <c r="E5" s="7" t="s">
        <v>155</v>
      </c>
      <c r="F5" s="7" t="s">
        <v>156</v>
      </c>
      <c r="G5" s="7" t="s">
        <v>157</v>
      </c>
      <c r="H5" s="7" t="s">
        <v>158</v>
      </c>
      <c r="I5" s="7" t="s">
        <v>159</v>
      </c>
      <c r="J5" s="7" t="s">
        <v>211</v>
      </c>
      <c r="K5" s="7" t="s">
        <v>212</v>
      </c>
      <c r="L5" s="7"/>
      <c r="M5" s="7"/>
      <c r="N5" s="7"/>
      <c r="O5" s="7"/>
      <c r="P5" s="7"/>
      <c r="Q5" s="7"/>
      <c r="R5" s="7"/>
      <c r="S5" s="7"/>
      <c r="T5" s="7"/>
    </row>
    <row r="6" spans="1:20" x14ac:dyDescent="0.25">
      <c r="A6" s="19" t="s">
        <v>1</v>
      </c>
      <c r="B6" s="7">
        <v>83.600000000000364</v>
      </c>
      <c r="C6" s="7">
        <v>46.5</v>
      </c>
      <c r="D6" s="7">
        <v>54.5</v>
      </c>
      <c r="E6" s="7">
        <v>80.800000000000182</v>
      </c>
      <c r="F6" s="7">
        <v>48.899999999999636</v>
      </c>
      <c r="G6" s="7">
        <v>-158.09999999999991</v>
      </c>
      <c r="H6" s="7">
        <v>-73.400000000000091</v>
      </c>
      <c r="I6" s="7">
        <v>-80.5</v>
      </c>
      <c r="J6" s="7">
        <v>-116.59999999999991</v>
      </c>
      <c r="K6" s="7">
        <v>211</v>
      </c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19" t="s">
        <v>160</v>
      </c>
      <c r="B7" s="7">
        <v>-18.600000000000364</v>
      </c>
      <c r="C7" s="7">
        <v>-14.099999999999909</v>
      </c>
      <c r="D7" s="7">
        <v>-15.5</v>
      </c>
      <c r="E7" s="7">
        <v>-18.300000000000182</v>
      </c>
      <c r="F7" s="7">
        <v>4.5474735088646412E-13</v>
      </c>
      <c r="G7" s="7">
        <v>-9.8000000000001819</v>
      </c>
      <c r="H7" s="7">
        <v>51</v>
      </c>
      <c r="I7" s="7">
        <v>31.199999999999818</v>
      </c>
      <c r="J7" s="7">
        <v>55.899999999999636</v>
      </c>
      <c r="K7" s="7">
        <v>63.000000000000085</v>
      </c>
      <c r="L7" s="7"/>
      <c r="M7" s="7"/>
      <c r="N7" s="7"/>
      <c r="O7" s="7"/>
      <c r="P7" s="7"/>
      <c r="Q7" s="7"/>
      <c r="R7" s="7"/>
      <c r="S7" s="7"/>
      <c r="T7" s="7"/>
    </row>
    <row r="8" spans="1:20" x14ac:dyDescent="0.25">
      <c r="A8" s="19" t="s">
        <v>209</v>
      </c>
      <c r="B8" s="7">
        <v>-10.600000000000009</v>
      </c>
      <c r="C8" s="7">
        <v>-6.2000000000000028</v>
      </c>
      <c r="D8" s="7">
        <v>-8.9000000000000057</v>
      </c>
      <c r="E8" s="7">
        <v>-9.7999999999999972</v>
      </c>
      <c r="F8" s="7">
        <v>0.20000000000000284</v>
      </c>
      <c r="G8" s="7">
        <v>164.7</v>
      </c>
      <c r="H8" s="7">
        <v>65</v>
      </c>
      <c r="I8" s="7">
        <v>73.8</v>
      </c>
      <c r="J8" s="7">
        <v>101.80000000000001</v>
      </c>
      <c r="K8" s="7">
        <v>-114.19999999999999</v>
      </c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A9" s="19" t="s">
        <v>161</v>
      </c>
      <c r="B9" s="7">
        <v>18.099999999999909</v>
      </c>
      <c r="C9" s="7">
        <v>38.200000000000045</v>
      </c>
      <c r="D9" s="7">
        <v>35.300000000000182</v>
      </c>
      <c r="E9" s="7">
        <v>12.900000000000091</v>
      </c>
      <c r="F9" s="7">
        <v>12.700000000000045</v>
      </c>
      <c r="G9" s="7">
        <v>64.299999999999955</v>
      </c>
      <c r="H9" s="7">
        <v>15.799999999999955</v>
      </c>
      <c r="I9" s="7">
        <v>24.299999999999955</v>
      </c>
      <c r="J9" s="7">
        <v>5.0999999999999091</v>
      </c>
      <c r="K9" s="7">
        <v>-117.70000000000005</v>
      </c>
      <c r="L9" s="7"/>
      <c r="M9" s="7"/>
      <c r="N9" s="7"/>
      <c r="O9" s="7"/>
      <c r="P9" s="7"/>
      <c r="Q9" s="7"/>
      <c r="R9" s="7"/>
      <c r="S9" s="7"/>
      <c r="T9" s="7"/>
    </row>
    <row r="10" spans="1:20" x14ac:dyDescent="0.25">
      <c r="A10" s="7" t="s">
        <v>210</v>
      </c>
      <c r="B10" s="7">
        <v>72.599999999999909</v>
      </c>
      <c r="C10" s="7">
        <v>64.299999999999727</v>
      </c>
      <c r="D10" s="7">
        <v>65.400000000000091</v>
      </c>
      <c r="E10" s="7">
        <v>65.600000000000364</v>
      </c>
      <c r="F10" s="7">
        <v>61.900000000000091</v>
      </c>
      <c r="G10" s="7">
        <v>61.200000000000273</v>
      </c>
      <c r="H10" s="7">
        <v>58.5</v>
      </c>
      <c r="I10" s="7">
        <v>48.799999999999727</v>
      </c>
      <c r="J10" s="7">
        <v>46</v>
      </c>
      <c r="K10" s="7">
        <v>42.099999999999909</v>
      </c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25">
      <c r="A11" s="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1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x14ac:dyDescent="0.25">
      <c r="A24" s="7"/>
      <c r="B24" s="1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x14ac:dyDescent="0.25">
      <c r="A25" s="7"/>
      <c r="B25" s="1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30" spans="1:20" x14ac:dyDescent="0.25">
      <c r="C30" s="39" t="s">
        <v>289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31"/>
  <sheetViews>
    <sheetView workbookViewId="0">
      <selection activeCell="J10" sqref="J10"/>
    </sheetView>
  </sheetViews>
  <sheetFormatPr defaultRowHeight="15" x14ac:dyDescent="0.25"/>
  <sheetData>
    <row r="1" spans="1:23" x14ac:dyDescent="0.25">
      <c r="A1" t="s">
        <v>195</v>
      </c>
    </row>
    <row r="2" spans="1:23" x14ac:dyDescent="0.25">
      <c r="A2" s="5" t="s">
        <v>207</v>
      </c>
    </row>
    <row r="3" spans="1:23" x14ac:dyDescent="0.25">
      <c r="A3" s="5" t="s">
        <v>206</v>
      </c>
    </row>
    <row r="5" spans="1:23" x14ac:dyDescent="0.25">
      <c r="A5" s="7"/>
      <c r="B5" s="7">
        <v>2008</v>
      </c>
      <c r="C5" s="7">
        <v>2009</v>
      </c>
      <c r="D5" s="7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 t="s">
        <v>46</v>
      </c>
      <c r="P5" s="7" t="s">
        <v>47</v>
      </c>
      <c r="Q5" s="7" t="s">
        <v>48</v>
      </c>
      <c r="R5" s="7"/>
      <c r="S5" s="7"/>
      <c r="T5" s="7"/>
      <c r="U5" s="7"/>
      <c r="V5" s="7"/>
      <c r="W5" s="7"/>
    </row>
    <row r="6" spans="1:23" x14ac:dyDescent="0.25">
      <c r="A6" s="19" t="s">
        <v>196</v>
      </c>
      <c r="B6" s="7">
        <v>22561.775000000038</v>
      </c>
      <c r="C6" s="7">
        <v>15414.625000000036</v>
      </c>
      <c r="D6" s="7">
        <v>14564.599999999953</v>
      </c>
      <c r="E6" s="7">
        <v>-6319.8749999999773</v>
      </c>
      <c r="F6" s="7">
        <v>-3633.2500000000327</v>
      </c>
      <c r="G6" s="7">
        <v>-2449.9999999999773</v>
      </c>
      <c r="H6" s="7">
        <v>10781.025000000045</v>
      </c>
      <c r="I6" s="7">
        <v>9378.5749999999753</v>
      </c>
      <c r="J6" s="7">
        <v>-56.550000000024738</v>
      </c>
      <c r="K6" s="7">
        <v>5489.4500000000189</v>
      </c>
      <c r="L6" s="7">
        <v>-4200.2250000000204</v>
      </c>
      <c r="M6" s="7">
        <v>17751.800000000047</v>
      </c>
      <c r="N6" s="7">
        <v>9536.1750000000029</v>
      </c>
      <c r="O6" s="7">
        <v>12060.925000000003</v>
      </c>
      <c r="P6" s="7">
        <v>14934.075000000004</v>
      </c>
      <c r="Q6" s="7">
        <v>4317.9000000000015</v>
      </c>
      <c r="R6" s="7"/>
      <c r="S6" s="7"/>
      <c r="T6" s="7"/>
      <c r="U6" s="7"/>
      <c r="V6" s="7"/>
      <c r="W6" s="7"/>
    </row>
    <row r="7" spans="1:23" x14ac:dyDescent="0.25">
      <c r="A7" s="19" t="s">
        <v>204</v>
      </c>
      <c r="B7" s="7">
        <v>-20036.775000000001</v>
      </c>
      <c r="C7" s="7">
        <v>-54339.625</v>
      </c>
      <c r="D7" s="7">
        <v>-43664.600000000006</v>
      </c>
      <c r="E7" s="7">
        <v>-13905.124999999998</v>
      </c>
      <c r="F7" s="7">
        <v>2358.2500000000005</v>
      </c>
      <c r="G7" s="7">
        <v>25575</v>
      </c>
      <c r="H7" s="7">
        <v>7093.9750000000004</v>
      </c>
      <c r="I7" s="7">
        <v>12846.424999999999</v>
      </c>
      <c r="J7" s="7">
        <v>24956.550000000003</v>
      </c>
      <c r="K7" s="7">
        <v>3085.5499999999993</v>
      </c>
      <c r="L7" s="7">
        <v>17100.224999999999</v>
      </c>
      <c r="M7" s="7">
        <v>17373.225000000002</v>
      </c>
      <c r="N7" s="7">
        <v>-73311.174999999988</v>
      </c>
      <c r="O7" s="7">
        <v>63337.925000000003</v>
      </c>
      <c r="P7" s="7">
        <v>16627.649999999998</v>
      </c>
      <c r="Q7" s="7">
        <v>2190.2749999999996</v>
      </c>
      <c r="R7" s="7"/>
      <c r="S7" s="7"/>
      <c r="T7" s="7"/>
      <c r="U7" s="7"/>
      <c r="V7" s="7"/>
      <c r="W7" s="7"/>
    </row>
    <row r="8" spans="1:23" x14ac:dyDescent="0.25">
      <c r="A8" s="19" t="s">
        <v>208</v>
      </c>
      <c r="B8" s="7">
        <v>21200</v>
      </c>
      <c r="C8" s="7">
        <v>-51700</v>
      </c>
      <c r="D8" s="7">
        <v>-53775</v>
      </c>
      <c r="E8" s="7">
        <v>-22075</v>
      </c>
      <c r="F8" s="7">
        <v>-6249.9999999999982</v>
      </c>
      <c r="G8" s="7">
        <v>21650</v>
      </c>
      <c r="H8" s="7">
        <v>10425</v>
      </c>
      <c r="I8" s="7">
        <v>25075</v>
      </c>
      <c r="J8" s="7">
        <v>44750</v>
      </c>
      <c r="K8" s="7">
        <v>23600</v>
      </c>
      <c r="L8" s="7">
        <v>41000</v>
      </c>
      <c r="M8" s="7">
        <v>49675.025000000001</v>
      </c>
      <c r="N8" s="7">
        <v>-47574.999999999985</v>
      </c>
      <c r="O8" s="7">
        <v>90438.849999999991</v>
      </c>
      <c r="P8" s="7">
        <v>50041.725000000006</v>
      </c>
      <c r="Q8" s="7">
        <v>28668.175000000003</v>
      </c>
      <c r="R8" s="7"/>
      <c r="S8" s="7"/>
      <c r="T8" s="7"/>
      <c r="U8" s="7"/>
      <c r="V8" s="7"/>
      <c r="W8" s="7"/>
    </row>
    <row r="9" spans="1:23" x14ac:dyDescent="0.25">
      <c r="A9" s="19" t="s">
        <v>205</v>
      </c>
      <c r="B9" s="7">
        <v>18674.999999999956</v>
      </c>
      <c r="C9" s="7">
        <v>-12775.000000000035</v>
      </c>
      <c r="D9" s="7">
        <v>-24674.999999999956</v>
      </c>
      <c r="E9" s="7">
        <v>-1850.0000000000227</v>
      </c>
      <c r="F9" s="7">
        <v>-4974.9999999999654</v>
      </c>
      <c r="G9" s="7">
        <v>-1475.0000000000227</v>
      </c>
      <c r="H9" s="7">
        <v>-7450.0000000000455</v>
      </c>
      <c r="I9" s="7">
        <v>2850.0000000000227</v>
      </c>
      <c r="J9" s="7">
        <v>19850.000000000022</v>
      </c>
      <c r="K9" s="7">
        <v>15024.999999999978</v>
      </c>
      <c r="L9" s="7">
        <v>28100.000000000022</v>
      </c>
      <c r="M9" s="7">
        <v>14549.999999999955</v>
      </c>
      <c r="N9" s="7">
        <v>16200</v>
      </c>
      <c r="O9" s="7">
        <v>15040</v>
      </c>
      <c r="P9" s="7">
        <v>18480</v>
      </c>
      <c r="Q9" s="7">
        <v>22160</v>
      </c>
      <c r="R9" s="7"/>
      <c r="S9" s="7"/>
      <c r="T9" s="7"/>
      <c r="U9" s="7"/>
      <c r="V9" s="7"/>
      <c r="W9" s="7"/>
    </row>
    <row r="10" spans="1:23" x14ac:dyDescent="0.25">
      <c r="A10" s="19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x14ac:dyDescent="0.25">
      <c r="A24" s="1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x14ac:dyDescent="0.25">
      <c r="A25" s="1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3" x14ac:dyDescent="0.25">
      <c r="A29" s="7"/>
      <c r="B29" s="7"/>
      <c r="C29" s="39" t="s">
        <v>74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3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3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5"/>
  <sheetViews>
    <sheetView workbookViewId="0">
      <selection activeCell="A9" sqref="A9"/>
    </sheetView>
  </sheetViews>
  <sheetFormatPr defaultRowHeight="15" x14ac:dyDescent="0.25"/>
  <sheetData>
    <row r="1" spans="1:17" x14ac:dyDescent="0.25">
      <c r="A1" t="s">
        <v>190</v>
      </c>
    </row>
    <row r="2" spans="1:17" x14ac:dyDescent="0.25">
      <c r="A2" s="5" t="s">
        <v>194</v>
      </c>
    </row>
    <row r="3" spans="1:17" x14ac:dyDescent="0.25">
      <c r="A3" s="5" t="s">
        <v>193</v>
      </c>
    </row>
    <row r="5" spans="1:17" x14ac:dyDescent="0.25">
      <c r="A5" s="11"/>
      <c r="B5" s="7" t="s">
        <v>101</v>
      </c>
      <c r="C5" s="7" t="s">
        <v>102</v>
      </c>
      <c r="D5" s="7" t="s">
        <v>103</v>
      </c>
      <c r="E5" s="7" t="s">
        <v>104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46</v>
      </c>
      <c r="K5" s="7" t="s">
        <v>47</v>
      </c>
      <c r="L5" s="7" t="s">
        <v>48</v>
      </c>
      <c r="M5" s="7"/>
      <c r="N5" s="7"/>
      <c r="O5" s="7"/>
      <c r="P5" s="7"/>
      <c r="Q5" s="7"/>
    </row>
    <row r="6" spans="1:17" x14ac:dyDescent="0.25">
      <c r="A6" s="19" t="s">
        <v>185</v>
      </c>
      <c r="B6" s="11">
        <v>4.7455238726790444E-2</v>
      </c>
      <c r="C6" s="11">
        <v>5.3932676857154631E-2</v>
      </c>
      <c r="D6" s="11">
        <v>5.2253722210891286E-2</v>
      </c>
      <c r="E6" s="11">
        <v>4.4776724207796416E-2</v>
      </c>
      <c r="F6" s="11">
        <v>4.6590032089036934E-2</v>
      </c>
      <c r="G6" s="11">
        <v>5.3603045325779038E-2</v>
      </c>
      <c r="H6" s="11">
        <v>7.3769142104396515E-2</v>
      </c>
      <c r="I6" s="11">
        <v>5.8590035145751493E-2</v>
      </c>
      <c r="J6" s="11">
        <v>7.2999999999999995E-2</v>
      </c>
      <c r="K6" s="11">
        <v>7.1999999999999995E-2</v>
      </c>
      <c r="L6" s="11">
        <v>5.8999999999999997E-2</v>
      </c>
      <c r="M6" s="7"/>
      <c r="N6" s="7"/>
      <c r="O6" s="7"/>
      <c r="P6" s="7"/>
      <c r="Q6" s="7"/>
    </row>
    <row r="7" spans="1:17" x14ac:dyDescent="0.25">
      <c r="A7" s="19" t="s">
        <v>187</v>
      </c>
      <c r="B7" s="11">
        <v>4.7455238726790444E-2</v>
      </c>
      <c r="C7" s="11">
        <v>5.3932676857154631E-2</v>
      </c>
      <c r="D7" s="11">
        <v>5.2253722210891286E-2</v>
      </c>
      <c r="E7" s="11">
        <v>4.4776724207796416E-2</v>
      </c>
      <c r="F7" s="11">
        <v>0.20699999999999999</v>
      </c>
      <c r="G7" s="11">
        <v>0.28800000000000003</v>
      </c>
      <c r="H7" s="11">
        <v>0.17300000000000001</v>
      </c>
      <c r="I7" s="11">
        <v>0.20699999999999999</v>
      </c>
      <c r="J7" s="11">
        <v>0.17199999999999999</v>
      </c>
      <c r="K7" s="11">
        <v>7.2999999999999995E-2</v>
      </c>
      <c r="L7" s="11">
        <v>5.8999999999999997E-2</v>
      </c>
      <c r="M7" s="7"/>
      <c r="N7" s="7"/>
      <c r="O7" s="7"/>
      <c r="P7" s="7"/>
      <c r="Q7" s="7"/>
    </row>
    <row r="8" spans="1:17" x14ac:dyDescent="0.25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19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19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11"/>
      <c r="G12" s="11"/>
      <c r="H12" s="11"/>
      <c r="I12" s="11"/>
      <c r="J12" s="11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1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1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39" t="s">
        <v>74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04"/>
  <sheetViews>
    <sheetView workbookViewId="0">
      <selection activeCell="D13" sqref="D13"/>
    </sheetView>
  </sheetViews>
  <sheetFormatPr defaultRowHeight="15" x14ac:dyDescent="0.25"/>
  <cols>
    <col min="2" max="2" width="10.42578125" style="9" bestFit="1" customWidth="1"/>
  </cols>
  <sheetData>
    <row r="1" spans="1:14" x14ac:dyDescent="0.25">
      <c r="A1" t="s">
        <v>131</v>
      </c>
    </row>
    <row r="2" spans="1:14" x14ac:dyDescent="0.25">
      <c r="A2" s="5" t="s">
        <v>191</v>
      </c>
    </row>
    <row r="3" spans="1:14" x14ac:dyDescent="0.25">
      <c r="A3" s="5" t="s">
        <v>192</v>
      </c>
    </row>
    <row r="5" spans="1:14" x14ac:dyDescent="0.25">
      <c r="A5" s="7"/>
      <c r="B5" s="7" t="s">
        <v>188</v>
      </c>
      <c r="C5" s="7" t="s">
        <v>189</v>
      </c>
      <c r="D5" s="7" t="s">
        <v>186</v>
      </c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36">
        <v>43926</v>
      </c>
      <c r="B6" s="35">
        <v>207071</v>
      </c>
      <c r="C6" s="35">
        <v>507255</v>
      </c>
      <c r="D6" s="35">
        <v>293907</v>
      </c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36">
        <v>43933</v>
      </c>
      <c r="B7" s="35">
        <v>210184</v>
      </c>
      <c r="C7" s="35">
        <v>546639</v>
      </c>
      <c r="D7" s="35">
        <v>368445</v>
      </c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5">
      <c r="A8" s="36">
        <v>43940</v>
      </c>
      <c r="B8" s="35">
        <v>212380</v>
      </c>
      <c r="C8" s="35">
        <v>583317</v>
      </c>
      <c r="D8" s="35">
        <v>392820</v>
      </c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36">
        <v>43947</v>
      </c>
      <c r="B9" s="35">
        <v>212932</v>
      </c>
      <c r="C9" s="35">
        <v>590976</v>
      </c>
      <c r="D9" s="35">
        <v>405875</v>
      </c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36">
        <v>43954</v>
      </c>
      <c r="B10" s="35">
        <v>214741</v>
      </c>
      <c r="C10" s="35">
        <v>602107</v>
      </c>
      <c r="D10" s="35">
        <v>426006</v>
      </c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36">
        <v>43961</v>
      </c>
      <c r="B11" s="35">
        <v>214986</v>
      </c>
      <c r="C11" s="35">
        <v>589638</v>
      </c>
      <c r="D11" s="35">
        <v>414463</v>
      </c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36">
        <v>43968</v>
      </c>
      <c r="B12" s="35">
        <v>220384</v>
      </c>
      <c r="C12" s="35">
        <v>584641</v>
      </c>
      <c r="D12" s="35">
        <v>411705</v>
      </c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36">
        <v>43975</v>
      </c>
      <c r="B13" s="35">
        <v>222458</v>
      </c>
      <c r="C13" s="35">
        <v>579407</v>
      </c>
      <c r="D13" s="35">
        <v>418656</v>
      </c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A14" s="36">
        <v>43982</v>
      </c>
      <c r="B14" s="35">
        <v>225662</v>
      </c>
      <c r="C14" s="35">
        <v>543164</v>
      </c>
      <c r="D14" s="35">
        <v>421321</v>
      </c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36">
        <v>43989</v>
      </c>
      <c r="B15" s="35">
        <v>230822</v>
      </c>
      <c r="C15" s="35">
        <v>517632</v>
      </c>
      <c r="D15" s="35">
        <v>407068</v>
      </c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36">
        <v>43996</v>
      </c>
      <c r="B16" s="35">
        <v>226096</v>
      </c>
      <c r="C16" s="35">
        <v>498750</v>
      </c>
      <c r="D16" s="35">
        <v>403828</v>
      </c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36">
        <v>44003</v>
      </c>
      <c r="B17" s="35">
        <v>220821</v>
      </c>
      <c r="C17" s="35">
        <v>465878</v>
      </c>
      <c r="D17" s="35">
        <v>406555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36">
        <v>44010</v>
      </c>
      <c r="B18" s="35">
        <v>220871</v>
      </c>
      <c r="C18" s="35">
        <v>438933</v>
      </c>
      <c r="D18" s="35">
        <v>400706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36">
        <v>44018</v>
      </c>
      <c r="B19" s="35">
        <v>224651</v>
      </c>
      <c r="C19" s="35">
        <v>412859</v>
      </c>
      <c r="D19" s="35">
        <v>391099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36">
        <v>44025</v>
      </c>
      <c r="B20" s="35">
        <v>228517</v>
      </c>
      <c r="C20" s="35">
        <v>345653</v>
      </c>
      <c r="D20" s="35">
        <v>390315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36">
        <v>44032</v>
      </c>
      <c r="B21" s="35">
        <v>233646</v>
      </c>
      <c r="C21" s="35">
        <v>313837</v>
      </c>
      <c r="D21" s="35">
        <v>390249</v>
      </c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36">
        <v>44039</v>
      </c>
      <c r="B22" s="35">
        <v>239446</v>
      </c>
      <c r="C22" s="35">
        <v>286850</v>
      </c>
      <c r="D22" s="35">
        <v>390681</v>
      </c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36">
        <v>44046</v>
      </c>
      <c r="B23" s="35">
        <v>244562</v>
      </c>
      <c r="C23" s="35">
        <v>274578</v>
      </c>
      <c r="D23" s="35">
        <v>388511</v>
      </c>
      <c r="E23" s="7"/>
      <c r="F23" s="7"/>
      <c r="G23" s="7" t="s">
        <v>289</v>
      </c>
      <c r="H23" s="7"/>
      <c r="I23" s="7"/>
      <c r="J23" s="7"/>
      <c r="K23" s="7"/>
      <c r="L23" s="7"/>
      <c r="M23" s="7"/>
      <c r="N23" s="7"/>
    </row>
    <row r="24" spans="1:14" x14ac:dyDescent="0.25">
      <c r="A24" s="36">
        <v>44053</v>
      </c>
      <c r="B24" s="35">
        <v>250169</v>
      </c>
      <c r="C24" s="35">
        <v>262478</v>
      </c>
      <c r="D24" s="35">
        <v>376727</v>
      </c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36">
        <v>44060</v>
      </c>
      <c r="B25" s="35">
        <v>254365</v>
      </c>
      <c r="C25" s="35">
        <v>232372</v>
      </c>
      <c r="D25" s="35">
        <v>367268</v>
      </c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36">
        <v>44067</v>
      </c>
      <c r="B26" s="35">
        <v>229090</v>
      </c>
      <c r="C26" s="35">
        <v>230435</v>
      </c>
      <c r="D26" s="35">
        <v>362183</v>
      </c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36">
        <v>44074</v>
      </c>
      <c r="B27" s="35">
        <v>225844</v>
      </c>
      <c r="C27" s="35">
        <v>224956</v>
      </c>
      <c r="D27" s="35">
        <v>333750</v>
      </c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36">
        <v>44081</v>
      </c>
      <c r="B28" s="35">
        <v>217602</v>
      </c>
      <c r="C28" s="35">
        <v>219913</v>
      </c>
      <c r="D28" s="35">
        <v>280636</v>
      </c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36">
        <v>44088</v>
      </c>
      <c r="B29" s="35">
        <v>214679</v>
      </c>
      <c r="C29" s="35">
        <v>209941</v>
      </c>
      <c r="D29" s="35">
        <v>318063</v>
      </c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5">
      <c r="A30" s="36">
        <v>44095</v>
      </c>
      <c r="B30" s="35">
        <v>212910</v>
      </c>
      <c r="C30" s="35">
        <v>206341</v>
      </c>
      <c r="D30" s="35">
        <v>322075</v>
      </c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A31" s="36">
        <v>44102</v>
      </c>
      <c r="B31" s="35">
        <v>211492</v>
      </c>
      <c r="C31" s="35">
        <v>217142</v>
      </c>
      <c r="D31" s="35">
        <v>324112</v>
      </c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36">
        <v>44109</v>
      </c>
      <c r="B32" s="35">
        <v>207006</v>
      </c>
      <c r="C32" s="35">
        <v>205593</v>
      </c>
      <c r="D32" s="35">
        <v>327483</v>
      </c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36">
        <v>44116</v>
      </c>
      <c r="B33" s="35">
        <v>205592</v>
      </c>
      <c r="C33" s="35">
        <v>228858</v>
      </c>
      <c r="D33" s="35">
        <v>317754</v>
      </c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36">
        <v>44123</v>
      </c>
      <c r="B34" s="35">
        <v>201925</v>
      </c>
      <c r="C34" s="35">
        <v>244153</v>
      </c>
      <c r="D34" s="35">
        <v>305242</v>
      </c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36">
        <v>44130</v>
      </c>
      <c r="B35" s="35">
        <v>201422</v>
      </c>
      <c r="C35" s="35">
        <v>295860</v>
      </c>
      <c r="D35" s="35">
        <v>296964</v>
      </c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36">
        <v>44137</v>
      </c>
      <c r="B36" s="35">
        <v>203172</v>
      </c>
      <c r="C36" s="35">
        <v>329991</v>
      </c>
      <c r="D36" s="35">
        <v>284627</v>
      </c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36">
        <v>44144</v>
      </c>
      <c r="B37" s="35">
        <v>201443</v>
      </c>
      <c r="C37" s="35">
        <v>342505</v>
      </c>
      <c r="D37" s="35">
        <v>268639</v>
      </c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36">
        <v>44151</v>
      </c>
      <c r="B38" s="35">
        <v>197871</v>
      </c>
      <c r="C38" s="35">
        <v>350072</v>
      </c>
      <c r="D38" s="35">
        <v>265114</v>
      </c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5">
      <c r="A39" s="36">
        <v>44158</v>
      </c>
      <c r="B39" s="35">
        <v>196149</v>
      </c>
      <c r="C39" s="35">
        <v>352078</v>
      </c>
      <c r="D39" s="35">
        <v>263123</v>
      </c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5">
      <c r="A40" s="36">
        <v>44165</v>
      </c>
      <c r="B40" s="35">
        <v>194058</v>
      </c>
      <c r="C40" s="35">
        <v>351424</v>
      </c>
      <c r="D40" s="35">
        <v>263869</v>
      </c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5">
      <c r="A41" s="36">
        <v>44172</v>
      </c>
      <c r="B41" s="35">
        <v>191993</v>
      </c>
      <c r="C41" s="35">
        <v>348256</v>
      </c>
      <c r="D41" s="35">
        <v>271899</v>
      </c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5">
      <c r="A42" s="36">
        <v>44179</v>
      </c>
      <c r="B42" s="35">
        <v>190084</v>
      </c>
      <c r="C42" s="35">
        <v>306220</v>
      </c>
      <c r="D42" s="35">
        <v>294800</v>
      </c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A43" s="36">
        <v>44186</v>
      </c>
      <c r="B43" s="35">
        <v>188667</v>
      </c>
      <c r="C43" s="35">
        <v>277671</v>
      </c>
      <c r="D43" s="35">
        <v>302749</v>
      </c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5">
      <c r="A44" s="36">
        <v>44193</v>
      </c>
      <c r="B44" s="35">
        <v>189668</v>
      </c>
      <c r="C44" s="35">
        <v>291600</v>
      </c>
      <c r="D44" s="35">
        <v>291284</v>
      </c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A45" s="36">
        <v>44200</v>
      </c>
      <c r="B45" s="35">
        <v>189860</v>
      </c>
      <c r="C45" s="35">
        <v>335599</v>
      </c>
      <c r="D45" s="35">
        <v>297511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A46" s="36">
        <v>44207</v>
      </c>
      <c r="B46" s="35">
        <v>193150</v>
      </c>
      <c r="C46" s="35">
        <v>398206</v>
      </c>
      <c r="D46" s="35">
        <v>289205</v>
      </c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5">
      <c r="A47" s="36">
        <v>44214</v>
      </c>
      <c r="B47" s="35">
        <v>189963</v>
      </c>
      <c r="C47" s="35">
        <v>459921</v>
      </c>
      <c r="D47" s="35">
        <v>296015</v>
      </c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5">
      <c r="A48" s="36">
        <v>44221</v>
      </c>
      <c r="B48" s="35">
        <v>189448</v>
      </c>
      <c r="C48" s="35">
        <v>475364</v>
      </c>
      <c r="D48" s="35">
        <v>299047</v>
      </c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5">
      <c r="A49" s="36">
        <v>44228</v>
      </c>
      <c r="B49" s="35">
        <v>188543</v>
      </c>
      <c r="C49" s="35">
        <v>479633</v>
      </c>
      <c r="D49" s="35">
        <v>307330</v>
      </c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5">
      <c r="A50" s="36">
        <v>44235</v>
      </c>
      <c r="B50" s="35">
        <v>188400</v>
      </c>
      <c r="C50" s="35">
        <v>481331</v>
      </c>
      <c r="D50" s="35">
        <v>301492</v>
      </c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5">
      <c r="A51" s="36">
        <v>44242</v>
      </c>
      <c r="B51" s="35">
        <v>187740</v>
      </c>
      <c r="C51" s="35">
        <v>477665</v>
      </c>
      <c r="D51" s="35">
        <v>300540</v>
      </c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5">
      <c r="A52" s="36">
        <v>44249</v>
      </c>
      <c r="B52" s="35">
        <v>187602</v>
      </c>
      <c r="C52" s="35">
        <v>473413</v>
      </c>
      <c r="D52" s="35">
        <v>301738</v>
      </c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5">
      <c r="A53" s="36">
        <v>44256</v>
      </c>
      <c r="B53" s="35">
        <v>186702</v>
      </c>
      <c r="C53" s="35">
        <v>468847</v>
      </c>
      <c r="D53" s="35">
        <v>305166</v>
      </c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5">
      <c r="A54" s="36">
        <v>44263</v>
      </c>
      <c r="B54" s="35">
        <v>185831</v>
      </c>
      <c r="C54" s="35">
        <v>464840</v>
      </c>
      <c r="D54" s="35">
        <v>297869</v>
      </c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5">
      <c r="A55" s="36">
        <v>44270</v>
      </c>
      <c r="B55" s="35">
        <v>185002</v>
      </c>
      <c r="C55" s="35">
        <v>456580</v>
      </c>
      <c r="D55" s="35">
        <v>296799</v>
      </c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25">
      <c r="A56" s="36">
        <v>44277</v>
      </c>
      <c r="B56" s="35">
        <v>184123</v>
      </c>
      <c r="C56" s="35">
        <v>449521</v>
      </c>
      <c r="D56" s="35">
        <v>295252</v>
      </c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25">
      <c r="A57" s="36">
        <v>44284</v>
      </c>
      <c r="B57" s="35">
        <v>183096</v>
      </c>
      <c r="C57" s="35">
        <v>443247</v>
      </c>
      <c r="D57" s="35">
        <v>296408</v>
      </c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x14ac:dyDescent="0.25">
      <c r="A58" s="36">
        <v>44291</v>
      </c>
      <c r="B58" s="35">
        <v>184550</v>
      </c>
      <c r="C58" s="35">
        <v>437149</v>
      </c>
      <c r="D58" s="35">
        <v>288595</v>
      </c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25">
      <c r="A59" s="36">
        <v>44298</v>
      </c>
      <c r="B59" s="35">
        <v>185310</v>
      </c>
      <c r="C59" s="35">
        <v>421373</v>
      </c>
      <c r="D59" s="35">
        <v>281270</v>
      </c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25">
      <c r="A60" s="36">
        <v>44305</v>
      </c>
      <c r="B60" s="35">
        <v>182581</v>
      </c>
      <c r="C60" s="35">
        <v>420773</v>
      </c>
      <c r="D60" s="35">
        <v>281152</v>
      </c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25">
      <c r="A61" s="36">
        <v>44312</v>
      </c>
      <c r="B61" s="35">
        <v>179821</v>
      </c>
      <c r="C61" s="35">
        <v>403095</v>
      </c>
      <c r="D61" s="35">
        <v>280609</v>
      </c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25">
      <c r="A62" s="36">
        <v>44319</v>
      </c>
      <c r="B62" s="35">
        <v>177969</v>
      </c>
      <c r="C62" s="35">
        <v>385211</v>
      </c>
      <c r="D62" s="35">
        <v>275886</v>
      </c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25">
      <c r="A63" s="36">
        <v>44326</v>
      </c>
      <c r="B63" s="35">
        <v>176257</v>
      </c>
      <c r="C63" s="35">
        <v>376665</v>
      </c>
      <c r="D63" s="35">
        <v>267763</v>
      </c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25">
      <c r="A64" s="36">
        <v>44333</v>
      </c>
      <c r="B64" s="35">
        <v>173293</v>
      </c>
      <c r="C64" s="35">
        <v>363167</v>
      </c>
      <c r="D64" s="35">
        <v>273071</v>
      </c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25">
      <c r="A65" s="36">
        <v>44340</v>
      </c>
      <c r="B65" s="35">
        <v>172404</v>
      </c>
      <c r="C65" s="35">
        <v>333993</v>
      </c>
      <c r="D65" s="35">
        <v>281368</v>
      </c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5">
      <c r="A66" s="36">
        <v>44347</v>
      </c>
      <c r="B66" s="35">
        <v>171699</v>
      </c>
      <c r="C66" s="35">
        <v>309515</v>
      </c>
      <c r="D66" s="35">
        <v>288136</v>
      </c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5">
      <c r="A67" s="36">
        <v>44354</v>
      </c>
      <c r="B67" s="35">
        <v>172599</v>
      </c>
      <c r="C67" s="35">
        <v>285265</v>
      </c>
      <c r="D67" s="35">
        <v>291014</v>
      </c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25">
      <c r="A68" s="36">
        <v>44361</v>
      </c>
      <c r="B68" s="35">
        <v>172937</v>
      </c>
      <c r="C68" s="35">
        <v>267371</v>
      </c>
      <c r="D68" s="35">
        <v>304663</v>
      </c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25">
      <c r="A69" s="36">
        <v>44368</v>
      </c>
      <c r="B69" s="35">
        <v>173546</v>
      </c>
      <c r="C69" s="35">
        <v>244197</v>
      </c>
      <c r="D69" s="35">
        <v>321662</v>
      </c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x14ac:dyDescent="0.25">
      <c r="A70" s="36">
        <v>44375</v>
      </c>
      <c r="B70" s="35">
        <v>175282</v>
      </c>
      <c r="C70" s="35">
        <v>227982</v>
      </c>
      <c r="D70" s="35">
        <v>323931</v>
      </c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x14ac:dyDescent="0.25">
      <c r="A71" s="36">
        <v>44382</v>
      </c>
      <c r="B71" s="35">
        <v>179082</v>
      </c>
      <c r="C71" s="35">
        <v>221088</v>
      </c>
      <c r="D71" s="35">
        <v>344500</v>
      </c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25">
      <c r="A72" s="36">
        <v>44389</v>
      </c>
      <c r="B72" s="35">
        <v>181744</v>
      </c>
      <c r="C72" s="35">
        <v>211847</v>
      </c>
      <c r="D72" s="35">
        <v>344500</v>
      </c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x14ac:dyDescent="0.25">
      <c r="A73" s="36">
        <v>44396</v>
      </c>
      <c r="B73" s="35">
        <v>183445</v>
      </c>
      <c r="C73" s="35">
        <v>202152</v>
      </c>
      <c r="D73" s="35">
        <v>344500</v>
      </c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36">
        <v>44403</v>
      </c>
      <c r="B74" s="35">
        <v>184321</v>
      </c>
      <c r="C74" s="35">
        <v>192296</v>
      </c>
      <c r="D74" s="35">
        <v>344500</v>
      </c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x14ac:dyDescent="0.25">
      <c r="A75" s="36">
        <v>44410</v>
      </c>
      <c r="B75" s="35">
        <v>184213</v>
      </c>
      <c r="C75" s="35">
        <v>163327</v>
      </c>
      <c r="D75" s="35">
        <v>319900</v>
      </c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x14ac:dyDescent="0.25">
      <c r="A76" s="36">
        <v>44417</v>
      </c>
      <c r="B76" s="35">
        <v>184157</v>
      </c>
      <c r="C76" s="35">
        <v>157712</v>
      </c>
      <c r="D76" s="35">
        <v>319900</v>
      </c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25">
      <c r="A77" s="36">
        <v>44424</v>
      </c>
      <c r="B77" s="35">
        <v>183884</v>
      </c>
      <c r="C77" s="35">
        <v>153309</v>
      </c>
      <c r="D77" s="35">
        <v>319900</v>
      </c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25">
      <c r="A78" s="36">
        <v>44431</v>
      </c>
      <c r="B78" s="35">
        <v>183047</v>
      </c>
      <c r="C78" s="35">
        <v>149436</v>
      </c>
      <c r="D78" s="35">
        <v>319900</v>
      </c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25">
      <c r="A79" s="36">
        <v>44438</v>
      </c>
      <c r="B79" s="35">
        <v>179761</v>
      </c>
      <c r="C79" s="35">
        <v>143606</v>
      </c>
      <c r="D79" s="35">
        <v>319900</v>
      </c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x14ac:dyDescent="0.25">
      <c r="A80" s="36">
        <v>44445</v>
      </c>
      <c r="B80" s="35">
        <v>171043</v>
      </c>
      <c r="C80" s="35">
        <v>140138</v>
      </c>
      <c r="D80" s="35">
        <v>319900</v>
      </c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5" x14ac:dyDescent="0.25">
      <c r="A81" s="36">
        <v>44452</v>
      </c>
      <c r="B81" s="35">
        <v>168692</v>
      </c>
      <c r="C81" s="35">
        <v>114612</v>
      </c>
      <c r="D81" s="35">
        <v>319900</v>
      </c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5" x14ac:dyDescent="0.25">
      <c r="A82" s="36">
        <v>44459</v>
      </c>
      <c r="B82" s="35">
        <v>167078</v>
      </c>
      <c r="C82" s="35">
        <v>110770</v>
      </c>
      <c r="D82" s="35">
        <v>319900</v>
      </c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9"/>
  <sheetViews>
    <sheetView workbookViewId="0">
      <selection activeCell="N10" sqref="N10"/>
    </sheetView>
  </sheetViews>
  <sheetFormatPr defaultColWidth="9.28515625" defaultRowHeight="14.25" x14ac:dyDescent="0.2"/>
  <cols>
    <col min="1" max="16384" width="9.28515625" style="15"/>
  </cols>
  <sheetData>
    <row r="1" spans="1:4" ht="15" customHeight="1" x14ac:dyDescent="0.25">
      <c r="A1" s="7" t="s">
        <v>203</v>
      </c>
    </row>
    <row r="2" spans="1:4" ht="15" customHeight="1" x14ac:dyDescent="0.2">
      <c r="A2" s="6" t="s">
        <v>183</v>
      </c>
    </row>
    <row r="3" spans="1:4" ht="15" customHeight="1" x14ac:dyDescent="0.25">
      <c r="A3" s="6" t="s">
        <v>184</v>
      </c>
      <c r="B3" s="7"/>
      <c r="C3" s="7"/>
      <c r="D3" s="7"/>
    </row>
    <row r="4" spans="1:4" ht="15" customHeight="1" x14ac:dyDescent="0.25">
      <c r="A4" s="7"/>
      <c r="B4" s="7"/>
      <c r="C4" s="7"/>
      <c r="D4" s="7"/>
    </row>
    <row r="5" spans="1:4" ht="15" customHeight="1" x14ac:dyDescent="0.25">
      <c r="A5" s="7" t="s">
        <v>170</v>
      </c>
      <c r="B5" s="7" t="s">
        <v>168</v>
      </c>
      <c r="C5" s="7" t="s">
        <v>169</v>
      </c>
      <c r="D5" s="7"/>
    </row>
    <row r="6" spans="1:4" ht="15" customHeight="1" x14ac:dyDescent="0.25">
      <c r="A6" s="7" t="s">
        <v>149</v>
      </c>
      <c r="B6" s="7">
        <v>1.2</v>
      </c>
      <c r="C6" s="7">
        <v>8.8207985143918357</v>
      </c>
      <c r="D6" s="7"/>
    </row>
    <row r="7" spans="1:4" ht="15" customHeight="1" x14ac:dyDescent="0.25">
      <c r="A7" s="7" t="s">
        <v>171</v>
      </c>
      <c r="B7" s="7">
        <v>0.6</v>
      </c>
      <c r="C7" s="7">
        <v>3.2306915699141792</v>
      </c>
      <c r="D7" s="7"/>
    </row>
    <row r="8" spans="1:4" ht="15" customHeight="1" x14ac:dyDescent="0.25">
      <c r="A8" s="7" t="s">
        <v>172</v>
      </c>
      <c r="B8" s="7">
        <v>0.6</v>
      </c>
      <c r="C8" s="7">
        <v>-3.3465433729634619</v>
      </c>
      <c r="D8" s="7"/>
    </row>
    <row r="9" spans="1:4" ht="15" customHeight="1" x14ac:dyDescent="0.25">
      <c r="A9" s="7" t="s">
        <v>173</v>
      </c>
      <c r="B9" s="7">
        <v>0.5</v>
      </c>
      <c r="C9" s="7">
        <v>0.89058524173026843</v>
      </c>
      <c r="D9" s="7"/>
    </row>
    <row r="10" spans="1:4" ht="15" customHeight="1" x14ac:dyDescent="0.25">
      <c r="A10" s="7" t="s">
        <v>174</v>
      </c>
      <c r="B10" s="7">
        <v>2.4</v>
      </c>
      <c r="C10" s="7">
        <v>1.2020606754436169</v>
      </c>
      <c r="D10" s="7"/>
    </row>
    <row r="11" spans="1:4" ht="15" customHeight="1" x14ac:dyDescent="0.25">
      <c r="A11" s="7" t="s">
        <v>175</v>
      </c>
      <c r="B11" s="7">
        <v>2.1</v>
      </c>
      <c r="C11" s="7">
        <v>7.0329670329670302</v>
      </c>
      <c r="D11" s="7"/>
    </row>
    <row r="12" spans="1:4" ht="15" customHeight="1" x14ac:dyDescent="0.25">
      <c r="A12" s="7" t="s">
        <v>176</v>
      </c>
      <c r="B12" s="7">
        <v>0.9</v>
      </c>
      <c r="C12" s="7">
        <v>8.2015810276679915</v>
      </c>
      <c r="D12" s="7"/>
    </row>
    <row r="13" spans="1:4" ht="15" customHeight="1" x14ac:dyDescent="0.25">
      <c r="A13" s="7" t="s">
        <v>177</v>
      </c>
      <c r="B13" s="7">
        <v>2.2000000000000002</v>
      </c>
      <c r="C13" s="7">
        <v>4.867090977162114</v>
      </c>
      <c r="D13" s="7"/>
    </row>
    <row r="14" spans="1:4" ht="15" customHeight="1" x14ac:dyDescent="0.25">
      <c r="A14" s="7" t="s">
        <v>178</v>
      </c>
      <c r="B14" s="7">
        <v>1.1000000000000001</v>
      </c>
      <c r="C14" s="7">
        <v>5.6768558951965087</v>
      </c>
      <c r="D14" s="7"/>
    </row>
    <row r="15" spans="1:4" ht="15" customHeight="1" x14ac:dyDescent="0.25">
      <c r="A15" s="7" t="s">
        <v>179</v>
      </c>
      <c r="B15" s="7">
        <v>0.6</v>
      </c>
      <c r="C15" s="7">
        <v>1.1203319502074649</v>
      </c>
      <c r="D15" s="7"/>
    </row>
    <row r="16" spans="1:4" ht="15" customHeight="1" x14ac:dyDescent="0.25">
      <c r="A16" s="7" t="s">
        <v>180</v>
      </c>
      <c r="B16" s="7">
        <v>1</v>
      </c>
      <c r="C16" s="7">
        <v>0.88424437299037262</v>
      </c>
      <c r="D16" s="7"/>
    </row>
    <row r="17" spans="1:6" ht="15" customHeight="1" x14ac:dyDescent="0.25">
      <c r="A17" s="7" t="s">
        <v>181</v>
      </c>
      <c r="B17" s="7">
        <v>1.9</v>
      </c>
      <c r="C17" s="7">
        <v>3.9198349543177136</v>
      </c>
      <c r="D17" s="7"/>
    </row>
    <row r="18" spans="1:6" ht="15" customHeight="1" x14ac:dyDescent="0.25">
      <c r="A18" s="7" t="s">
        <v>182</v>
      </c>
      <c r="B18" s="7">
        <v>1.5</v>
      </c>
      <c r="C18" s="7">
        <v>1.6272189349112232</v>
      </c>
      <c r="D18" s="7"/>
    </row>
    <row r="19" spans="1:6" ht="15" customHeight="1" x14ac:dyDescent="0.25">
      <c r="A19" s="7"/>
      <c r="B19" s="7"/>
      <c r="C19" s="7"/>
      <c r="D19" s="7"/>
    </row>
    <row r="20" spans="1:6" ht="15" customHeight="1" x14ac:dyDescent="0.2"/>
    <row r="21" spans="1:6" ht="15" customHeight="1" x14ac:dyDescent="0.2"/>
    <row r="22" spans="1:6" ht="15" customHeight="1" x14ac:dyDescent="0.2">
      <c r="F22" s="15" t="s">
        <v>289</v>
      </c>
    </row>
    <row r="23" spans="1:6" ht="15" customHeight="1" x14ac:dyDescent="0.2"/>
    <row r="24" spans="1:6" ht="15" customHeight="1" x14ac:dyDescent="0.2"/>
    <row r="25" spans="1:6" ht="15" customHeight="1" x14ac:dyDescent="0.2"/>
    <row r="26" spans="1:6" ht="15" customHeight="1" x14ac:dyDescent="0.2"/>
    <row r="27" spans="1:6" ht="15" customHeight="1" x14ac:dyDescent="0.2"/>
    <row r="28" spans="1:6" ht="15" customHeight="1" x14ac:dyDescent="0.2"/>
    <row r="29" spans="1:6" ht="15" customHeight="1" x14ac:dyDescent="0.2"/>
    <row r="30" spans="1:6" ht="15" customHeight="1" x14ac:dyDescent="0.2"/>
    <row r="31" spans="1:6" ht="15" customHeight="1" x14ac:dyDescent="0.2"/>
    <row r="32" spans="1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39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9"/>
  <sheetViews>
    <sheetView workbookViewId="0">
      <selection activeCell="B13" sqref="B13"/>
    </sheetView>
  </sheetViews>
  <sheetFormatPr defaultRowHeight="15" x14ac:dyDescent="0.25"/>
  <sheetData>
    <row r="1" spans="1:6" x14ac:dyDescent="0.25">
      <c r="A1" t="s">
        <v>13</v>
      </c>
    </row>
    <row r="2" spans="1:6" ht="15.75" x14ac:dyDescent="0.25">
      <c r="A2" s="6" t="s">
        <v>14</v>
      </c>
    </row>
    <row r="3" spans="1:6" ht="15.75" x14ac:dyDescent="0.25">
      <c r="A3" s="6" t="s">
        <v>15</v>
      </c>
    </row>
    <row r="5" spans="1:6" x14ac:dyDescent="0.25">
      <c r="A5" s="7"/>
      <c r="B5" s="7" t="s">
        <v>45</v>
      </c>
      <c r="C5" s="7" t="s">
        <v>43</v>
      </c>
      <c r="D5" s="7" t="s">
        <v>285</v>
      </c>
      <c r="E5" s="7"/>
      <c r="F5" s="7" t="s">
        <v>0</v>
      </c>
    </row>
    <row r="6" spans="1:6" x14ac:dyDescent="0.25">
      <c r="A6" s="12" t="s">
        <v>7</v>
      </c>
      <c r="B6" s="13">
        <v>4.3234367302748336E-3</v>
      </c>
      <c r="C6" s="13">
        <v>-3.4719654501678923E-2</v>
      </c>
      <c r="D6" s="13">
        <v>3.4978587850036059E-3</v>
      </c>
      <c r="E6" s="13"/>
      <c r="F6" s="13">
        <v>-2.685535992868282E-2</v>
      </c>
    </row>
    <row r="7" spans="1:6" x14ac:dyDescent="0.25">
      <c r="A7" s="12" t="s">
        <v>8</v>
      </c>
      <c r="B7" s="13">
        <v>-3.1543816591501642E-2</v>
      </c>
      <c r="C7" s="13">
        <v>-0.11857109720914587</v>
      </c>
      <c r="D7" s="13">
        <v>2.8160265534326816E-2</v>
      </c>
      <c r="E7" s="13"/>
      <c r="F7" s="13">
        <v>-0.12246460007654036</v>
      </c>
    </row>
    <row r="8" spans="1:6" x14ac:dyDescent="0.25">
      <c r="A8" s="12" t="s">
        <v>9</v>
      </c>
      <c r="B8" s="13">
        <v>-3.8618837138333271E-3</v>
      </c>
      <c r="C8" s="13">
        <v>-4.5103775188612666E-2</v>
      </c>
      <c r="D8" s="13">
        <v>2.0561582204593695E-2</v>
      </c>
      <c r="E8" s="13"/>
      <c r="F8" s="13">
        <v>-2.7703625853914837E-2</v>
      </c>
    </row>
    <row r="9" spans="1:6" x14ac:dyDescent="0.25">
      <c r="A9" s="12" t="s">
        <v>10</v>
      </c>
      <c r="B9" s="13">
        <v>-2.07688967267039E-5</v>
      </c>
      <c r="C9" s="13">
        <v>-5.270285451856644E-2</v>
      </c>
      <c r="D9" s="13">
        <v>3.1300549816071929E-2</v>
      </c>
      <c r="E9" s="13"/>
      <c r="F9" s="13">
        <v>-2.1995511120179501E-2</v>
      </c>
    </row>
    <row r="10" spans="1:6" x14ac:dyDescent="0.25">
      <c r="A10" s="12" t="s">
        <v>11</v>
      </c>
      <c r="B10" s="13">
        <v>-1.1341801267363926E-2</v>
      </c>
      <c r="C10" s="13">
        <v>-6.8420218919073142E-2</v>
      </c>
      <c r="D10" s="13">
        <v>2.7001173868830972E-2</v>
      </c>
      <c r="E10" s="13"/>
      <c r="F10" s="13">
        <v>-5.3406618573228037E-2</v>
      </c>
    </row>
    <row r="11" spans="1:6" x14ac:dyDescent="0.25">
      <c r="A11" s="12" t="s">
        <v>12</v>
      </c>
      <c r="B11" s="13">
        <v>3.7134287999357335E-2</v>
      </c>
      <c r="C11" s="13">
        <v>0.10793136071119519</v>
      </c>
      <c r="D11" s="13">
        <v>5.2661948047096332E-3</v>
      </c>
      <c r="E11" s="13"/>
      <c r="F11" s="13">
        <v>0.15063749005925975</v>
      </c>
    </row>
    <row r="29" spans="2:5" x14ac:dyDescent="0.25">
      <c r="B29" s="39" t="s">
        <v>289</v>
      </c>
      <c r="C29" s="39"/>
      <c r="D29" s="39"/>
      <c r="E29" s="39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"/>
  <sheetViews>
    <sheetView workbookViewId="0">
      <selection activeCell="A3" sqref="A3"/>
    </sheetView>
  </sheetViews>
  <sheetFormatPr defaultColWidth="8.7109375" defaultRowHeight="15" x14ac:dyDescent="0.25"/>
  <cols>
    <col min="1" max="1" width="8.7109375" style="7"/>
    <col min="2" max="2" width="9" style="7" bestFit="1" customWidth="1"/>
    <col min="3" max="3" width="9.28515625" style="7" bestFit="1" customWidth="1"/>
    <col min="4" max="6" width="9" style="7" bestFit="1" customWidth="1"/>
    <col min="7" max="16384" width="8.7109375" style="7"/>
  </cols>
  <sheetData>
    <row r="2" spans="1:1" x14ac:dyDescent="0.25">
      <c r="A2" s="7" t="s">
        <v>39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2"/>
  <sheetViews>
    <sheetView workbookViewId="0">
      <selection activeCell="L15" sqref="L15"/>
    </sheetView>
  </sheetViews>
  <sheetFormatPr defaultRowHeight="15" x14ac:dyDescent="0.25"/>
  <cols>
    <col min="2" max="2" width="18.28515625" bestFit="1" customWidth="1"/>
  </cols>
  <sheetData>
    <row r="1" spans="1:15" x14ac:dyDescent="0.25">
      <c r="A1" s="15" t="s">
        <v>167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5">
      <c r="A2" s="23" t="s">
        <v>132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23" t="s">
        <v>291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x14ac:dyDescent="0.25">
      <c r="A5" s="11"/>
      <c r="B5" s="11" t="s">
        <v>129</v>
      </c>
      <c r="C5" s="11" t="s">
        <v>130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25">
      <c r="A6" s="11" t="s">
        <v>7</v>
      </c>
      <c r="B6" s="11">
        <v>-4.0096179989007052E-2</v>
      </c>
      <c r="C6" s="11">
        <v>2.7662390843677498E-2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11" t="s">
        <v>8</v>
      </c>
      <c r="B7" s="11">
        <v>-1.5649480816750994E-2</v>
      </c>
      <c r="C7" s="11">
        <v>3.5472136714439717E-2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5">
      <c r="A8" s="11" t="s">
        <v>9</v>
      </c>
      <c r="B8" s="11">
        <v>-1.9946280434724573E-2</v>
      </c>
      <c r="C8" s="11">
        <v>2.6183646714705189E-2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25">
      <c r="A9" s="11" t="s">
        <v>10</v>
      </c>
      <c r="B9" s="11">
        <v>-0.13059430832727392</v>
      </c>
      <c r="C9" s="11">
        <v>2.0972934920387987E-2</v>
      </c>
      <c r="D9" s="11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25">
      <c r="A10" s="11" t="s">
        <v>11</v>
      </c>
      <c r="B10" s="11">
        <v>1.6603916389898998E-3</v>
      </c>
      <c r="C10" s="11">
        <v>8.1111554890853643E-3</v>
      </c>
      <c r="D10" s="1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25">
      <c r="A11" s="11" t="s">
        <v>12</v>
      </c>
      <c r="B11" s="11">
        <v>-9.6397494301610043E-2</v>
      </c>
      <c r="C11" s="11">
        <v>7.8442778831914195E-2</v>
      </c>
      <c r="D11" s="11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x14ac:dyDescent="0.25">
      <c r="A12" s="15"/>
      <c r="B12" s="15"/>
      <c r="C12" s="15"/>
      <c r="D12" s="11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25">
      <c r="A13" s="15"/>
      <c r="B13" s="15"/>
      <c r="C13" s="15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25">
      <c r="A14" s="15"/>
      <c r="B14" s="15"/>
      <c r="C14" s="15"/>
      <c r="D14" s="11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x14ac:dyDescent="0.25">
      <c r="A15" s="15"/>
      <c r="B15" s="15"/>
      <c r="C15" s="15"/>
      <c r="D15" s="11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5">
      <c r="A21" s="15"/>
      <c r="B21" s="15"/>
      <c r="C21" s="15"/>
      <c r="D21" s="15"/>
      <c r="E21" s="42" t="s">
        <v>289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8"/>
  <sheetViews>
    <sheetView workbookViewId="0">
      <selection activeCell="D17" sqref="D17"/>
    </sheetView>
  </sheetViews>
  <sheetFormatPr defaultColWidth="8.7109375" defaultRowHeight="15" x14ac:dyDescent="0.25"/>
  <cols>
    <col min="1" max="1" width="30.7109375" style="7" customWidth="1"/>
    <col min="2" max="2" width="18.28515625" style="7" customWidth="1"/>
    <col min="3" max="3" width="22.7109375" style="7" customWidth="1"/>
    <col min="4" max="13" width="8.7109375" style="7" customWidth="1"/>
    <col min="14" max="16384" width="8.7109375" style="7"/>
  </cols>
  <sheetData>
    <row r="1" spans="1:2" x14ac:dyDescent="0.25">
      <c r="A1" s="7" t="s">
        <v>166</v>
      </c>
    </row>
    <row r="2" spans="1:2" x14ac:dyDescent="0.25">
      <c r="A2" s="23" t="s">
        <v>136</v>
      </c>
    </row>
    <row r="3" spans="1:2" x14ac:dyDescent="0.25">
      <c r="A3" s="23" t="s">
        <v>137</v>
      </c>
    </row>
    <row r="4" spans="1:2" x14ac:dyDescent="0.25">
      <c r="A4" s="23"/>
    </row>
    <row r="5" spans="1:2" x14ac:dyDescent="0.25">
      <c r="A5" s="7" t="s">
        <v>18</v>
      </c>
      <c r="B5" s="11">
        <v>1.2513455328309941E-2</v>
      </c>
    </row>
    <row r="6" spans="1:2" x14ac:dyDescent="0.25">
      <c r="A6" s="7" t="s">
        <v>134</v>
      </c>
      <c r="B6" s="11">
        <v>2.3918918918918841E-2</v>
      </c>
    </row>
    <row r="7" spans="1:2" x14ac:dyDescent="0.25">
      <c r="A7" s="7" t="s">
        <v>133</v>
      </c>
      <c r="B7" s="11">
        <v>2.7395464674269121E-2</v>
      </c>
    </row>
    <row r="8" spans="1:2" x14ac:dyDescent="0.25">
      <c r="A8" s="7" t="s">
        <v>135</v>
      </c>
      <c r="B8" s="11">
        <v>2.9239002741156428E-2</v>
      </c>
    </row>
    <row r="18" spans="3:3" x14ac:dyDescent="0.25">
      <c r="C18" s="39" t="s">
        <v>289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2"/>
  <sheetViews>
    <sheetView workbookViewId="0">
      <selection activeCell="P19" sqref="P19"/>
    </sheetView>
  </sheetViews>
  <sheetFormatPr defaultRowHeight="15" x14ac:dyDescent="0.25"/>
  <sheetData>
    <row r="1" spans="1:15" x14ac:dyDescent="0.25">
      <c r="A1" s="7" t="s">
        <v>165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23" t="s">
        <v>142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5" t="s">
        <v>143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7">
        <v>2019</v>
      </c>
      <c r="C5" s="7">
        <v>2020</v>
      </c>
      <c r="D5" s="7">
        <v>2021</v>
      </c>
      <c r="E5" s="7">
        <v>2022</v>
      </c>
      <c r="F5" s="7">
        <v>2023</v>
      </c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7" t="s">
        <v>138</v>
      </c>
      <c r="B6" s="18">
        <v>4886.6353751335555</v>
      </c>
      <c r="C6" s="18">
        <v>-4718.899348756473</v>
      </c>
      <c r="D6" s="18">
        <v>8011.0315786934079</v>
      </c>
      <c r="E6" s="18">
        <v>5531.9666982294002</v>
      </c>
      <c r="F6" s="18">
        <v>5096.4305328065966</v>
      </c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7" t="s">
        <v>139</v>
      </c>
      <c r="B7" s="18">
        <v>0</v>
      </c>
      <c r="C7" s="18">
        <v>-16600</v>
      </c>
      <c r="D7" s="18">
        <v>1400</v>
      </c>
      <c r="E7" s="18">
        <v>9300</v>
      </c>
      <c r="F7" s="18">
        <v>5500</v>
      </c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7" t="s">
        <v>140</v>
      </c>
      <c r="B8" s="18">
        <v>-2594.2236028041989</v>
      </c>
      <c r="C8" s="18">
        <v>1420.5802877213696</v>
      </c>
      <c r="D8" s="18">
        <v>-7061.2343681376205</v>
      </c>
      <c r="E8" s="18">
        <v>-8541.3072591715718</v>
      </c>
      <c r="F8" s="18">
        <v>-7580.8878420032506</v>
      </c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A9" s="7" t="s">
        <v>141</v>
      </c>
      <c r="B9" s="18">
        <v>-858.9360777840302</v>
      </c>
      <c r="C9" s="18">
        <v>-619.41219840726762</v>
      </c>
      <c r="D9" s="18">
        <v>-338.61070175589884</v>
      </c>
      <c r="E9" s="18">
        <v>317.77312010938203</v>
      </c>
      <c r="F9" s="18">
        <v>171.91004858376436</v>
      </c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 t="s">
        <v>25</v>
      </c>
      <c r="B10" s="18">
        <v>1433.4756945453264</v>
      </c>
      <c r="C10" s="18">
        <v>-20517.731259442371</v>
      </c>
      <c r="D10" s="18">
        <v>2011.1865087998885</v>
      </c>
      <c r="E10" s="18">
        <v>6608.4325591672105</v>
      </c>
      <c r="F10" s="18">
        <v>3187.4527393871103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5">
      <c r="H22" s="39" t="s">
        <v>289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4"/>
  <sheetViews>
    <sheetView workbookViewId="0">
      <selection activeCell="D16" sqref="D16"/>
    </sheetView>
  </sheetViews>
  <sheetFormatPr defaultColWidth="8.7109375" defaultRowHeight="15" x14ac:dyDescent="0.25"/>
  <cols>
    <col min="1" max="16384" width="8.7109375" style="7"/>
  </cols>
  <sheetData>
    <row r="1" spans="1:6" x14ac:dyDescent="0.25">
      <c r="A1" s="7" t="s">
        <v>202</v>
      </c>
    </row>
    <row r="2" spans="1:6" x14ac:dyDescent="0.25">
      <c r="A2" s="5" t="s">
        <v>147</v>
      </c>
    </row>
    <row r="3" spans="1:6" x14ac:dyDescent="0.25">
      <c r="A3" s="5" t="s">
        <v>148</v>
      </c>
    </row>
    <row r="5" spans="1:6" x14ac:dyDescent="0.25">
      <c r="B5" s="7">
        <v>2019</v>
      </c>
      <c r="C5" s="7">
        <v>2020</v>
      </c>
      <c r="D5" s="7">
        <v>2021</v>
      </c>
      <c r="E5" s="7">
        <v>2022</v>
      </c>
      <c r="F5" s="7">
        <v>2023</v>
      </c>
    </row>
    <row r="6" spans="1:6" x14ac:dyDescent="0.25">
      <c r="A6" s="7" t="s">
        <v>144</v>
      </c>
      <c r="B6" s="11">
        <v>-2.6464202420674172E-2</v>
      </c>
      <c r="C6" s="11">
        <v>7.1672729208887578E-2</v>
      </c>
      <c r="D6" s="11">
        <v>5.9419571524168227E-2</v>
      </c>
      <c r="E6" s="11">
        <v>2.6229914779291263E-2</v>
      </c>
      <c r="F6" s="11">
        <v>1.1717525064430502E-2</v>
      </c>
    </row>
    <row r="7" spans="1:6" x14ac:dyDescent="0.25">
      <c r="A7" s="7" t="s">
        <v>145</v>
      </c>
      <c r="B7" s="11">
        <v>-6.4147769259315243E-2</v>
      </c>
      <c r="C7" s="11">
        <v>5.20161419405165E-2</v>
      </c>
      <c r="D7" s="11">
        <v>-5.3770014986933082E-2</v>
      </c>
      <c r="E7" s="11">
        <v>-6.4051315253429039E-2</v>
      </c>
      <c r="F7" s="11">
        <v>-3.1510574556047617E-2</v>
      </c>
    </row>
    <row r="8" spans="1:6" x14ac:dyDescent="0.25">
      <c r="A8" s="7" t="s">
        <v>146</v>
      </c>
      <c r="B8" s="11">
        <v>-2.8075289728410335E-3</v>
      </c>
      <c r="C8" s="11">
        <v>-2.3181074872317686E-2</v>
      </c>
      <c r="D8" s="11">
        <v>1.2657443904404691E-2</v>
      </c>
      <c r="E8" s="11">
        <v>-1.595477327792226E-2</v>
      </c>
      <c r="F8" s="11">
        <v>7.1345669183941959E-3</v>
      </c>
    </row>
    <row r="9" spans="1:6" x14ac:dyDescent="0.25">
      <c r="A9" s="7" t="s">
        <v>25</v>
      </c>
      <c r="B9" s="11">
        <v>-9.3419500652830445E-2</v>
      </c>
      <c r="C9" s="11">
        <v>0.10050779627708639</v>
      </c>
      <c r="D9" s="11">
        <v>1.8307000441639836E-2</v>
      </c>
      <c r="E9" s="11">
        <v>-5.3776173752060036E-2</v>
      </c>
      <c r="F9" s="11">
        <v>-1.2658482573222919E-2</v>
      </c>
    </row>
    <row r="24" spans="9:9" x14ac:dyDescent="0.25">
      <c r="I24" s="39" t="s">
        <v>289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41"/>
  <sheetViews>
    <sheetView zoomScaleNormal="100" workbookViewId="0">
      <selection activeCell="B14" sqref="B14"/>
    </sheetView>
  </sheetViews>
  <sheetFormatPr defaultRowHeight="15" x14ac:dyDescent="0.25"/>
  <sheetData>
    <row r="1" spans="1:5" s="7" customFormat="1" x14ac:dyDescent="0.25">
      <c r="A1" s="7" t="s">
        <v>19</v>
      </c>
    </row>
    <row r="2" spans="1:5" s="7" customFormat="1" x14ac:dyDescent="0.25">
      <c r="A2" s="5" t="s">
        <v>20</v>
      </c>
    </row>
    <row r="3" spans="1:5" s="7" customFormat="1" x14ac:dyDescent="0.25">
      <c r="A3" s="5" t="s">
        <v>21</v>
      </c>
    </row>
    <row r="4" spans="1:5" s="7" customFormat="1" x14ac:dyDescent="0.25"/>
    <row r="5" spans="1:5" x14ac:dyDescent="0.25">
      <c r="A5" s="8"/>
      <c r="B5" s="10" t="s">
        <v>16</v>
      </c>
      <c r="C5" s="10" t="s">
        <v>17</v>
      </c>
      <c r="D5" s="10" t="s">
        <v>150</v>
      </c>
      <c r="E5" s="10" t="s">
        <v>151</v>
      </c>
    </row>
    <row r="6" spans="1:5" x14ac:dyDescent="0.25">
      <c r="A6" s="10" t="s">
        <v>7</v>
      </c>
      <c r="B6" s="34">
        <v>8.8707338905909219E-2</v>
      </c>
      <c r="C6" s="34">
        <v>2.8556299406180256E-2</v>
      </c>
      <c r="D6" s="34">
        <v>9.2842644073779956E-2</v>
      </c>
      <c r="E6" s="34">
        <v>-2.4420994238309512E-2</v>
      </c>
    </row>
    <row r="7" spans="1:5" x14ac:dyDescent="0.25">
      <c r="A7" s="10" t="s">
        <v>8</v>
      </c>
      <c r="B7" s="34">
        <v>7.1479628305932796E-2</v>
      </c>
      <c r="C7" s="34">
        <v>-3.5739814152966321E-3</v>
      </c>
      <c r="D7" s="34">
        <v>1.7093490424194613E-2</v>
      </c>
      <c r="E7" s="34">
        <v>-5.0812156466441549E-2</v>
      </c>
    </row>
    <row r="8" spans="1:5" x14ac:dyDescent="0.25">
      <c r="A8" s="10" t="s">
        <v>9</v>
      </c>
      <c r="B8" s="34">
        <v>7.5551714203399567E-2</v>
      </c>
      <c r="C8" s="34">
        <v>5.3967156439066563E-2</v>
      </c>
      <c r="D8" s="34">
        <v>0.11973494670123874</v>
      </c>
      <c r="E8" s="34">
        <v>-9.7839239412274015E-3</v>
      </c>
    </row>
    <row r="9" spans="1:5" x14ac:dyDescent="0.25">
      <c r="A9" s="10" t="s">
        <v>10</v>
      </c>
      <c r="B9" s="34">
        <v>8.1181583656773637E-2</v>
      </c>
      <c r="C9" s="34">
        <v>5.1595509796174555E-3</v>
      </c>
      <c r="D9" s="34">
        <v>5.2652985334789681E-2</v>
      </c>
      <c r="E9" s="34">
        <v>-3.3688149301601411E-2</v>
      </c>
    </row>
    <row r="10" spans="1:5" x14ac:dyDescent="0.25">
      <c r="A10" s="10" t="s">
        <v>11</v>
      </c>
      <c r="B10" s="34">
        <v>9.3319181827620779E-2</v>
      </c>
      <c r="C10" s="34">
        <v>1.9865945247516774E-2</v>
      </c>
      <c r="D10" s="34">
        <v>9.9456628326853647E-2</v>
      </c>
      <c r="E10" s="34">
        <v>-1.3728498748283913E-2</v>
      </c>
    </row>
    <row r="11" spans="1:5" x14ac:dyDescent="0.25">
      <c r="A11" s="10" t="s">
        <v>12</v>
      </c>
      <c r="B11" s="34">
        <v>0.1151474027311612</v>
      </c>
      <c r="C11" s="34">
        <v>3.6278156769135692E-2</v>
      </c>
      <c r="D11" s="34">
        <v>0.22136461122756845</v>
      </c>
      <c r="E11" s="34">
        <v>6.9939051727271551E-2</v>
      </c>
    </row>
    <row r="12" spans="1:5" x14ac:dyDescent="0.25">
      <c r="A12" s="10"/>
      <c r="B12" s="11"/>
      <c r="C12" s="11"/>
      <c r="D12" s="11"/>
      <c r="E12" s="7"/>
    </row>
    <row r="13" spans="1:5" x14ac:dyDescent="0.25">
      <c r="A13" s="10"/>
      <c r="B13" s="11"/>
      <c r="C13" s="11"/>
      <c r="D13" s="11"/>
      <c r="E13" s="7"/>
    </row>
    <row r="14" spans="1:5" x14ac:dyDescent="0.25">
      <c r="A14" s="10"/>
      <c r="B14" s="11"/>
      <c r="C14" s="11"/>
      <c r="D14" s="11"/>
      <c r="E14" s="7"/>
    </row>
    <row r="15" spans="1:5" x14ac:dyDescent="0.25">
      <c r="A15" s="10"/>
      <c r="B15" s="11"/>
      <c r="C15" s="11"/>
      <c r="D15" s="11"/>
      <c r="E15" s="7"/>
    </row>
    <row r="16" spans="1:5" x14ac:dyDescent="0.25">
      <c r="A16" s="10"/>
      <c r="B16" s="11"/>
      <c r="C16" s="11"/>
      <c r="D16" s="11"/>
      <c r="E16" s="7"/>
    </row>
    <row r="17" spans="1:5" x14ac:dyDescent="0.25">
      <c r="A17" s="10"/>
      <c r="B17" s="11"/>
      <c r="C17" s="11"/>
      <c r="D17" s="11"/>
      <c r="E17" s="7"/>
    </row>
    <row r="18" spans="1:5" x14ac:dyDescent="0.25">
      <c r="A18" s="10"/>
      <c r="B18" s="11"/>
      <c r="C18" s="11"/>
      <c r="D18" s="11"/>
      <c r="E18" s="7"/>
    </row>
    <row r="19" spans="1:5" x14ac:dyDescent="0.25">
      <c r="A19" s="10"/>
      <c r="B19" s="11"/>
      <c r="C19" s="11"/>
      <c r="D19" s="11"/>
      <c r="E19" s="7"/>
    </row>
    <row r="20" spans="1:5" x14ac:dyDescent="0.25">
      <c r="A20" s="10"/>
      <c r="B20" s="11"/>
      <c r="C20" s="11"/>
      <c r="D20" s="11"/>
      <c r="E20" s="7"/>
    </row>
    <row r="21" spans="1:5" x14ac:dyDescent="0.25">
      <c r="A21" s="10"/>
      <c r="B21" s="11"/>
      <c r="C21" s="11"/>
      <c r="D21" s="11"/>
      <c r="E21" s="7"/>
    </row>
    <row r="22" spans="1:5" x14ac:dyDescent="0.25">
      <c r="A22" s="10"/>
      <c r="B22" s="11"/>
      <c r="C22" s="11"/>
      <c r="D22" s="11"/>
      <c r="E22" s="7"/>
    </row>
    <row r="23" spans="1:5" x14ac:dyDescent="0.25">
      <c r="A23" s="10"/>
      <c r="B23" s="11"/>
      <c r="C23" s="11"/>
      <c r="D23" s="11"/>
      <c r="E23" s="7"/>
    </row>
    <row r="24" spans="1:5" x14ac:dyDescent="0.25">
      <c r="A24" s="10"/>
      <c r="B24" s="11"/>
      <c r="C24" s="11"/>
      <c r="D24" s="11"/>
      <c r="E24" s="7"/>
    </row>
    <row r="25" spans="1:5" x14ac:dyDescent="0.25">
      <c r="A25" s="10"/>
      <c r="B25" s="11"/>
      <c r="C25" s="11"/>
      <c r="D25" s="11"/>
      <c r="E25" s="7"/>
    </row>
    <row r="26" spans="1:5" x14ac:dyDescent="0.25">
      <c r="A26" s="10"/>
      <c r="B26" s="11"/>
      <c r="C26" s="11"/>
      <c r="D26" s="11"/>
      <c r="E26" s="7"/>
    </row>
    <row r="27" spans="1:5" x14ac:dyDescent="0.25">
      <c r="A27" s="10"/>
      <c r="B27" s="11"/>
      <c r="C27" s="11"/>
      <c r="D27" s="11"/>
      <c r="E27" s="7"/>
    </row>
    <row r="28" spans="1:5" x14ac:dyDescent="0.25">
      <c r="A28" s="10"/>
      <c r="B28" s="11"/>
      <c r="C28" s="11"/>
      <c r="D28" s="11"/>
      <c r="E28" s="7"/>
    </row>
    <row r="29" spans="1:5" x14ac:dyDescent="0.25">
      <c r="A29" s="10"/>
      <c r="B29" s="11"/>
      <c r="C29" s="11"/>
      <c r="D29" s="11"/>
      <c r="E29" s="7"/>
    </row>
    <row r="30" spans="1:5" x14ac:dyDescent="0.25">
      <c r="A30" s="10"/>
      <c r="B30" s="11"/>
      <c r="C30" s="11"/>
      <c r="D30" s="11"/>
      <c r="E30" s="7"/>
    </row>
    <row r="31" spans="1:5" x14ac:dyDescent="0.25">
      <c r="A31" s="10"/>
      <c r="B31" s="11"/>
      <c r="C31" s="11"/>
      <c r="D31" s="11"/>
      <c r="E31" s="7"/>
    </row>
    <row r="32" spans="1:5" x14ac:dyDescent="0.25">
      <c r="A32" s="10"/>
      <c r="B32" s="11"/>
      <c r="C32" s="11"/>
      <c r="D32" s="11"/>
      <c r="E32" s="7"/>
    </row>
    <row r="33" spans="1:5" x14ac:dyDescent="0.25">
      <c r="A33" s="10"/>
      <c r="B33" s="39" t="s">
        <v>289</v>
      </c>
      <c r="C33" s="11"/>
      <c r="D33" s="11"/>
      <c r="E33" s="14"/>
    </row>
    <row r="34" spans="1:5" x14ac:dyDescent="0.25">
      <c r="A34" s="10"/>
      <c r="B34" s="11"/>
      <c r="C34" s="11"/>
      <c r="D34" s="11"/>
      <c r="E34" s="14"/>
    </row>
    <row r="35" spans="1:5" x14ac:dyDescent="0.25">
      <c r="A35" s="10"/>
      <c r="B35" s="11"/>
      <c r="C35" s="11"/>
      <c r="D35" s="11"/>
      <c r="E35" s="14"/>
    </row>
    <row r="36" spans="1:5" x14ac:dyDescent="0.25">
      <c r="A36" s="10"/>
      <c r="B36" s="11"/>
      <c r="C36" s="11"/>
      <c r="D36" s="11"/>
      <c r="E36" s="14"/>
    </row>
    <row r="37" spans="1:5" x14ac:dyDescent="0.25">
      <c r="A37" s="10"/>
      <c r="B37" s="11"/>
      <c r="C37" s="11"/>
      <c r="D37" s="11"/>
      <c r="E37" s="14"/>
    </row>
    <row r="38" spans="1:5" x14ac:dyDescent="0.25">
      <c r="A38" s="10"/>
      <c r="B38" s="11"/>
      <c r="C38" s="11"/>
      <c r="D38" s="11"/>
      <c r="E38" s="14"/>
    </row>
    <row r="39" spans="1:5" x14ac:dyDescent="0.25">
      <c r="A39" s="10"/>
    </row>
    <row r="40" spans="1:5" x14ac:dyDescent="0.25">
      <c r="A40" s="10"/>
    </row>
    <row r="41" spans="1:5" x14ac:dyDescent="0.25">
      <c r="A41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1"/>
  <sheetViews>
    <sheetView workbookViewId="0">
      <selection activeCell="B18" sqref="B18"/>
    </sheetView>
  </sheetViews>
  <sheetFormatPr defaultRowHeight="15" x14ac:dyDescent="0.25"/>
  <cols>
    <col min="2" max="2" width="23" bestFit="1" customWidth="1"/>
    <col min="3" max="3" width="11.28515625" bestFit="1" customWidth="1"/>
    <col min="5" max="5" width="10.5703125" bestFit="1" customWidth="1"/>
  </cols>
  <sheetData>
    <row r="1" spans="1:12" x14ac:dyDescent="0.25">
      <c r="A1" t="s">
        <v>27</v>
      </c>
    </row>
    <row r="2" spans="1:12" x14ac:dyDescent="0.25">
      <c r="A2" s="5" t="s">
        <v>26</v>
      </c>
    </row>
    <row r="3" spans="1:12" x14ac:dyDescent="0.25">
      <c r="A3" s="5" t="s">
        <v>292</v>
      </c>
    </row>
    <row r="4" spans="1:12" x14ac:dyDescent="0.25">
      <c r="A4" s="5"/>
    </row>
    <row r="5" spans="1:12" s="7" customFormat="1" x14ac:dyDescent="0.25">
      <c r="A5" s="5"/>
    </row>
    <row r="6" spans="1:12" s="7" customFormat="1" x14ac:dyDescent="0.25">
      <c r="A6" s="5"/>
    </row>
    <row r="7" spans="1:12" s="7" customFormat="1" x14ac:dyDescent="0.25">
      <c r="A7" s="5"/>
    </row>
    <row r="8" spans="1:12" x14ac:dyDescent="0.25">
      <c r="A8" s="43" t="s">
        <v>22</v>
      </c>
      <c r="B8" s="43" t="s">
        <v>23</v>
      </c>
      <c r="C8" s="43" t="s">
        <v>24</v>
      </c>
      <c r="D8" s="43"/>
      <c r="E8" s="43" t="s">
        <v>25</v>
      </c>
      <c r="F8" s="15"/>
      <c r="G8" s="15"/>
      <c r="H8" s="15"/>
      <c r="I8" s="15"/>
      <c r="J8" s="15"/>
      <c r="K8" s="15"/>
      <c r="L8" s="15"/>
    </row>
    <row r="9" spans="1:12" x14ac:dyDescent="0.25">
      <c r="A9" s="43"/>
      <c r="B9" s="43"/>
      <c r="C9" s="43"/>
      <c r="D9" s="43"/>
      <c r="E9" s="43"/>
      <c r="F9" s="15"/>
      <c r="G9" s="15"/>
      <c r="H9" s="15"/>
      <c r="I9" s="15"/>
      <c r="J9" s="15"/>
      <c r="K9" s="15"/>
      <c r="L9" s="15"/>
    </row>
    <row r="10" spans="1:12" x14ac:dyDescent="0.25">
      <c r="A10" s="43" t="s">
        <v>7</v>
      </c>
      <c r="B10" s="44">
        <v>13.043860721476808</v>
      </c>
      <c r="C10" s="44">
        <v>-1.8388949522073594</v>
      </c>
      <c r="D10" s="44"/>
      <c r="E10" s="44">
        <v>4.9574668294832147</v>
      </c>
      <c r="F10" s="15"/>
      <c r="G10" s="15"/>
      <c r="H10" s="15"/>
      <c r="I10" s="15"/>
      <c r="J10" s="15"/>
      <c r="K10" s="15"/>
      <c r="L10" s="15"/>
    </row>
    <row r="11" spans="1:12" x14ac:dyDescent="0.25">
      <c r="A11" s="43" t="s">
        <v>8</v>
      </c>
      <c r="B11" s="44">
        <v>2.5669836467489437</v>
      </c>
      <c r="C11" s="44">
        <v>-17.152744015851805</v>
      </c>
      <c r="D11" s="44"/>
      <c r="E11" s="44">
        <v>-7.4537276820219152</v>
      </c>
      <c r="F11" s="15"/>
      <c r="G11" s="15"/>
      <c r="H11" s="15"/>
      <c r="I11" s="15"/>
      <c r="J11" s="15"/>
      <c r="K11" s="15"/>
      <c r="L11" s="15"/>
    </row>
    <row r="12" spans="1:12" x14ac:dyDescent="0.25">
      <c r="A12" s="43" t="s">
        <v>9</v>
      </c>
      <c r="B12" s="44">
        <v>9.2931684854922647</v>
      </c>
      <c r="C12" s="44">
        <v>11.076606419823442</v>
      </c>
      <c r="D12" s="44"/>
      <c r="E12" s="44">
        <v>10.104456082719327</v>
      </c>
      <c r="F12" s="15"/>
      <c r="G12" s="15"/>
      <c r="H12" s="15"/>
      <c r="I12" s="15"/>
      <c r="J12" s="15"/>
      <c r="K12" s="15"/>
      <c r="L12" s="15"/>
    </row>
    <row r="13" spans="1:12" x14ac:dyDescent="0.25">
      <c r="A13" s="43" t="s">
        <v>10</v>
      </c>
      <c r="B13" s="44">
        <v>-4.1982195436825354</v>
      </c>
      <c r="C13" s="44">
        <v>2.6138743574672274</v>
      </c>
      <c r="D13" s="44"/>
      <c r="E13" s="44">
        <v>-1.0720309836227959</v>
      </c>
      <c r="F13" s="15"/>
      <c r="G13" s="15"/>
      <c r="H13" s="15"/>
      <c r="I13" s="15"/>
      <c r="J13" s="15"/>
      <c r="K13" s="15"/>
      <c r="L13" s="15"/>
    </row>
    <row r="14" spans="1:12" x14ac:dyDescent="0.25">
      <c r="A14" s="43" t="s">
        <v>11</v>
      </c>
      <c r="B14" s="44">
        <v>14.11718267676687</v>
      </c>
      <c r="C14" s="44">
        <v>-1.0766802905105344</v>
      </c>
      <c r="D14" s="44"/>
      <c r="E14" s="44">
        <v>6.8846610468332514</v>
      </c>
      <c r="F14" s="15"/>
      <c r="G14" s="15"/>
      <c r="H14" s="15"/>
      <c r="I14" s="15"/>
      <c r="J14" s="15"/>
      <c r="K14" s="15"/>
      <c r="L14" s="15"/>
    </row>
    <row r="15" spans="1:12" x14ac:dyDescent="0.25">
      <c r="A15" s="43" t="s">
        <v>12</v>
      </c>
      <c r="B15" s="44">
        <v>3.7270925216497552</v>
      </c>
      <c r="C15" s="44">
        <v>2.0399544146823878</v>
      </c>
      <c r="D15" s="44"/>
      <c r="E15" s="44">
        <v>2.9838073503851925</v>
      </c>
      <c r="F15" s="15"/>
      <c r="G15" s="15"/>
      <c r="H15" s="15"/>
      <c r="I15" s="15"/>
      <c r="J15" s="15"/>
      <c r="K15" s="15"/>
      <c r="L15" s="15"/>
    </row>
    <row r="16" spans="1:12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7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31" spans="1:17" x14ac:dyDescent="0.25">
      <c r="B31" s="39" t="s">
        <v>289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85"/>
  <sheetViews>
    <sheetView workbookViewId="0">
      <selection activeCell="E7" sqref="E7"/>
    </sheetView>
  </sheetViews>
  <sheetFormatPr defaultRowHeight="15" x14ac:dyDescent="0.25"/>
  <cols>
    <col min="1" max="1" width="8.7109375" style="7"/>
  </cols>
  <sheetData>
    <row r="1" spans="1:12" x14ac:dyDescent="0.25">
      <c r="A1" t="s">
        <v>29</v>
      </c>
    </row>
    <row r="2" spans="1:12" x14ac:dyDescent="0.25">
      <c r="A2" s="5" t="s">
        <v>28</v>
      </c>
    </row>
    <row r="3" spans="1:12" x14ac:dyDescent="0.25">
      <c r="A3" t="s">
        <v>35</v>
      </c>
    </row>
    <row r="5" spans="1:12" x14ac:dyDescent="0.25">
      <c r="B5" s="18" t="s">
        <v>36</v>
      </c>
      <c r="C5" s="7" t="s">
        <v>37</v>
      </c>
      <c r="D5" s="7" t="s">
        <v>38</v>
      </c>
      <c r="E5" s="7"/>
      <c r="F5" s="7"/>
      <c r="G5" s="7"/>
      <c r="H5" s="7"/>
      <c r="I5" s="7"/>
      <c r="J5" s="7"/>
      <c r="K5" s="7"/>
      <c r="L5" s="7"/>
    </row>
    <row r="6" spans="1:12" x14ac:dyDescent="0.25">
      <c r="A6" s="19">
        <v>42005</v>
      </c>
      <c r="B6" s="2">
        <v>101.11594349634419</v>
      </c>
      <c r="C6" s="2">
        <v>112.82608916237247</v>
      </c>
      <c r="D6" s="2">
        <v>93.238276817586538</v>
      </c>
      <c r="E6" s="7"/>
      <c r="F6" s="7"/>
      <c r="G6" s="7"/>
      <c r="H6" s="7"/>
      <c r="I6" s="7"/>
      <c r="J6" s="7"/>
      <c r="K6" s="7"/>
      <c r="L6" s="7"/>
    </row>
    <row r="7" spans="1:12" x14ac:dyDescent="0.25">
      <c r="A7" s="19">
        <v>42036</v>
      </c>
      <c r="B7" s="2">
        <v>96.098265139674396</v>
      </c>
      <c r="C7" s="2">
        <v>107.18270576171072</v>
      </c>
      <c r="D7" s="2">
        <v>88.641523692452125</v>
      </c>
      <c r="E7" s="7"/>
      <c r="F7" s="7"/>
      <c r="G7" s="7"/>
      <c r="H7" s="7"/>
      <c r="I7" s="7"/>
      <c r="J7" s="7"/>
      <c r="K7" s="7"/>
      <c r="L7" s="7"/>
    </row>
    <row r="8" spans="1:12" x14ac:dyDescent="0.25">
      <c r="A8" s="19">
        <v>42064</v>
      </c>
      <c r="B8" s="2">
        <v>97.82304905004618</v>
      </c>
      <c r="C8" s="2">
        <v>109.97306365529394</v>
      </c>
      <c r="D8" s="2">
        <v>89.649473081657533</v>
      </c>
      <c r="E8" s="7"/>
      <c r="F8" s="7"/>
      <c r="G8" s="7"/>
      <c r="H8" s="7"/>
      <c r="I8" s="7"/>
      <c r="J8" s="7"/>
      <c r="K8" s="7"/>
      <c r="L8" s="7"/>
    </row>
    <row r="9" spans="1:12" x14ac:dyDescent="0.25">
      <c r="A9" s="19">
        <v>42095</v>
      </c>
      <c r="B9" s="2">
        <v>98.737351390099519</v>
      </c>
      <c r="C9" s="2">
        <v>108.99187628540695</v>
      </c>
      <c r="D9" s="2">
        <v>91.838912089843333</v>
      </c>
      <c r="E9" s="7"/>
      <c r="F9" s="7"/>
      <c r="G9" s="7"/>
      <c r="H9" s="7"/>
      <c r="I9" s="7"/>
      <c r="J9" s="7"/>
      <c r="K9" s="7"/>
      <c r="L9" s="7"/>
    </row>
    <row r="10" spans="1:12" x14ac:dyDescent="0.25">
      <c r="A10" s="19">
        <v>42125</v>
      </c>
      <c r="B10" s="2">
        <v>98.455529036446961</v>
      </c>
      <c r="C10" s="2">
        <v>107.74619705330726</v>
      </c>
      <c r="D10" s="2">
        <v>92.20549697474992</v>
      </c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9">
        <v>42156</v>
      </c>
      <c r="B11" s="2">
        <v>102.83870733800775</v>
      </c>
      <c r="C11" s="2">
        <v>113.87937929080985</v>
      </c>
      <c r="D11" s="2">
        <v>95.411410015310807</v>
      </c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19">
        <v>42186</v>
      </c>
      <c r="B12" s="2">
        <v>99.684797194113969</v>
      </c>
      <c r="C12" s="2">
        <v>107.97530651037626</v>
      </c>
      <c r="D12" s="2">
        <v>94.107593386981421</v>
      </c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19">
        <v>42217</v>
      </c>
      <c r="B13" s="2">
        <v>101.13628149583013</v>
      </c>
      <c r="C13" s="2">
        <v>112.63590170095353</v>
      </c>
      <c r="D13" s="2">
        <v>93.400239819501962</v>
      </c>
      <c r="E13" s="7"/>
      <c r="F13" s="7"/>
      <c r="G13" s="7"/>
      <c r="H13" s="7"/>
      <c r="I13" s="7"/>
      <c r="J13" s="7"/>
      <c r="K13" s="7"/>
      <c r="L13" s="7"/>
    </row>
    <row r="14" spans="1:12" x14ac:dyDescent="0.25">
      <c r="A14" s="19">
        <v>42248</v>
      </c>
      <c r="B14" s="2">
        <v>100.64773166184344</v>
      </c>
      <c r="C14" s="2">
        <v>112.45907671393947</v>
      </c>
      <c r="D14" s="2">
        <v>92.701985980973177</v>
      </c>
      <c r="E14" s="7"/>
      <c r="F14" s="7"/>
      <c r="G14" s="7"/>
      <c r="H14" s="7"/>
      <c r="I14" s="7"/>
      <c r="J14" s="7"/>
      <c r="K14" s="7"/>
      <c r="L14" s="7"/>
    </row>
    <row r="15" spans="1:12" x14ac:dyDescent="0.25">
      <c r="A15" s="19">
        <v>42278</v>
      </c>
      <c r="B15" s="2">
        <v>101.26422353455295</v>
      </c>
      <c r="C15" s="2">
        <v>111.15013668577826</v>
      </c>
      <c r="D15" s="2">
        <v>94.613757277209345</v>
      </c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19">
        <v>42309</v>
      </c>
      <c r="B16" s="2">
        <v>103.10708529659827</v>
      </c>
      <c r="C16" s="2">
        <v>110.81149965342931</v>
      </c>
      <c r="D16" s="2">
        <v>97.924160165767262</v>
      </c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19">
        <v>42339</v>
      </c>
      <c r="B17" s="2">
        <v>103.92864980468808</v>
      </c>
      <c r="C17" s="2">
        <v>112.90182343875357</v>
      </c>
      <c r="D17" s="2">
        <v>97.892203038286794</v>
      </c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19">
        <v>42370</v>
      </c>
      <c r="B18" s="2">
        <v>108.62196852037238</v>
      </c>
      <c r="C18" s="2">
        <v>121.39195680279138</v>
      </c>
      <c r="D18" s="2">
        <v>100.0313229340944</v>
      </c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19">
        <v>42401</v>
      </c>
      <c r="B19" s="2">
        <v>105.76080124838718</v>
      </c>
      <c r="C19" s="2">
        <v>120.95308323295291</v>
      </c>
      <c r="D19" s="2">
        <v>95.5406266256837</v>
      </c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19">
        <v>42430</v>
      </c>
      <c r="B20" s="2">
        <v>100.56364562688098</v>
      </c>
      <c r="C20" s="2">
        <v>114.47277811981517</v>
      </c>
      <c r="D20" s="2">
        <v>91.206673246265268</v>
      </c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19">
        <v>42461</v>
      </c>
      <c r="B21" s="2">
        <v>102.71262067495894</v>
      </c>
      <c r="C21" s="2">
        <v>117.25964234084752</v>
      </c>
      <c r="D21" s="2">
        <v>92.926526537378209</v>
      </c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19">
        <v>42491</v>
      </c>
      <c r="B22" s="2">
        <v>98.059498701249765</v>
      </c>
      <c r="C22" s="2">
        <v>111.41320177213171</v>
      </c>
      <c r="D22" s="2">
        <v>89.076175630838321</v>
      </c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19">
        <v>42522</v>
      </c>
      <c r="B23" s="2">
        <v>103.3869793480807</v>
      </c>
      <c r="C23" s="2">
        <v>114.50169064152374</v>
      </c>
      <c r="D23" s="2">
        <v>95.90987416958771</v>
      </c>
      <c r="E23" s="7"/>
      <c r="F23" s="39" t="s">
        <v>290</v>
      </c>
      <c r="G23" s="7"/>
      <c r="H23" s="7"/>
      <c r="I23" s="7"/>
      <c r="J23" s="7"/>
      <c r="K23" s="7"/>
      <c r="L23" s="7"/>
    </row>
    <row r="24" spans="1:12" x14ac:dyDescent="0.25">
      <c r="A24" s="19">
        <v>42552</v>
      </c>
      <c r="B24" s="2">
        <v>99.635409160966049</v>
      </c>
      <c r="C24" s="2">
        <v>122.2701269537865</v>
      </c>
      <c r="D24" s="2">
        <v>84.408548007832195</v>
      </c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19">
        <v>42583</v>
      </c>
      <c r="B25" s="2">
        <v>102.69447778731656</v>
      </c>
      <c r="C25" s="2">
        <v>120.41353255770279</v>
      </c>
      <c r="D25" s="2">
        <v>90.774488803003933</v>
      </c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19">
        <v>42614</v>
      </c>
      <c r="B26" s="2">
        <v>101.98637618518916</v>
      </c>
      <c r="C26" s="2">
        <v>122.10819645922439</v>
      </c>
      <c r="D26" s="2">
        <v>88.449995203305065</v>
      </c>
      <c r="E26" s="7"/>
      <c r="F26" s="7"/>
      <c r="G26" s="7"/>
      <c r="H26" s="7"/>
      <c r="I26" s="7"/>
      <c r="J26" s="7"/>
      <c r="K26" s="7"/>
      <c r="L26" s="7"/>
    </row>
    <row r="27" spans="1:12" x14ac:dyDescent="0.25">
      <c r="A27" s="19">
        <v>42644</v>
      </c>
      <c r="B27" s="2">
        <v>97.343548153522946</v>
      </c>
      <c r="C27" s="2">
        <v>112.89282755300339</v>
      </c>
      <c r="D27" s="2">
        <v>86.883213696767584</v>
      </c>
      <c r="E27" s="7"/>
      <c r="F27" s="7"/>
      <c r="G27" s="7"/>
      <c r="H27" s="7"/>
      <c r="I27" s="7"/>
      <c r="J27" s="7"/>
      <c r="K27" s="7"/>
      <c r="L27" s="7"/>
    </row>
    <row r="28" spans="1:12" x14ac:dyDescent="0.25">
      <c r="A28" s="19">
        <v>42675</v>
      </c>
      <c r="B28" s="2">
        <v>97.762167286938549</v>
      </c>
      <c r="C28" s="2">
        <v>115.59153577114505</v>
      </c>
      <c r="D28" s="2">
        <v>85.767967896337552</v>
      </c>
      <c r="E28" s="7"/>
      <c r="F28" s="7"/>
      <c r="G28" s="7"/>
      <c r="H28" s="7"/>
      <c r="I28" s="7"/>
      <c r="J28" s="7"/>
      <c r="K28" s="7"/>
      <c r="L28" s="7"/>
    </row>
    <row r="29" spans="1:12" x14ac:dyDescent="0.25">
      <c r="A29" s="19">
        <v>42705</v>
      </c>
      <c r="B29" s="2">
        <v>96.170334791298146</v>
      </c>
      <c r="C29" s="2">
        <v>113.56998373795125</v>
      </c>
      <c r="D29" s="2">
        <v>84.465216969683638</v>
      </c>
      <c r="E29" s="7"/>
      <c r="F29" s="7"/>
      <c r="G29" s="7"/>
      <c r="H29" s="7"/>
      <c r="I29" s="7"/>
      <c r="J29" s="7"/>
      <c r="K29" s="7"/>
      <c r="L29" s="7"/>
    </row>
    <row r="30" spans="1:12" x14ac:dyDescent="0.25">
      <c r="A30" s="19">
        <v>42736</v>
      </c>
      <c r="B30" s="2">
        <v>103.11667505918184</v>
      </c>
      <c r="C30" s="2">
        <v>122.77781801764472</v>
      </c>
      <c r="D30" s="2">
        <v>89.89020160894124</v>
      </c>
      <c r="E30" s="7"/>
      <c r="F30" s="7"/>
      <c r="G30" s="7"/>
      <c r="H30" s="7"/>
      <c r="I30" s="7"/>
      <c r="J30" s="7"/>
      <c r="K30" s="7"/>
      <c r="L30" s="7"/>
    </row>
    <row r="31" spans="1:12" x14ac:dyDescent="0.25">
      <c r="A31" s="19">
        <v>42767</v>
      </c>
      <c r="B31" s="2">
        <v>100.71923932797343</v>
      </c>
      <c r="C31" s="2">
        <v>117.93628460559491</v>
      </c>
      <c r="D31" s="2">
        <v>89.136962919264818</v>
      </c>
      <c r="E31" s="7"/>
      <c r="F31" s="7"/>
      <c r="G31" s="7"/>
      <c r="H31" s="7"/>
      <c r="I31" s="7"/>
      <c r="J31" s="7"/>
      <c r="K31" s="7"/>
      <c r="L31" s="7"/>
    </row>
    <row r="32" spans="1:12" x14ac:dyDescent="0.25">
      <c r="A32" s="19">
        <v>42795</v>
      </c>
      <c r="B32" s="2">
        <v>101.85635724208046</v>
      </c>
      <c r="C32" s="2">
        <v>119.65337503978968</v>
      </c>
      <c r="D32" s="2">
        <v>89.883920853607961</v>
      </c>
      <c r="E32" s="7"/>
      <c r="F32" s="7"/>
      <c r="G32" s="7"/>
      <c r="H32" s="7"/>
      <c r="I32" s="7"/>
      <c r="J32" s="7"/>
      <c r="K32" s="7"/>
      <c r="L32" s="7"/>
    </row>
    <row r="33" spans="1:12" x14ac:dyDescent="0.25">
      <c r="A33" s="19">
        <v>42826</v>
      </c>
      <c r="B33" s="2">
        <v>102.02660749114347</v>
      </c>
      <c r="C33" s="2">
        <v>122.4370117599513</v>
      </c>
      <c r="D33" s="2">
        <v>88.296089853364663</v>
      </c>
      <c r="E33" s="7"/>
      <c r="F33" s="7"/>
      <c r="G33" s="7"/>
      <c r="H33" s="7"/>
      <c r="I33" s="7"/>
      <c r="J33" s="7"/>
      <c r="K33" s="7"/>
      <c r="L33" s="7"/>
    </row>
    <row r="34" spans="1:12" x14ac:dyDescent="0.25">
      <c r="A34" s="19">
        <v>42856</v>
      </c>
      <c r="B34" s="2">
        <v>100.53379174352098</v>
      </c>
      <c r="C34" s="2">
        <v>117.9917782807846</v>
      </c>
      <c r="D34" s="2">
        <v>88.789428970837662</v>
      </c>
      <c r="E34" s="7"/>
      <c r="F34" s="7"/>
      <c r="G34" s="7"/>
      <c r="H34" s="7"/>
      <c r="I34" s="7"/>
      <c r="J34" s="7"/>
      <c r="K34" s="7"/>
      <c r="L34" s="7"/>
    </row>
    <row r="35" spans="1:12" x14ac:dyDescent="0.25">
      <c r="A35" s="19">
        <v>42887</v>
      </c>
      <c r="B35" s="2">
        <v>105.00265325168996</v>
      </c>
      <c r="C35" s="2">
        <v>123.3543483328655</v>
      </c>
      <c r="D35" s="2">
        <v>92.657073532805896</v>
      </c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19">
        <v>42917</v>
      </c>
      <c r="B36" s="2">
        <v>105.12127143655445</v>
      </c>
      <c r="C36" s="2">
        <v>124.60730682270089</v>
      </c>
      <c r="D36" s="2">
        <v>92.012596613843868</v>
      </c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s="19">
        <v>42948</v>
      </c>
      <c r="B37" s="2">
        <v>102.85408556100732</v>
      </c>
      <c r="C37" s="2">
        <v>117.02213053862715</v>
      </c>
      <c r="D37" s="2">
        <v>93.322937187069925</v>
      </c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19">
        <v>42979</v>
      </c>
      <c r="B38" s="2">
        <v>105.80197972486241</v>
      </c>
      <c r="C38" s="2">
        <v>123.37766326600229</v>
      </c>
      <c r="D38" s="2">
        <v>93.978439647979101</v>
      </c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19">
        <v>43009</v>
      </c>
      <c r="B39" s="2">
        <v>104.83232077056608</v>
      </c>
      <c r="C39" s="2">
        <v>120.53525123261343</v>
      </c>
      <c r="D39" s="2">
        <v>94.268621941559573</v>
      </c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19">
        <v>43040</v>
      </c>
      <c r="B40" s="2">
        <v>103.62524995019864</v>
      </c>
      <c r="C40" s="2">
        <v>121.67464899990641</v>
      </c>
      <c r="D40" s="2">
        <v>91.483031269010468</v>
      </c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19">
        <v>43070</v>
      </c>
      <c r="B41" s="2">
        <v>103.24312165859102</v>
      </c>
      <c r="C41" s="2">
        <v>122.93200243436895</v>
      </c>
      <c r="D41" s="2">
        <v>89.997988382466389</v>
      </c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19">
        <v>43101</v>
      </c>
      <c r="B42" s="2">
        <v>110.39800636143954</v>
      </c>
      <c r="C42" s="2">
        <v>129.60665038076937</v>
      </c>
      <c r="D42" s="2">
        <v>97.475938673231681</v>
      </c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19">
        <v>43132</v>
      </c>
      <c r="B43" s="2">
        <v>105.24150737582359</v>
      </c>
      <c r="C43" s="2">
        <v>123.28121737900666</v>
      </c>
      <c r="D43" s="2">
        <v>93.105806724481795</v>
      </c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19">
        <v>43160</v>
      </c>
      <c r="B44" s="2">
        <v>108.06203882421217</v>
      </c>
      <c r="C44" s="2">
        <v>126.44628219969462</v>
      </c>
      <c r="D44" s="2">
        <v>95.694563168178831</v>
      </c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19">
        <v>43191</v>
      </c>
      <c r="B45" s="2">
        <v>104.02605150602311</v>
      </c>
      <c r="C45" s="2">
        <v>119.80960472106908</v>
      </c>
      <c r="D45" s="2">
        <v>93.408116018228498</v>
      </c>
      <c r="E45" s="7"/>
      <c r="F45" s="7"/>
      <c r="G45" s="7"/>
      <c r="H45" s="7"/>
      <c r="I45" s="7"/>
      <c r="J45" s="7"/>
      <c r="K45" s="7"/>
      <c r="L45" s="7"/>
    </row>
    <row r="46" spans="1:12" x14ac:dyDescent="0.25">
      <c r="A46" s="19">
        <v>43221</v>
      </c>
      <c r="B46" s="2">
        <v>106.67001935175868</v>
      </c>
      <c r="C46" s="2">
        <v>125.66505516288169</v>
      </c>
      <c r="D46" s="2">
        <v>93.891650496348518</v>
      </c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19">
        <v>43252</v>
      </c>
      <c r="B47" s="2">
        <v>102.13360814906632</v>
      </c>
      <c r="C47" s="2">
        <v>119.75877002872951</v>
      </c>
      <c r="D47" s="2">
        <v>90.276782930407521</v>
      </c>
      <c r="E47" s="7"/>
      <c r="F47" s="7"/>
      <c r="G47" s="7"/>
      <c r="H47" s="7"/>
      <c r="I47" s="7"/>
      <c r="J47" s="7"/>
      <c r="K47" s="7"/>
      <c r="L47" s="7"/>
    </row>
    <row r="48" spans="1:12" x14ac:dyDescent="0.25">
      <c r="A48" s="19">
        <v>43282</v>
      </c>
      <c r="B48" s="2">
        <v>107.63332597897994</v>
      </c>
      <c r="C48" s="2">
        <v>128.85121376615575</v>
      </c>
      <c r="D48" s="2">
        <v>93.359596822940759</v>
      </c>
      <c r="E48" s="7"/>
      <c r="F48" s="7"/>
      <c r="G48" s="7"/>
      <c r="H48" s="7"/>
      <c r="I48" s="7"/>
      <c r="J48" s="7"/>
      <c r="K48" s="7"/>
      <c r="L48" s="7"/>
    </row>
    <row r="49" spans="1:12" x14ac:dyDescent="0.25">
      <c r="A49" s="19">
        <v>43313</v>
      </c>
      <c r="B49" s="2">
        <v>102.38823778125423</v>
      </c>
      <c r="C49" s="2">
        <v>123.17390689101579</v>
      </c>
      <c r="D49" s="2">
        <v>88.405271419300604</v>
      </c>
      <c r="E49" s="7"/>
      <c r="F49" s="7"/>
      <c r="G49" s="7"/>
      <c r="H49" s="7"/>
      <c r="I49" s="7"/>
      <c r="J49" s="7"/>
      <c r="K49" s="7"/>
      <c r="L49" s="7"/>
    </row>
    <row r="50" spans="1:12" x14ac:dyDescent="0.25">
      <c r="A50" s="19">
        <v>43344</v>
      </c>
      <c r="B50" s="2">
        <v>96.436531229143824</v>
      </c>
      <c r="C50" s="2">
        <v>115.37785500224335</v>
      </c>
      <c r="D50" s="2">
        <v>83.694295616158911</v>
      </c>
      <c r="E50" s="7"/>
      <c r="F50" s="7"/>
      <c r="G50" s="7"/>
      <c r="H50" s="7"/>
      <c r="I50" s="7"/>
      <c r="J50" s="7"/>
      <c r="K50" s="7"/>
      <c r="L50" s="7"/>
    </row>
    <row r="51" spans="1:12" x14ac:dyDescent="0.25">
      <c r="A51" s="19">
        <v>43374</v>
      </c>
      <c r="B51" s="2">
        <v>93.459021783870696</v>
      </c>
      <c r="C51" s="2">
        <v>110.30247458932463</v>
      </c>
      <c r="D51" s="2">
        <v>82.128069060909809</v>
      </c>
      <c r="E51" s="7"/>
      <c r="F51" s="7"/>
      <c r="G51" s="7"/>
      <c r="H51" s="7"/>
      <c r="I51" s="7"/>
      <c r="J51" s="7"/>
      <c r="K51" s="7"/>
      <c r="L51" s="7"/>
    </row>
    <row r="52" spans="1:12" x14ac:dyDescent="0.25">
      <c r="A52" s="19">
        <v>43405</v>
      </c>
      <c r="B52" s="2">
        <v>96.453797357423113</v>
      </c>
      <c r="C52" s="2">
        <v>114.57532816420191</v>
      </c>
      <c r="D52" s="2">
        <v>84.263054092906557</v>
      </c>
      <c r="E52" s="7"/>
      <c r="F52" s="7"/>
      <c r="G52" s="7"/>
      <c r="H52" s="7"/>
      <c r="I52" s="7"/>
      <c r="J52" s="7"/>
      <c r="K52" s="7"/>
      <c r="L52" s="7"/>
    </row>
    <row r="53" spans="1:12" x14ac:dyDescent="0.25">
      <c r="A53" s="19">
        <v>43435</v>
      </c>
      <c r="B53" s="2">
        <v>96.516033301130918</v>
      </c>
      <c r="C53" s="2">
        <v>119.22409495391531</v>
      </c>
      <c r="D53" s="2">
        <v>81.239832157000606</v>
      </c>
      <c r="E53" s="7"/>
      <c r="F53" s="7"/>
      <c r="G53" s="7"/>
      <c r="H53" s="7"/>
      <c r="I53" s="7"/>
      <c r="J53" s="7"/>
      <c r="K53" s="7"/>
      <c r="L53" s="7"/>
    </row>
    <row r="54" spans="1:12" x14ac:dyDescent="0.25">
      <c r="A54" s="19">
        <v>43466</v>
      </c>
      <c r="B54" s="2">
        <v>98.802882025310808</v>
      </c>
      <c r="C54" s="2">
        <v>125.07660814517155</v>
      </c>
      <c r="D54" s="2">
        <v>81.127981756420184</v>
      </c>
      <c r="E54" s="7"/>
      <c r="F54" s="7"/>
      <c r="G54" s="7"/>
      <c r="H54" s="7"/>
      <c r="I54" s="7"/>
      <c r="J54" s="7"/>
      <c r="K54" s="7"/>
      <c r="L54" s="7"/>
    </row>
    <row r="55" spans="1:12" x14ac:dyDescent="0.25">
      <c r="A55" s="19">
        <v>43497</v>
      </c>
      <c r="B55" s="2">
        <v>86.468203896330394</v>
      </c>
      <c r="C55" s="2">
        <v>119.65993328663995</v>
      </c>
      <c r="D55" s="2">
        <v>64.139414136957043</v>
      </c>
      <c r="E55" s="7"/>
      <c r="F55" s="7"/>
      <c r="G55" s="7"/>
      <c r="H55" s="7"/>
      <c r="I55" s="7"/>
      <c r="J55" s="7"/>
      <c r="K55" s="7"/>
      <c r="L55" s="7"/>
    </row>
    <row r="56" spans="1:12" x14ac:dyDescent="0.25">
      <c r="A56" s="19">
        <v>43525</v>
      </c>
      <c r="B56" s="2">
        <v>93.139582388060731</v>
      </c>
      <c r="C56" s="2">
        <v>120.0600361776617</v>
      </c>
      <c r="D56" s="2">
        <v>75.029614515449069</v>
      </c>
      <c r="E56" s="7"/>
      <c r="F56" s="7"/>
      <c r="G56" s="7"/>
      <c r="H56" s="7"/>
      <c r="I56" s="7"/>
      <c r="J56" s="7"/>
      <c r="K56" s="7"/>
      <c r="L56" s="7"/>
    </row>
    <row r="57" spans="1:12" x14ac:dyDescent="0.25">
      <c r="A57" s="19">
        <v>43556</v>
      </c>
      <c r="B57" s="2">
        <v>87.701478002045803</v>
      </c>
      <c r="C57" s="2">
        <v>113.11401526867222</v>
      </c>
      <c r="D57" s="2">
        <v>70.605917984482929</v>
      </c>
      <c r="E57" s="7"/>
      <c r="F57" s="7"/>
      <c r="G57" s="7"/>
      <c r="H57" s="7"/>
      <c r="I57" s="7"/>
      <c r="J57" s="7"/>
      <c r="K57" s="7"/>
      <c r="L57" s="7"/>
    </row>
    <row r="58" spans="1:12" x14ac:dyDescent="0.25">
      <c r="A58" s="19">
        <v>43586</v>
      </c>
      <c r="B58" s="2">
        <v>89.878266649776123</v>
      </c>
      <c r="C58" s="2">
        <v>110.63848113969479</v>
      </c>
      <c r="D58" s="2">
        <v>76.038123656497007</v>
      </c>
      <c r="E58" s="7"/>
      <c r="F58" s="7"/>
      <c r="G58" s="7"/>
      <c r="H58" s="7"/>
      <c r="I58" s="7"/>
      <c r="J58" s="7"/>
      <c r="K58" s="7"/>
      <c r="L58" s="7"/>
    </row>
    <row r="59" spans="1:12" x14ac:dyDescent="0.25">
      <c r="A59" s="19">
        <v>43617</v>
      </c>
      <c r="B59" s="2">
        <v>90.861859829746919</v>
      </c>
      <c r="C59" s="2">
        <v>113.6064983096399</v>
      </c>
      <c r="D59" s="2">
        <v>75.698767509818254</v>
      </c>
      <c r="E59" s="7"/>
      <c r="F59" s="7"/>
      <c r="G59" s="7"/>
      <c r="H59" s="7"/>
      <c r="I59" s="7"/>
      <c r="J59" s="7"/>
      <c r="K59" s="7"/>
      <c r="L59" s="7"/>
    </row>
    <row r="60" spans="1:12" x14ac:dyDescent="0.25">
      <c r="A60" s="19">
        <v>43647</v>
      </c>
      <c r="B60" s="2">
        <v>85.541534569319623</v>
      </c>
      <c r="C60" s="2">
        <v>112.32534012399231</v>
      </c>
      <c r="D60" s="2">
        <v>67.68566419953784</v>
      </c>
      <c r="E60" s="7"/>
      <c r="F60" s="7"/>
      <c r="G60" s="7"/>
      <c r="H60" s="7"/>
      <c r="I60" s="7"/>
      <c r="J60" s="7"/>
      <c r="K60" s="7"/>
      <c r="L60" s="7"/>
    </row>
    <row r="61" spans="1:12" x14ac:dyDescent="0.25">
      <c r="A61" s="19">
        <v>43678</v>
      </c>
      <c r="B61" s="2">
        <v>77.248552845701141</v>
      </c>
      <c r="C61" s="2">
        <v>107.39862060982234</v>
      </c>
      <c r="D61" s="2">
        <v>57.148507669620358</v>
      </c>
      <c r="E61" s="7"/>
      <c r="F61" s="7"/>
      <c r="G61" s="7"/>
      <c r="H61" s="7"/>
      <c r="I61" s="7"/>
      <c r="J61" s="7"/>
      <c r="K61" s="7"/>
      <c r="L61" s="7"/>
    </row>
    <row r="62" spans="1:12" x14ac:dyDescent="0.25">
      <c r="A62" s="19">
        <v>43709</v>
      </c>
      <c r="B62" s="2">
        <v>75.278685862833825</v>
      </c>
      <c r="C62" s="2">
        <v>107.02458403216718</v>
      </c>
      <c r="D62" s="2">
        <v>54.114753749944917</v>
      </c>
      <c r="E62" s="7"/>
      <c r="F62" s="7"/>
      <c r="G62" s="7"/>
      <c r="H62" s="7"/>
      <c r="I62" s="7"/>
      <c r="J62" s="7"/>
      <c r="K62" s="7"/>
      <c r="L62" s="7"/>
    </row>
    <row r="63" spans="1:12" x14ac:dyDescent="0.25">
      <c r="A63" s="19">
        <v>43739</v>
      </c>
      <c r="B63" s="2">
        <v>69.535219074830025</v>
      </c>
      <c r="C63" s="2">
        <v>98.075006324603393</v>
      </c>
      <c r="D63" s="2">
        <v>50.508694241647767</v>
      </c>
      <c r="E63" s="7"/>
      <c r="F63" s="7"/>
      <c r="G63" s="7"/>
      <c r="H63" s="7"/>
      <c r="I63" s="7"/>
      <c r="J63" s="7"/>
      <c r="K63" s="7"/>
      <c r="L63" s="7"/>
    </row>
    <row r="64" spans="1:12" x14ac:dyDescent="0.25">
      <c r="A64" s="19">
        <v>43770</v>
      </c>
      <c r="B64" s="2">
        <v>77.067945362170946</v>
      </c>
      <c r="C64" s="2">
        <v>104.247482313906</v>
      </c>
      <c r="D64" s="2">
        <v>58.948254061014218</v>
      </c>
      <c r="E64" s="7"/>
      <c r="F64" s="7"/>
      <c r="G64" s="7"/>
      <c r="H64" s="7"/>
      <c r="I64" s="7"/>
      <c r="J64" s="7"/>
      <c r="K64" s="7"/>
      <c r="L64" s="7"/>
    </row>
    <row r="65" spans="1:12" x14ac:dyDescent="0.25">
      <c r="A65" s="19">
        <v>43800</v>
      </c>
      <c r="B65" s="2">
        <v>81.408101994428961</v>
      </c>
      <c r="C65" s="2">
        <v>107.11973455078299</v>
      </c>
      <c r="D65" s="2">
        <v>64.267013623526267</v>
      </c>
      <c r="E65" s="7"/>
      <c r="F65" s="7"/>
      <c r="G65" s="7"/>
      <c r="H65" s="7"/>
      <c r="I65" s="7"/>
      <c r="J65" s="7"/>
      <c r="K65" s="7"/>
      <c r="L65" s="7"/>
    </row>
    <row r="66" spans="1:12" x14ac:dyDescent="0.25">
      <c r="A66" s="19">
        <v>43831</v>
      </c>
      <c r="B66" s="2">
        <v>85.52732972929978</v>
      </c>
      <c r="C66" s="2">
        <v>108.93206287712131</v>
      </c>
      <c r="D66" s="2">
        <v>69.924174297418759</v>
      </c>
      <c r="E66" s="7"/>
      <c r="F66" s="7"/>
      <c r="G66" s="7"/>
      <c r="H66" s="7"/>
      <c r="I66" s="7"/>
      <c r="J66" s="7"/>
      <c r="K66" s="7"/>
      <c r="L66" s="7"/>
    </row>
    <row r="67" spans="1:12" x14ac:dyDescent="0.25">
      <c r="A67" s="19">
        <v>43862</v>
      </c>
      <c r="B67" s="2">
        <v>85.184180996474225</v>
      </c>
      <c r="C67" s="2">
        <v>105.06932410968254</v>
      </c>
      <c r="D67" s="2">
        <v>71.92741892100203</v>
      </c>
      <c r="E67" s="7"/>
      <c r="F67" s="7"/>
      <c r="G67" s="7"/>
      <c r="H67" s="7"/>
      <c r="I67" s="7"/>
      <c r="J67" s="7"/>
      <c r="K67" s="7"/>
      <c r="L67" s="7"/>
    </row>
    <row r="68" spans="1:12" x14ac:dyDescent="0.25">
      <c r="A68" s="19">
        <v>43891</v>
      </c>
      <c r="B68" s="2">
        <v>77.339331899747023</v>
      </c>
      <c r="C68" s="2">
        <v>104.77730705702696</v>
      </c>
      <c r="D68" s="2">
        <v>59.047348461560404</v>
      </c>
      <c r="E68" s="7"/>
      <c r="F68" s="7"/>
      <c r="G68" s="7"/>
      <c r="H68" s="7"/>
      <c r="I68" s="7"/>
      <c r="J68" s="7"/>
      <c r="K68" s="7"/>
      <c r="L68" s="7"/>
    </row>
    <row r="69" spans="1:12" x14ac:dyDescent="0.25">
      <c r="A69" s="19">
        <v>43922</v>
      </c>
      <c r="B69" s="2">
        <v>42.6</v>
      </c>
      <c r="C69" s="2">
        <v>66.099999999999994</v>
      </c>
      <c r="D69" s="2">
        <v>26.9</v>
      </c>
      <c r="E69" s="7"/>
      <c r="F69" s="7"/>
      <c r="G69" s="7"/>
      <c r="H69" s="7"/>
      <c r="I69" s="7"/>
      <c r="J69" s="7"/>
      <c r="K69" s="7"/>
      <c r="L69" s="7"/>
    </row>
    <row r="70" spans="1:12" x14ac:dyDescent="0.25">
      <c r="A70" s="19">
        <v>43952</v>
      </c>
      <c r="B70" s="2">
        <v>52.3</v>
      </c>
      <c r="C70" s="2">
        <v>70.099999999999994</v>
      </c>
      <c r="D70" s="2">
        <v>40.4</v>
      </c>
      <c r="E70" s="7"/>
      <c r="F70" s="7"/>
      <c r="G70" s="7"/>
      <c r="H70" s="7"/>
      <c r="I70" s="7"/>
      <c r="J70" s="7"/>
      <c r="K70" s="7"/>
      <c r="L70" s="7"/>
    </row>
    <row r="71" spans="1:12" x14ac:dyDescent="0.25">
      <c r="A71" s="19">
        <v>43983</v>
      </c>
      <c r="B71" s="2">
        <v>61.6</v>
      </c>
      <c r="C71" s="2">
        <v>77.5</v>
      </c>
      <c r="D71" s="2">
        <v>50.9</v>
      </c>
      <c r="E71" s="7"/>
      <c r="F71" s="7"/>
      <c r="G71" s="7"/>
      <c r="H71" s="7"/>
      <c r="I71" s="7"/>
      <c r="J71" s="7"/>
      <c r="K71" s="7"/>
      <c r="L71" s="7"/>
    </row>
    <row r="72" spans="1:12" x14ac:dyDescent="0.25">
      <c r="A72" s="19">
        <v>44013</v>
      </c>
      <c r="B72" s="2">
        <v>62.6</v>
      </c>
      <c r="C72" s="2">
        <v>82.6</v>
      </c>
      <c r="D72" s="2">
        <v>49.2</v>
      </c>
      <c r="E72" s="7"/>
      <c r="F72" s="7"/>
      <c r="G72" s="7"/>
      <c r="H72" s="7"/>
      <c r="I72" s="7"/>
      <c r="J72" s="7"/>
      <c r="K72" s="7"/>
      <c r="L72" s="7"/>
    </row>
    <row r="73" spans="1:12" x14ac:dyDescent="0.25">
      <c r="A73" s="19">
        <v>44044</v>
      </c>
      <c r="B73" s="2">
        <v>58.9</v>
      </c>
      <c r="C73" s="2">
        <v>80.5</v>
      </c>
      <c r="D73" s="2">
        <v>44.5</v>
      </c>
      <c r="E73" s="7"/>
      <c r="F73" s="7"/>
      <c r="G73" s="7"/>
      <c r="H73" s="7"/>
      <c r="I73" s="7"/>
      <c r="J73" s="7"/>
      <c r="K73" s="7"/>
      <c r="L73" s="7"/>
    </row>
    <row r="74" spans="1:12" x14ac:dyDescent="0.25">
      <c r="A74" s="19">
        <v>44075</v>
      </c>
      <c r="B74" s="2">
        <v>60.7</v>
      </c>
      <c r="C74" s="2">
        <v>82</v>
      </c>
      <c r="D74" s="2">
        <v>46.5</v>
      </c>
      <c r="E74" s="7"/>
      <c r="F74" s="7"/>
      <c r="G74" s="7"/>
      <c r="H74" s="7"/>
      <c r="I74" s="7"/>
      <c r="J74" s="7"/>
      <c r="K74" s="7"/>
      <c r="L74" s="7"/>
    </row>
    <row r="75" spans="1:12" x14ac:dyDescent="0.25">
      <c r="A75" s="19">
        <v>44105</v>
      </c>
      <c r="B75" s="2">
        <v>52.6</v>
      </c>
      <c r="C75" s="2">
        <v>77.900000000000006</v>
      </c>
      <c r="D75" s="2">
        <v>35.799999999999997</v>
      </c>
      <c r="E75" s="7"/>
      <c r="F75" s="7"/>
      <c r="G75" s="7"/>
      <c r="H75" s="7"/>
      <c r="I75" s="7"/>
      <c r="J75" s="7"/>
      <c r="K75" s="7"/>
      <c r="L75" s="7"/>
    </row>
    <row r="76" spans="1:12" x14ac:dyDescent="0.25">
      <c r="A76" s="19">
        <v>44136</v>
      </c>
      <c r="B76" s="2">
        <v>65.5</v>
      </c>
      <c r="C76" s="2">
        <v>84.3</v>
      </c>
      <c r="D76" s="2">
        <v>53</v>
      </c>
      <c r="E76" s="7"/>
      <c r="F76" s="7"/>
      <c r="G76" s="7"/>
      <c r="H76" s="7"/>
      <c r="I76" s="7"/>
      <c r="J76" s="7"/>
      <c r="K76" s="7"/>
      <c r="L76" s="7"/>
    </row>
    <row r="77" spans="1:12" x14ac:dyDescent="0.25">
      <c r="A77" s="19">
        <v>44166</v>
      </c>
      <c r="B77" s="2">
        <v>74.599999999999994</v>
      </c>
      <c r="C77" s="2">
        <v>89.9</v>
      </c>
      <c r="D77" s="2">
        <v>64.5</v>
      </c>
      <c r="E77" s="7"/>
      <c r="F77" s="7"/>
      <c r="G77" s="7"/>
      <c r="H77" s="7"/>
      <c r="I77" s="7"/>
      <c r="J77" s="7"/>
      <c r="K77" s="7"/>
      <c r="L77" s="7"/>
    </row>
    <row r="78" spans="1:12" x14ac:dyDescent="0.25">
      <c r="A78" s="19">
        <v>44197</v>
      </c>
      <c r="B78" s="2">
        <v>64.900000000000006</v>
      </c>
      <c r="C78" s="2">
        <v>84</v>
      </c>
      <c r="D78" s="2">
        <v>52.2</v>
      </c>
      <c r="E78" s="7"/>
      <c r="F78" s="7"/>
      <c r="G78" s="7"/>
      <c r="H78" s="7"/>
      <c r="I78" s="7"/>
      <c r="J78" s="7"/>
      <c r="K78" s="7"/>
      <c r="L78" s="7"/>
    </row>
    <row r="79" spans="1:12" x14ac:dyDescent="0.25">
      <c r="A79" s="19">
        <v>44228</v>
      </c>
      <c r="B79" s="2">
        <v>70.8</v>
      </c>
      <c r="C79" s="2">
        <v>83</v>
      </c>
      <c r="D79" s="2">
        <v>62.7</v>
      </c>
      <c r="E79" s="7"/>
      <c r="F79" s="7"/>
      <c r="G79" s="7"/>
      <c r="H79" s="7"/>
      <c r="I79" s="7"/>
      <c r="J79" s="7"/>
      <c r="K79" s="7"/>
      <c r="L79" s="7"/>
    </row>
    <row r="80" spans="1:12" x14ac:dyDescent="0.25">
      <c r="A80" s="19">
        <v>44256</v>
      </c>
      <c r="B80" s="2">
        <v>77.099999999999994</v>
      </c>
      <c r="C80" s="2">
        <v>88.8</v>
      </c>
      <c r="D80" s="2">
        <v>69.3</v>
      </c>
      <c r="E80" s="7"/>
      <c r="F80" s="7"/>
      <c r="G80" s="7"/>
      <c r="H80" s="7"/>
      <c r="I80" s="7"/>
      <c r="J80" s="7"/>
      <c r="K80" s="7"/>
      <c r="L80" s="7"/>
    </row>
    <row r="81" spans="1:12" x14ac:dyDescent="0.25">
      <c r="A81" s="19">
        <v>44287</v>
      </c>
      <c r="B81" s="2">
        <v>77.900000000000006</v>
      </c>
      <c r="C81" s="2">
        <v>89</v>
      </c>
      <c r="D81" s="2">
        <v>70.5</v>
      </c>
      <c r="E81" s="7"/>
      <c r="F81" s="7"/>
      <c r="G81" s="7"/>
      <c r="H81" s="7"/>
      <c r="I81" s="7"/>
      <c r="J81" s="7"/>
      <c r="K81" s="7"/>
      <c r="L81" s="7"/>
    </row>
    <row r="82" spans="1:12" x14ac:dyDescent="0.25">
      <c r="A82" s="19">
        <v>44317</v>
      </c>
      <c r="B82" s="2">
        <v>85.8</v>
      </c>
      <c r="C82" s="2">
        <v>95.5</v>
      </c>
      <c r="D82" s="2">
        <v>79.3</v>
      </c>
      <c r="E82" s="7"/>
      <c r="F82" s="7"/>
      <c r="G82" s="7"/>
      <c r="H82" s="7"/>
      <c r="I82" s="7"/>
      <c r="J82" s="7"/>
      <c r="K82" s="7"/>
      <c r="L82" s="7"/>
    </row>
    <row r="83" spans="1:12" x14ac:dyDescent="0.25">
      <c r="A83" s="19">
        <v>44348</v>
      </c>
      <c r="B83" s="2">
        <v>87.2</v>
      </c>
      <c r="C83" s="2">
        <v>98.7</v>
      </c>
      <c r="D83" s="2">
        <v>79.599999999999994</v>
      </c>
      <c r="E83" s="7"/>
      <c r="F83" s="7"/>
      <c r="G83" s="7"/>
      <c r="H83" s="7"/>
      <c r="I83" s="7"/>
      <c r="J83" s="7"/>
      <c r="K83" s="7"/>
      <c r="L83" s="7"/>
    </row>
    <row r="84" spans="1:12" x14ac:dyDescent="0.25">
      <c r="A84" s="19">
        <v>44378</v>
      </c>
      <c r="B84" s="2">
        <v>84.9</v>
      </c>
      <c r="C84" s="2">
        <v>97</v>
      </c>
      <c r="D84" s="2">
        <v>76.8</v>
      </c>
      <c r="E84" s="7"/>
      <c r="F84" s="7"/>
      <c r="G84" s="7"/>
      <c r="H84" s="7"/>
      <c r="I84" s="7"/>
      <c r="J84" s="7"/>
      <c r="K84" s="7"/>
      <c r="L84" s="7"/>
    </row>
    <row r="85" spans="1:12" x14ac:dyDescent="0.25">
      <c r="A85" s="19">
        <v>44409</v>
      </c>
      <c r="B85" s="2">
        <v>86.5</v>
      </c>
      <c r="C85" s="2">
        <v>96</v>
      </c>
      <c r="D85" s="2">
        <v>80.2</v>
      </c>
      <c r="E85" s="7"/>
      <c r="F85" s="7"/>
      <c r="G85" s="7"/>
      <c r="H85" s="7"/>
      <c r="I85" s="7"/>
      <c r="J85" s="7"/>
      <c r="K85" s="7"/>
      <c r="L85" s="7"/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39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"/>
  <sheetViews>
    <sheetView workbookViewId="0">
      <selection activeCell="A2" sqref="A2"/>
    </sheetView>
  </sheetViews>
  <sheetFormatPr defaultRowHeight="15" x14ac:dyDescent="0.25"/>
  <sheetData>
    <row r="2" spans="1:1" x14ac:dyDescent="0.25">
      <c r="A2" s="7" t="s">
        <v>39</v>
      </c>
    </row>
  </sheetData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50"/>
  <sheetViews>
    <sheetView workbookViewId="0">
      <selection activeCell="G7" sqref="G7"/>
    </sheetView>
  </sheetViews>
  <sheetFormatPr defaultRowHeight="15" x14ac:dyDescent="0.25"/>
  <cols>
    <col min="1" max="1" width="10.7109375" style="9" bestFit="1" customWidth="1"/>
  </cols>
  <sheetData>
    <row r="1" spans="1:15" x14ac:dyDescent="0.25">
      <c r="A1" s="9" t="s">
        <v>34</v>
      </c>
    </row>
    <row r="2" spans="1:15" x14ac:dyDescent="0.25">
      <c r="A2" s="5" t="s">
        <v>40</v>
      </c>
    </row>
    <row r="3" spans="1:15" x14ac:dyDescent="0.25">
      <c r="A3" s="5" t="s">
        <v>41</v>
      </c>
    </row>
    <row r="5" spans="1:15" x14ac:dyDescent="0.25">
      <c r="A5" s="45"/>
      <c r="B5" s="46" t="s">
        <v>30</v>
      </c>
      <c r="C5" s="46" t="s">
        <v>31</v>
      </c>
      <c r="D5" s="46" t="s">
        <v>32</v>
      </c>
      <c r="E5" s="46" t="s">
        <v>33</v>
      </c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x14ac:dyDescent="0.25">
      <c r="A6" s="36">
        <v>43101</v>
      </c>
      <c r="B6" s="46">
        <v>99.7</v>
      </c>
      <c r="C6" s="46"/>
      <c r="D6" s="46">
        <v>0.2</v>
      </c>
      <c r="E6" s="46">
        <v>0.3</v>
      </c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x14ac:dyDescent="0.25">
      <c r="A7" s="36">
        <v>43132</v>
      </c>
      <c r="B7" s="46">
        <v>100.6</v>
      </c>
      <c r="C7" s="47">
        <v>0.90270812437312031</v>
      </c>
      <c r="D7" s="46">
        <v>0.5</v>
      </c>
      <c r="E7" s="46">
        <v>0.7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5">
      <c r="A8" s="36">
        <v>43160</v>
      </c>
      <c r="B8" s="46">
        <v>100.9</v>
      </c>
      <c r="C8" s="47">
        <v>0.29821073558647981</v>
      </c>
      <c r="D8" s="46">
        <v>0.2</v>
      </c>
      <c r="E8" s="46">
        <v>0.5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x14ac:dyDescent="0.25">
      <c r="A9" s="36">
        <v>43191</v>
      </c>
      <c r="B9" s="46">
        <v>100.7</v>
      </c>
      <c r="C9" s="47">
        <v>-0.19821605550049526</v>
      </c>
      <c r="D9" s="46">
        <v>-0.4</v>
      </c>
      <c r="E9" s="46">
        <v>-0.1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36">
        <v>43221</v>
      </c>
      <c r="B10" s="46">
        <v>101.3</v>
      </c>
      <c r="C10" s="47">
        <v>0.59582919563058567</v>
      </c>
      <c r="D10" s="46">
        <v>0.4</v>
      </c>
      <c r="E10" s="46">
        <v>0.7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x14ac:dyDescent="0.25">
      <c r="A11" s="36">
        <v>43252</v>
      </c>
      <c r="B11" s="46">
        <v>101.4</v>
      </c>
      <c r="C11" s="47">
        <v>9.8716683119448589E-2</v>
      </c>
      <c r="D11" s="46">
        <v>0.4</v>
      </c>
      <c r="E11" s="46">
        <v>0.7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36">
        <v>43282</v>
      </c>
      <c r="B12" s="46">
        <v>101.8</v>
      </c>
      <c r="C12" s="47">
        <v>0.39447731755423376</v>
      </c>
      <c r="D12" s="46">
        <v>0.8</v>
      </c>
      <c r="E12" s="46">
        <v>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36">
        <v>43313</v>
      </c>
      <c r="B13" s="46">
        <v>102.1</v>
      </c>
      <c r="C13" s="47">
        <v>0.29469548133594969</v>
      </c>
      <c r="D13" s="46">
        <v>0.7</v>
      </c>
      <c r="E13" s="46">
        <v>0.9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x14ac:dyDescent="0.25">
      <c r="A14" s="36">
        <v>43344</v>
      </c>
      <c r="B14" s="46">
        <v>101.7</v>
      </c>
      <c r="C14" s="47">
        <v>-0.39177277179236114</v>
      </c>
      <c r="D14" s="46">
        <v>0.9</v>
      </c>
      <c r="E14" s="46">
        <v>1.2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x14ac:dyDescent="0.25">
      <c r="A15" s="36">
        <v>43374</v>
      </c>
      <c r="B15" s="46">
        <v>101.6</v>
      </c>
      <c r="C15" s="47">
        <v>-9.8328416912494276E-2</v>
      </c>
      <c r="D15" s="46">
        <v>0.9</v>
      </c>
      <c r="E15" s="46">
        <v>1.1000000000000001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x14ac:dyDescent="0.25">
      <c r="A16" s="36">
        <v>43405</v>
      </c>
      <c r="B16" s="46">
        <v>101.1</v>
      </c>
      <c r="C16" s="47">
        <v>-0.49212598425195608</v>
      </c>
      <c r="D16" s="46">
        <v>0.6</v>
      </c>
      <c r="E16" s="46">
        <v>0.8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25">
      <c r="A17" s="36">
        <v>43435</v>
      </c>
      <c r="B17" s="46">
        <v>101.1</v>
      </c>
      <c r="C17" s="47">
        <v>0</v>
      </c>
      <c r="D17" s="46">
        <v>0.7</v>
      </c>
      <c r="E17" s="46">
        <v>0.8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x14ac:dyDescent="0.25">
      <c r="A18" s="36">
        <v>43466</v>
      </c>
      <c r="B18" s="46">
        <v>100.4</v>
      </c>
      <c r="C18" s="47">
        <v>-0.69238377843718979</v>
      </c>
      <c r="D18" s="46">
        <v>0.7</v>
      </c>
      <c r="E18" s="46">
        <v>0.8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x14ac:dyDescent="0.25">
      <c r="A19" s="36">
        <v>43497</v>
      </c>
      <c r="B19" s="46">
        <v>101.2</v>
      </c>
      <c r="C19" s="47">
        <v>0.79681274900397625</v>
      </c>
      <c r="D19" s="46">
        <v>0.6</v>
      </c>
      <c r="E19" s="46">
        <v>0.7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x14ac:dyDescent="0.25">
      <c r="A20" s="36">
        <v>43525</v>
      </c>
      <c r="B20" s="46">
        <v>102</v>
      </c>
      <c r="C20" s="47">
        <v>0.79051383399209385</v>
      </c>
      <c r="D20" s="46">
        <v>1.1000000000000001</v>
      </c>
      <c r="E20" s="46">
        <v>1.1000000000000001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25">
      <c r="A21" s="36">
        <v>43556</v>
      </c>
      <c r="B21" s="46">
        <v>102.4</v>
      </c>
      <c r="C21" s="47">
        <v>0.39215686274509665</v>
      </c>
      <c r="D21" s="46">
        <v>1.7</v>
      </c>
      <c r="E21" s="46">
        <v>1.7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25">
      <c r="A22" s="36">
        <v>43586</v>
      </c>
      <c r="B22" s="46">
        <v>102.3</v>
      </c>
      <c r="C22" s="47">
        <v>-9.765625E-2</v>
      </c>
      <c r="D22" s="46">
        <v>1</v>
      </c>
      <c r="E22" s="46">
        <v>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5">
      <c r="A23" s="36">
        <v>43617</v>
      </c>
      <c r="B23" s="46">
        <v>102.5</v>
      </c>
      <c r="C23" s="47">
        <v>0.19550342130987985</v>
      </c>
      <c r="D23" s="46">
        <v>1.1000000000000001</v>
      </c>
      <c r="E23" s="46">
        <v>1.1000000000000001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x14ac:dyDescent="0.25">
      <c r="A24" s="36">
        <v>43647</v>
      </c>
      <c r="B24" s="46">
        <v>102.3</v>
      </c>
      <c r="C24" s="47">
        <v>-0.19512195121950526</v>
      </c>
      <c r="D24" s="46">
        <v>0.5</v>
      </c>
      <c r="E24" s="46">
        <v>0.5</v>
      </c>
      <c r="F24" s="16"/>
      <c r="G24" s="16"/>
      <c r="H24" s="40" t="s">
        <v>289</v>
      </c>
      <c r="I24" s="16"/>
      <c r="J24" s="16"/>
      <c r="K24" s="16"/>
      <c r="L24" s="16"/>
      <c r="M24" s="16"/>
      <c r="N24" s="16"/>
      <c r="O24" s="16"/>
    </row>
    <row r="25" spans="1:15" x14ac:dyDescent="0.25">
      <c r="A25" s="36">
        <v>43678</v>
      </c>
      <c r="B25" s="46">
        <v>102.8</v>
      </c>
      <c r="C25" s="47">
        <v>0.48875855327467832</v>
      </c>
      <c r="D25" s="46">
        <v>0.7</v>
      </c>
      <c r="E25" s="46">
        <v>0.6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x14ac:dyDescent="0.25">
      <c r="A26" s="36">
        <v>43709</v>
      </c>
      <c r="B26" s="46">
        <v>102.6</v>
      </c>
      <c r="C26" s="47">
        <v>-0.19455252918287158</v>
      </c>
      <c r="D26" s="46">
        <v>0.9</v>
      </c>
      <c r="E26" s="46">
        <v>0.6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5">
      <c r="A27" s="36">
        <v>43739</v>
      </c>
      <c r="B27" s="46">
        <v>102.3</v>
      </c>
      <c r="C27" s="47">
        <v>-0.29239766081870755</v>
      </c>
      <c r="D27" s="46">
        <v>0.7</v>
      </c>
      <c r="E27" s="46">
        <v>0.6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5">
      <c r="A28" s="36">
        <v>43770</v>
      </c>
      <c r="B28" s="46">
        <v>102.2</v>
      </c>
      <c r="C28" s="47">
        <v>-9.7751710654932822E-2</v>
      </c>
      <c r="D28" s="46">
        <v>1.1000000000000001</v>
      </c>
      <c r="E28" s="46">
        <v>0.8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5">
      <c r="A29" s="36">
        <v>43800</v>
      </c>
      <c r="B29" s="46">
        <v>102.4</v>
      </c>
      <c r="C29" s="47">
        <v>0.19569471624265589</v>
      </c>
      <c r="D29" s="46">
        <v>1.3</v>
      </c>
      <c r="E29" s="46">
        <v>1.1000000000000001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5">
      <c r="A30" s="36">
        <v>43831</v>
      </c>
      <c r="B30" s="46">
        <v>101.7</v>
      </c>
      <c r="C30" s="47">
        <v>-0.68359375</v>
      </c>
      <c r="D30" s="46">
        <v>1.3</v>
      </c>
      <c r="E30" s="46">
        <v>1.1000000000000001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5">
      <c r="A31" s="36">
        <v>43862</v>
      </c>
      <c r="B31" s="46">
        <v>102.3</v>
      </c>
      <c r="C31" s="47">
        <v>0.58997050147492303</v>
      </c>
      <c r="D31" s="46">
        <v>1.1000000000000001</v>
      </c>
      <c r="E31" s="46">
        <v>0.9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5">
      <c r="A32" s="36">
        <v>43891</v>
      </c>
      <c r="B32" s="46">
        <v>102.7</v>
      </c>
      <c r="C32" s="47">
        <v>0.3910068426197455</v>
      </c>
      <c r="D32" s="46">
        <v>0.7</v>
      </c>
      <c r="E32" s="46">
        <v>0.5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25">
      <c r="A33" s="36">
        <v>43922</v>
      </c>
      <c r="B33" s="46">
        <v>102.3</v>
      </c>
      <c r="C33" s="47">
        <v>-0.38948393378773005</v>
      </c>
      <c r="D33" s="46">
        <v>-0.1</v>
      </c>
      <c r="E33" s="46">
        <v>-0.3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36">
        <v>43952</v>
      </c>
      <c r="B34" s="46">
        <v>101.8</v>
      </c>
      <c r="C34" s="47">
        <v>-0.48875855327467832</v>
      </c>
      <c r="D34" s="46">
        <v>-0.5</v>
      </c>
      <c r="E34" s="46">
        <v>-0.8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36">
        <v>43983</v>
      </c>
      <c r="B35" s="46">
        <v>102.1</v>
      </c>
      <c r="C35" s="47">
        <v>0.29469548133594969</v>
      </c>
      <c r="D35" s="46">
        <v>-0.4</v>
      </c>
      <c r="E35" s="46">
        <v>-0.6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x14ac:dyDescent="0.25">
      <c r="A36" s="36">
        <v>44013</v>
      </c>
      <c r="B36" s="46">
        <v>101.9</v>
      </c>
      <c r="C36" s="47">
        <v>-0.19588638589617346</v>
      </c>
      <c r="D36" s="46">
        <v>-0.4</v>
      </c>
      <c r="E36" s="46">
        <v>-0.6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36">
        <v>44044</v>
      </c>
      <c r="B37" s="46">
        <v>101.8</v>
      </c>
      <c r="C37" s="47">
        <v>-9.8135426889115251E-2</v>
      </c>
      <c r="D37" s="46">
        <v>-1</v>
      </c>
      <c r="E37" s="46">
        <v>-1.1000000000000001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x14ac:dyDescent="0.25">
      <c r="A38" s="36">
        <v>44075</v>
      </c>
      <c r="B38" s="46">
        <v>101.4</v>
      </c>
      <c r="C38" s="47">
        <v>-0.39292730844793766</v>
      </c>
      <c r="D38" s="46">
        <v>-1.2</v>
      </c>
      <c r="E38" s="46">
        <v>-1.2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x14ac:dyDescent="0.25">
      <c r="A39" s="36">
        <v>44105</v>
      </c>
      <c r="B39" s="46">
        <v>100.8</v>
      </c>
      <c r="C39" s="47">
        <v>-0.59171597633137196</v>
      </c>
      <c r="D39" s="46">
        <v>-1.5</v>
      </c>
      <c r="E39" s="46">
        <v>-1.5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x14ac:dyDescent="0.25">
      <c r="A40" s="36">
        <v>44136</v>
      </c>
      <c r="B40" s="46">
        <v>101.1</v>
      </c>
      <c r="C40" s="47">
        <v>0.297619047619051</v>
      </c>
      <c r="D40" s="46">
        <v>-1.1000000000000001</v>
      </c>
      <c r="E40" s="46">
        <v>-1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x14ac:dyDescent="0.25">
      <c r="A41" s="36">
        <v>44166</v>
      </c>
      <c r="B41" s="46">
        <v>101.4</v>
      </c>
      <c r="C41" s="47">
        <v>0.29673590504451397</v>
      </c>
      <c r="D41" s="46">
        <v>-1</v>
      </c>
      <c r="E41" s="46">
        <v>-1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5">
      <c r="A42" s="36">
        <v>44197</v>
      </c>
      <c r="B42" s="46">
        <v>101.5</v>
      </c>
      <c r="C42" s="47">
        <v>9.8619329388554888E-2</v>
      </c>
      <c r="D42" s="46">
        <v>-0.2</v>
      </c>
      <c r="E42" s="46">
        <v>-0.1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5">
      <c r="A43" s="36">
        <v>44228</v>
      </c>
      <c r="B43" s="46">
        <v>101.9</v>
      </c>
      <c r="C43" s="47">
        <v>0.39408866995073311</v>
      </c>
      <c r="D43" s="46">
        <v>-0.4</v>
      </c>
      <c r="E43" s="46">
        <v>-0.4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x14ac:dyDescent="0.25">
      <c r="A44" s="36">
        <v>44256</v>
      </c>
      <c r="B44" s="46">
        <v>102.7</v>
      </c>
      <c r="C44" s="47">
        <v>0.78508341511285096</v>
      </c>
      <c r="D44" s="46">
        <v>0</v>
      </c>
      <c r="E44" s="46">
        <v>0.1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x14ac:dyDescent="0.25">
      <c r="A45" s="36">
        <v>44287</v>
      </c>
      <c r="B45" s="46">
        <v>103.4</v>
      </c>
      <c r="C45" s="47">
        <v>0.68159688412852404</v>
      </c>
      <c r="D45" s="46">
        <v>1.1000000000000001</v>
      </c>
      <c r="E45" s="46">
        <v>1.1000000000000001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x14ac:dyDescent="0.25">
      <c r="A46" s="36">
        <v>44317</v>
      </c>
      <c r="B46" s="46">
        <v>103.5</v>
      </c>
      <c r="C46" s="47">
        <v>9.671179883945058E-2</v>
      </c>
      <c r="D46" s="46">
        <v>1.7</v>
      </c>
      <c r="E46" s="46">
        <v>1.9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x14ac:dyDescent="0.25">
      <c r="A47" s="36">
        <v>44348</v>
      </c>
      <c r="B47" s="46">
        <v>103.7</v>
      </c>
      <c r="C47" s="47">
        <v>0.19323671497583916</v>
      </c>
      <c r="D47" s="46">
        <v>1.6</v>
      </c>
      <c r="E47" s="46">
        <v>1.6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x14ac:dyDescent="0.25">
      <c r="A48" s="36">
        <v>44378</v>
      </c>
      <c r="B48" s="46">
        <v>104.1</v>
      </c>
      <c r="C48" s="47">
        <v>0.38572806171649177</v>
      </c>
      <c r="D48" s="46">
        <v>2.2000000000000002</v>
      </c>
      <c r="E48" s="46">
        <v>2.2000000000000002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x14ac:dyDescent="0.25">
      <c r="A49" s="36">
        <v>44409</v>
      </c>
      <c r="B49" s="46">
        <v>104.7</v>
      </c>
      <c r="C49" s="47">
        <v>0.57636887608069287</v>
      </c>
      <c r="D49" s="46">
        <v>2.8</v>
      </c>
      <c r="E49" s="46">
        <v>3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5">
      <c r="A50" s="17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</sheetData>
  <conditionalFormatting sqref="D31">
    <cfRule type="expression" dxfId="13" priority="14" stopIfTrue="1">
      <formula>AND(#REF!="",#REF!&lt;&gt;"")</formula>
    </cfRule>
  </conditionalFormatting>
  <conditionalFormatting sqref="D32">
    <cfRule type="expression" dxfId="12" priority="13" stopIfTrue="1">
      <formula>AND(#REF!="",#REF!&lt;&gt;"")</formula>
    </cfRule>
  </conditionalFormatting>
  <conditionalFormatting sqref="D33">
    <cfRule type="expression" dxfId="11" priority="12" stopIfTrue="1">
      <formula>AND(#REF!="",#REF!&lt;&gt;"")</formula>
    </cfRule>
  </conditionalFormatting>
  <conditionalFormatting sqref="D34:D36">
    <cfRule type="expression" dxfId="10" priority="11" stopIfTrue="1">
      <formula>AND(#REF!="",#REF!&lt;&gt;"")</formula>
    </cfRule>
  </conditionalFormatting>
  <conditionalFormatting sqref="D37">
    <cfRule type="expression" dxfId="9" priority="10" stopIfTrue="1">
      <formula>AND(#REF!="",#REF!&lt;&gt;"")</formula>
    </cfRule>
  </conditionalFormatting>
  <conditionalFormatting sqref="D38">
    <cfRule type="expression" dxfId="8" priority="9" stopIfTrue="1">
      <formula>AND(#REF!="",#REF!&lt;&gt;"")</formula>
    </cfRule>
  </conditionalFormatting>
  <conditionalFormatting sqref="D39 D41 D43">
    <cfRule type="expression" dxfId="7" priority="8" stopIfTrue="1">
      <formula>AND(#REF!="",#REF!&lt;&gt;"")</formula>
    </cfRule>
  </conditionalFormatting>
  <conditionalFormatting sqref="D40 D42">
    <cfRule type="expression" dxfId="6" priority="7" stopIfTrue="1">
      <formula>AND(#REF!="",#REF!&lt;&gt;"")</formula>
    </cfRule>
  </conditionalFormatting>
  <conditionalFormatting sqref="D44">
    <cfRule type="expression" dxfId="5" priority="6" stopIfTrue="1">
      <formula>AND(#REF!="",#REF!&lt;&gt;"")</formula>
    </cfRule>
  </conditionalFormatting>
  <conditionalFormatting sqref="D45:D47">
    <cfRule type="expression" dxfId="4" priority="5" stopIfTrue="1">
      <formula>AND(#REF!="",#REF!&lt;&gt;"")</formula>
    </cfRule>
  </conditionalFormatting>
  <conditionalFormatting sqref="E47">
    <cfRule type="expression" dxfId="3" priority="4" stopIfTrue="1">
      <formula>AND(#REF!="",#REF!&lt;&gt;"")</formula>
    </cfRule>
  </conditionalFormatting>
  <conditionalFormatting sqref="D48">
    <cfRule type="expression" dxfId="2" priority="3" stopIfTrue="1">
      <formula>AND(#REF!="",#REF!&lt;&gt;"")</formula>
    </cfRule>
  </conditionalFormatting>
  <conditionalFormatting sqref="E48">
    <cfRule type="expression" dxfId="1" priority="2" stopIfTrue="1">
      <formula>AND(#REF!="",#REF!&lt;&gt;"")</formula>
    </cfRule>
  </conditionalFormatting>
  <conditionalFormatting sqref="B49 D49:E49">
    <cfRule type="expression" dxfId="0" priority="1" stopIfTrue="1">
      <formula>AND(#REF!="",#REF!&lt;&gt;"")</formula>
    </cfRule>
  </conditionalFormatting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DXP6JKTUCTPJ-2440846-776</_dlc_DocId>
    <_dlc_DocIdUrl xmlns="06a3c92a-cdb5-4827-836a-2035db36cd26">
      <Url>https://cbiteams/sites/IEA_Sharepoint/_layouts/15/DocIdRedir.aspx?ID=DXP6JKTUCTPJ-2440846-776</Url>
      <Description>DXP6JKTUCTPJ-2440846-776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2B5B508C-F3EB-430A-9958-FE080DC16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63E4F2-F600-4B9D-9D0C-EB7F77BEFA7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6a3c92a-cdb5-4827-836a-2035db36cd2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7452113-9A65-4689-B3A0-D06A5FBAFF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26EDA9-83E8-4D54-8F68-B9EA6EDD4A5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0FADFA4-D9D4-4798-9A94-34166DD8D99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Figure 30</vt:lpstr>
      <vt:lpstr>Figure 31</vt:lpstr>
      <vt:lpstr>Figure 32</vt:lpstr>
      <vt:lpstr>Figure 33</vt:lpstr>
      <vt:lpstr>Figure 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Cima, Simone</dc:creator>
  <cp:keywords>Public</cp:keywords>
  <cp:lastModifiedBy>McGuinness, Lucia</cp:lastModifiedBy>
  <dcterms:created xsi:type="dcterms:W3CDTF">2021-09-22T13:05:55Z</dcterms:created>
  <dcterms:modified xsi:type="dcterms:W3CDTF">2021-10-04T11:33:02Z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3cde4a49-84e7-4df4-9a10-f9cede36012c</vt:lpwstr>
  </property>
  <property fmtid="{D5CDD505-2E9C-101B-9397-08002B2CF9AE}" pid="3" name="{A44787D4-0540-4523-9961-78E4036D8C6D}">
    <vt:lpwstr>{648B98BF-8B53-4083-AF2D-995B7EA6DA4E}</vt:lpwstr>
  </property>
  <property fmtid="{D5CDD505-2E9C-101B-9397-08002B2CF9AE}" pid="4" name="bjSaver">
    <vt:lpwstr>yY0HSqeuYZc7dA32o48BvQJW/nivTZTA</vt:lpwstr>
  </property>
  <property fmtid="{D5CDD505-2E9C-101B-9397-08002B2CF9AE}" pid="5" name="ContentTypeId">
    <vt:lpwstr>0x010100F34A127B65EEC14881C94642464F76E7</vt:lpwstr>
  </property>
  <property fmtid="{D5CDD505-2E9C-101B-9397-08002B2CF9AE}" pid="6" name="_dlc_DocIdItemGuid">
    <vt:lpwstr>194b4388-6403-4104-bb0a-03ecbfff866c</vt:lpwstr>
  </property>
  <property fmtid="{D5CDD505-2E9C-101B-9397-08002B2CF9AE}" pid="7" name="_AdHocReviewCycleID">
    <vt:i4>-1449660205</vt:i4>
  </property>
  <property fmtid="{D5CDD505-2E9C-101B-9397-08002B2CF9AE}" pid="8" name="_NewReviewCycle">
    <vt:lpwstr/>
  </property>
  <property fmtid="{D5CDD505-2E9C-101B-9397-08002B2CF9AE}" pid="9" name="_EmailSubject">
    <vt:lpwstr>Quarterly Bulletin Chart Packs</vt:lpwstr>
  </property>
  <property fmtid="{D5CDD505-2E9C-101B-9397-08002B2CF9AE}" pid="10" name="_AuthorEmail">
    <vt:lpwstr>Simone.Cima@centralbank.ie</vt:lpwstr>
  </property>
  <property fmtid="{D5CDD505-2E9C-101B-9397-08002B2CF9AE}" pid="11" name="_AuthorEmailDisplayName">
    <vt:lpwstr>Cima, Simone</vt:lpwstr>
  </property>
  <property fmtid="{D5CDD505-2E9C-101B-9397-08002B2CF9AE}" pid="12" name="_ReviewingToolsShownOnce">
    <vt:lpwstr/>
  </property>
  <property fmtid="{D5CDD505-2E9C-101B-9397-08002B2CF9AE}" pid="13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4" name="bjDocumentLabelXML-0">
    <vt:lpwstr>ames.com/2008/01/sie/internal/label"&gt;&lt;element uid="33ed6465-8d2f-4fab-bbbc-787e2c148707" value="" /&gt;&lt;/sisl&gt;</vt:lpwstr>
  </property>
  <property fmtid="{D5CDD505-2E9C-101B-9397-08002B2CF9AE}" pid="15" name="bjDocumentSecurityLabel">
    <vt:lpwstr>Public</vt:lpwstr>
  </property>
  <property fmtid="{D5CDD505-2E9C-101B-9397-08002B2CF9AE}" pid="16" name="bjLeftHeaderLabel-first">
    <vt:lpwstr>&amp;"Times New Roman,Regular"&amp;12&amp;K000000Central Bank of Ireland - PUBLIC</vt:lpwstr>
  </property>
  <property fmtid="{D5CDD505-2E9C-101B-9397-08002B2CF9AE}" pid="17" name="bjLeftHeaderLabel-even">
    <vt:lpwstr>&amp;"Times New Roman,Regular"&amp;12&amp;K000000Central Bank of Ireland - PUBLIC</vt:lpwstr>
  </property>
  <property fmtid="{D5CDD505-2E9C-101B-9397-08002B2CF9AE}" pid="18" name="bjLeftHeaderLabel">
    <vt:lpwstr>&amp;"Times New Roman,Regular"&amp;12&amp;K000000Central Bank of Ireland - PUBLIC</vt:lpwstr>
  </property>
</Properties>
</file>