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e6lb7qNduHa66U6ci7muZpW/88KisN/QfaBUeJ6mwuGOWRM5fhCPzRmaJ+l2LNBODFy1SqADBYNiMjXYq7iayA==" workbookSaltValue="vO0te+5Gm811p1CBIeEtew==" workbookSpinCount="100000" lockStructure="1"/>
  <bookViews>
    <workbookView xWindow="0" yWindow="0" windowWidth="9030" windowHeight="2070"/>
  </bookViews>
  <sheets>
    <sheet name="Deregistration" sheetId="1" r:id="rId1"/>
    <sheet name="Output" sheetId="2" state="hidden" r:id="rId2"/>
  </sheets>
  <definedNames>
    <definedName name="_xlnm._FilterDatabase" localSheetId="0" hidden="1">Deregistration!$B$19:$C$24</definedName>
    <definedName name="County">Deregistration!$B$82:$B$129</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2" l="1"/>
  <c r="M3" i="2"/>
  <c r="K3" i="2"/>
  <c r="J3" i="2"/>
  <c r="I3" i="2"/>
  <c r="H3" i="2"/>
  <c r="G3" i="2"/>
  <c r="F3" i="2"/>
  <c r="E3" i="2"/>
  <c r="D3" i="2"/>
  <c r="C3" i="2"/>
  <c r="B3" i="2"/>
  <c r="A3" i="2"/>
  <c r="D32" i="1" l="1"/>
  <c r="D14" i="1" l="1"/>
  <c r="D23" i="1"/>
  <c r="D56" i="1" l="1"/>
  <c r="D52" i="1"/>
  <c r="D55" i="1"/>
  <c r="D58" i="1"/>
  <c r="D51" i="1"/>
  <c r="D47" i="1"/>
  <c r="D30" i="1"/>
  <c r="D19" i="1"/>
  <c r="D13" i="1" l="1"/>
  <c r="D12" i="1"/>
  <c r="D11" i="1"/>
  <c r="D6" i="1"/>
  <c r="D5" i="1"/>
  <c r="O28" i="1" l="1"/>
  <c r="P28" i="1" s="1"/>
  <c r="L3" i="2" s="1"/>
  <c r="Q28" i="1" l="1"/>
  <c r="D28" i="1" s="1"/>
  <c r="B29" i="1"/>
  <c r="C28" i="1"/>
  <c r="B38" i="1"/>
</calcChain>
</file>

<file path=xl/sharedStrings.xml><?xml version="1.0" encoding="utf-8"?>
<sst xmlns="http://schemas.openxmlformats.org/spreadsheetml/2006/main" count="101" uniqueCount="79">
  <si>
    <t>Firm Name:</t>
  </si>
  <si>
    <t>Principal Business Address:</t>
  </si>
  <si>
    <t>Address Line 1</t>
  </si>
  <si>
    <t>Address Line 2</t>
  </si>
  <si>
    <t>Address Line 3</t>
  </si>
  <si>
    <t>Signed by:</t>
  </si>
  <si>
    <t>Position:</t>
  </si>
  <si>
    <t>Date (dd/mm/yy):</t>
  </si>
  <si>
    <t>For and on behalf of 
(Firm name):</t>
  </si>
  <si>
    <t>Dublin 4</t>
  </si>
  <si>
    <t>Dublin 6W</t>
  </si>
  <si>
    <t>Dublin 9</t>
  </si>
  <si>
    <t>Dublin 15</t>
  </si>
  <si>
    <t>Dublin 18</t>
  </si>
  <si>
    <t>Dublin 1</t>
  </si>
  <si>
    <t>Dublin 2</t>
  </si>
  <si>
    <t>Dublin 3</t>
  </si>
  <si>
    <t>Dublin 5</t>
  </si>
  <si>
    <t>Dublin 6</t>
  </si>
  <si>
    <t>Dublin 7</t>
  </si>
  <si>
    <t>Dublin 8</t>
  </si>
  <si>
    <t>Dublin 10</t>
  </si>
  <si>
    <t>Dublin 11</t>
  </si>
  <si>
    <t>Dublin 12</t>
  </si>
  <si>
    <t>Dublin 13</t>
  </si>
  <si>
    <t>Dublin 14</t>
  </si>
  <si>
    <t>Dublin 16</t>
  </si>
  <si>
    <t>Dublin 17</t>
  </si>
  <si>
    <t>Dublin 20</t>
  </si>
  <si>
    <t>Dublin 22</t>
  </si>
  <si>
    <t>Dublin 24</t>
  </si>
  <si>
    <t>First name:</t>
  </si>
  <si>
    <t>Email Address:</t>
  </si>
  <si>
    <t>Business Phone Number:</t>
  </si>
  <si>
    <t>Co. Carlow</t>
  </si>
  <si>
    <t>Co. Cavan</t>
  </si>
  <si>
    <t>Co. Clare</t>
  </si>
  <si>
    <t>Co. Cork</t>
  </si>
  <si>
    <t>Co. Donegal</t>
  </si>
  <si>
    <t>Co. Dublin</t>
  </si>
  <si>
    <t>Co. Galway</t>
  </si>
  <si>
    <t>Co. Kerry</t>
  </si>
  <si>
    <t>Co. Kildare</t>
  </si>
  <si>
    <t>Co. Kilkenny</t>
  </si>
  <si>
    <t>Co. Laois</t>
  </si>
  <si>
    <t>Co. Leitrim</t>
  </si>
  <si>
    <t>Co. Limerick</t>
  </si>
  <si>
    <t>Co. Longford</t>
  </si>
  <si>
    <t>Co. Louth</t>
  </si>
  <si>
    <t>Co. Mayo</t>
  </si>
  <si>
    <t>Co. Meath</t>
  </si>
  <si>
    <t>Co. Monaghan</t>
  </si>
  <si>
    <t>Co. Offaly</t>
  </si>
  <si>
    <t>Co. Roscommon</t>
  </si>
  <si>
    <t>Co. Sligo</t>
  </si>
  <si>
    <t>Co. Tipperary</t>
  </si>
  <si>
    <t>Co. Waterford</t>
  </si>
  <si>
    <t>Co. Westmeath</t>
  </si>
  <si>
    <t>Co. Wexford</t>
  </si>
  <si>
    <t>Co. Wicklow</t>
  </si>
  <si>
    <t>Person 1:</t>
  </si>
  <si>
    <t>Person 2:</t>
  </si>
  <si>
    <t>Firm Details:</t>
  </si>
  <si>
    <t>Deregistration of Schedule 2 Activity:</t>
  </si>
  <si>
    <t>Deregistration Declaration</t>
  </si>
  <si>
    <t xml:space="preserve">I/We confirm that to the best of my/our knowledge and belief, all responses to the information contained in this deregistration form is true, accurate and complete </t>
  </si>
  <si>
    <r>
      <t>I /We</t>
    </r>
    <r>
      <rPr>
        <b/>
        <sz val="11"/>
        <color rgb="FF000000"/>
        <rFont val="Lato"/>
        <family val="2"/>
      </rPr>
      <t xml:space="preserve"> </t>
    </r>
    <r>
      <rPr>
        <sz val="11"/>
        <color rgb="FF000000"/>
        <rFont val="Lato"/>
        <family val="2"/>
      </rPr>
      <t>acknowledge, on behalf of the firm, that the Central Bank of Ireland (‘Central Bank’) may disclose information contained in this deregistration form in the performance of its statutory functions or otherwise as may be specifically authorised by law</t>
    </r>
  </si>
  <si>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</si>
  <si>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r>
      <t xml:space="preserve">Principal Contact Details: </t>
    </r>
    <r>
      <rPr>
        <i/>
        <sz val="11"/>
        <color theme="1"/>
        <rFont val="Lato"/>
        <family val="2"/>
      </rPr>
      <t/>
    </r>
  </si>
  <si>
    <t>Should the Central Bank have any further queries: 
(This should be someone who is part of the management of, or works directly for, the firm and not a professional advisor)</t>
  </si>
  <si>
    <t>Last name:</t>
  </si>
  <si>
    <t>Date of ceasation of all Schedule 2 activity (dd/mm/yy):</t>
  </si>
  <si>
    <t>Is the firm discontinuing all Schedule 2 activities?</t>
  </si>
  <si>
    <t>I/We acknowledge the firm’s continuing record keeping obligations under Section 55(9) of the Criminal Justice (Money Laundering and Terrorist Financing ) Act 2010 - 2021</t>
  </si>
  <si>
    <r>
      <rPr>
        <b/>
        <sz val="12"/>
        <color theme="8" tint="-0.499984740745262"/>
        <rFont val="Lato"/>
        <family val="2"/>
      </rPr>
      <t xml:space="preserve">          Schedule 2 Deregistration Form
           Please complete all sections</t>
    </r>
    <r>
      <rPr>
        <b/>
        <i/>
        <sz val="12"/>
        <color rgb="FFFF0000"/>
        <rFont val="Lato"/>
        <family val="2"/>
      </rPr>
      <t xml:space="preserve">
All forms must be submitted in Excel format</t>
    </r>
  </si>
  <si>
    <t>Please provide a detailed rationale for the discontinuation of the Schedule 2 activity outlined above:</t>
  </si>
  <si>
    <t>Central Bank Institution Code:</t>
  </si>
  <si>
    <t>Address Line 4</t>
  </si>
  <si>
    <t>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</si>
</sst>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m\-yyyy"/>
    <numFmt numFmtId="165" formatCode="[&lt;=99999999]0#####\ 000\ 0000;0######\ 000\ 0000"/>
  </numFmts>
  <fonts count="22"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Lato"/>
      <family val="2"/>
    </font>
    <font>
      <b/>
      <sz val="14"/>
      <color rgb="FFFF0000"/>
      <name val="Lato"/>
      <family val="2"/>
    </font>
    <font>
      <sz val="11"/>
      <color rgb="FFFF0000"/>
      <name val="Lato"/>
      <family val="2"/>
    </font>
    <font>
      <i/>
      <sz val="11"/>
      <color theme="1"/>
      <name val="Lato"/>
      <family val="2"/>
    </font>
    <font>
      <sz val="8"/>
      <color rgb="FF000000"/>
      <name val="Segoe UI"/>
      <family val="2"/>
    </font>
    <font>
      <sz val="11"/>
      <color rgb="FF000000"/>
      <name val="Lato"/>
      <family val="2"/>
    </font>
    <font>
      <b/>
      <sz val="11"/>
      <color rgb="FF000000"/>
      <name val="Lato"/>
      <family val="2"/>
    </font>
    <font>
      <sz val="11"/>
      <color theme="2"/>
      <name val="Calibri"/>
      <family val="2"/>
      <scheme val="minor"/>
    </font>
    <font>
      <b/>
      <sz val="12"/>
      <color rgb="FF000000"/>
      <name val="Lato"/>
      <family val="2"/>
    </font>
    <font>
      <sz val="9"/>
      <color rgb="FF000000"/>
      <name val="Lato"/>
      <family val="2"/>
    </font>
    <font>
      <sz val="11"/>
      <color rgb="FF1F497D"/>
      <name val="Lato"/>
      <family val="2"/>
    </font>
    <font>
      <u/>
      <sz val="11"/>
      <name val="Lato"/>
      <family val="2"/>
    </font>
    <font>
      <b/>
      <sz val="10"/>
      <color rgb="FFFF0000"/>
      <name val="Lato"/>
      <family val="2"/>
    </font>
    <font>
      <b/>
      <i/>
      <sz val="12"/>
      <color rgb="FFFF0000"/>
      <name val="Lato"/>
      <family val="2"/>
    </font>
    <font>
      <b/>
      <sz val="12"/>
      <color theme="8" tint="-0.499984740745262"/>
      <name val="Lato"/>
      <family val="2"/>
    </font>
    <font>
      <b/>
      <i/>
      <sz val="10"/>
      <color theme="8" tint="-0.499984740745262"/>
      <name val="Lato"/>
      <family val="2"/>
    </font>
    <font>
      <b/>
      <sz val="11"/>
      <color theme="8" tint="-0.499984740745262"/>
      <name val="Lato"/>
      <family val="2"/>
    </font>
    <font>
      <b/>
      <sz val="12"/>
      <color theme="1"/>
      <name val="Lato"/>
      <family val="2"/>
    </font>
    <font>
      <sz val="12"/>
      <color theme="1"/>
      <name val="Lato"/>
      <family val="2"/>
    </font>
  </fonts>
  <fills count="6">
    <fill>
      <patternFill patternType="none"/>
    </fill>
    <fill>
      <patternFill patternType="gray125"/>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style="thin">
        <color theme="0" tint="-4.9989318521683403E-2"/>
      </right>
      <top style="medium">
        <color theme="0" tint="-0.34998626667073579"/>
      </top>
      <bottom/>
      <diagonal/>
    </border>
    <border>
      <left style="thin">
        <color theme="0" tint="-4.9989318521683403E-2"/>
      </left>
      <right style="medium">
        <color theme="0" tint="-0.34998626667073579"/>
      </right>
      <top style="medium">
        <color theme="0" tint="-0.34998626667073579"/>
      </top>
      <bottom/>
      <diagonal/>
    </border>
    <border>
      <left style="thick">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medium">
        <color theme="0" tint="-0.34998626667073579"/>
      </left>
      <right style="thin">
        <color theme="0" tint="-0.14996795556505021"/>
      </right>
      <top style="medium">
        <color theme="0" tint="-0.34998626667073579"/>
      </top>
      <bottom style="thin">
        <color theme="0" tint="-0.14996795556505021"/>
      </bottom>
      <diagonal/>
    </border>
    <border>
      <left style="thin">
        <color theme="0" tint="-0.14996795556505021"/>
      </left>
      <right style="medium">
        <color theme="0" tint="-0.34998626667073579"/>
      </right>
      <top style="medium">
        <color theme="0" tint="-0.34998626667073579"/>
      </top>
      <bottom style="thin">
        <color theme="0" tint="-0.14996795556505021"/>
      </bottom>
      <diagonal/>
    </border>
    <border>
      <left style="medium">
        <color theme="0" tint="-0.34998626667073579"/>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34998626667073579"/>
      </right>
      <top style="thin">
        <color theme="0" tint="-0.14996795556505021"/>
      </top>
      <bottom style="thin">
        <color theme="0" tint="-0.14996795556505021"/>
      </bottom>
      <diagonal/>
    </border>
    <border>
      <left style="medium">
        <color theme="0" tint="-0.34998626667073579"/>
      </left>
      <right style="thin">
        <color theme="0" tint="-0.14996795556505021"/>
      </right>
      <top style="thin">
        <color theme="0" tint="-0.14996795556505021"/>
      </top>
      <bottom style="medium">
        <color theme="0" tint="-0.34998626667073579"/>
      </bottom>
      <diagonal/>
    </border>
    <border>
      <left style="thin">
        <color theme="0" tint="-0.14996795556505021"/>
      </left>
      <right style="medium">
        <color theme="0" tint="-0.34998626667073579"/>
      </right>
      <top style="thin">
        <color theme="0" tint="-0.14996795556505021"/>
      </top>
      <bottom style="medium">
        <color theme="0" tint="-0.34998626667073579"/>
      </bottom>
      <diagonal/>
    </border>
    <border>
      <left style="medium">
        <color theme="0" tint="-0.34998626667073579"/>
      </left>
      <right/>
      <top style="medium">
        <color theme="0" tint="-0.34998626667073579"/>
      </top>
      <bottom style="thin">
        <color theme="0" tint="-0.14996795556505021"/>
      </bottom>
      <diagonal/>
    </border>
    <border>
      <left/>
      <right style="medium">
        <color theme="0" tint="-0.34998626667073579"/>
      </right>
      <top style="medium">
        <color theme="0" tint="-0.34998626667073579"/>
      </top>
      <bottom style="thin">
        <color theme="0" tint="-0.14996795556505021"/>
      </bottom>
      <diagonal/>
    </border>
    <border>
      <left style="medium">
        <color theme="0" tint="-0.34998626667073579"/>
      </left>
      <right/>
      <top style="thin">
        <color theme="0" tint="-0.14996795556505021"/>
      </top>
      <bottom style="medium">
        <color theme="0" tint="-0.34998626667073579"/>
      </bottom>
      <diagonal/>
    </border>
    <border>
      <left/>
      <right style="medium">
        <color theme="0" tint="-0.34998626667073579"/>
      </right>
      <top style="thin">
        <color theme="0" tint="-0.14996795556505021"/>
      </top>
      <bottom style="medium">
        <color theme="0" tint="-0.34998626667073579"/>
      </bottom>
      <diagonal/>
    </border>
    <border>
      <left/>
      <right style="medium">
        <color theme="0" tint="-0.34998626667073579"/>
      </right>
      <top style="thin">
        <color theme="0" tint="-0.14996795556505021"/>
      </top>
      <bottom style="thin">
        <color theme="0" tint="-0.14996795556505021"/>
      </bottom>
      <diagonal/>
    </border>
    <border>
      <left style="medium">
        <color theme="0" tint="-0.34998626667073579"/>
      </left>
      <right/>
      <top style="thin">
        <color theme="0" tint="-0.14996795556505021"/>
      </top>
      <bottom style="thin">
        <color theme="0" tint="-0.14996795556505021"/>
      </bottom>
      <diagonal/>
    </border>
    <border>
      <left style="medium">
        <color theme="0" tint="-0.34998626667073579"/>
      </left>
      <right/>
      <top/>
      <bottom style="thin">
        <color theme="0" tint="-0.14996795556505021"/>
      </bottom>
      <diagonal/>
    </border>
    <border>
      <left style="medium">
        <color theme="0" tint="-0.34998626667073579"/>
      </left>
      <right/>
      <top style="thin">
        <color theme="0" tint="-0.14996795556505021"/>
      </top>
      <bottom/>
      <diagonal/>
    </border>
    <border>
      <left/>
      <right style="medium">
        <color theme="0" tint="-0.34998626667073579"/>
      </right>
      <top/>
      <bottom style="thin">
        <color theme="0" tint="-0.14996795556505021"/>
      </bottom>
      <diagonal/>
    </border>
    <border>
      <left/>
      <right style="medium">
        <color theme="0" tint="-0.34998626667073579"/>
      </right>
      <top style="thin">
        <color theme="0" tint="-0.14996795556505021"/>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94">
    <xf numFmtId="0" fontId="0" fillId="0" borderId="0" xfId="0"/>
    <xf numFmtId="0" fontId="0" fillId="0" borderId="0" xfId="0" applyAlignment="1">
      <alignment vertical="center"/>
    </xf>
    <xf numFmtId="0" fontId="0" fillId="4" borderId="7" xfId="0" applyFill="1" applyBorder="1"/>
    <xf numFmtId="0" fontId="0" fillId="4" borderId="8" xfId="0" applyFill="1" applyBorder="1"/>
    <xf numFmtId="0" fontId="0" fillId="4" borderId="8" xfId="0" applyFill="1" applyBorder="1" applyAlignment="1">
      <alignment vertical="center"/>
    </xf>
    <xf numFmtId="0" fontId="3" fillId="0" borderId="0" xfId="0" applyFont="1" applyFill="1" applyAlignment="1"/>
    <xf numFmtId="0" fontId="4" fillId="0" borderId="0" xfId="0" applyFont="1" applyFill="1" applyAlignment="1" applyProtection="1">
      <alignment horizontal="center" vertical="center"/>
      <protection hidden="1"/>
    </xf>
    <xf numFmtId="0" fontId="3" fillId="0" borderId="0" xfId="0" applyFont="1" applyFill="1" applyAlignment="1">
      <alignment vertical="center"/>
    </xf>
    <xf numFmtId="0" fontId="0" fillId="0" borderId="0" xfId="0" applyFill="1"/>
    <xf numFmtId="0" fontId="3" fillId="0" borderId="0" xfId="0" applyFont="1" applyFill="1" applyBorder="1" applyAlignment="1"/>
    <xf numFmtId="0" fontId="4" fillId="0" borderId="0" xfId="0" applyFont="1" applyFill="1" applyBorder="1" applyAlignment="1">
      <alignment horizontal="center"/>
    </xf>
    <xf numFmtId="0" fontId="3" fillId="0" borderId="0" xfId="0" applyFont="1" applyFill="1" applyAlignment="1" applyProtection="1">
      <protection hidden="1"/>
    </xf>
    <xf numFmtId="0" fontId="0" fillId="0" borderId="0" xfId="0" applyFill="1" applyAlignment="1">
      <alignment vertical="center"/>
    </xf>
    <xf numFmtId="0" fontId="4" fillId="0" borderId="0" xfId="0" applyFont="1" applyFill="1" applyAlignment="1" applyProtection="1">
      <alignment horizontal="left" vertical="center" indent="3"/>
      <protection hidden="1"/>
    </xf>
    <xf numFmtId="0" fontId="3" fillId="0" borderId="0" xfId="0" applyFont="1" applyFill="1" applyAlignment="1" applyProtection="1">
      <alignment vertical="center"/>
      <protection locked="0"/>
    </xf>
    <xf numFmtId="0" fontId="5" fillId="0" borderId="0" xfId="0" applyFont="1" applyFill="1" applyAlignment="1" applyProtection="1">
      <protection hidden="1"/>
    </xf>
    <xf numFmtId="0" fontId="4" fillId="0" borderId="0" xfId="0" applyFont="1" applyFill="1" applyBorder="1" applyAlignment="1">
      <alignment horizontal="center" vertical="center"/>
    </xf>
    <xf numFmtId="0" fontId="3" fillId="0" borderId="0" xfId="0" applyFont="1" applyFill="1" applyAlignment="1" applyProtection="1">
      <protection locked="0"/>
    </xf>
    <xf numFmtId="0" fontId="3" fillId="0" borderId="0" xfId="0" applyFont="1" applyFill="1" applyAlignment="1" applyProtection="1">
      <alignment vertical="center"/>
      <protection hidden="1"/>
    </xf>
    <xf numFmtId="0" fontId="3" fillId="0" borderId="11" xfId="0" applyFont="1" applyBorder="1" applyAlignment="1">
      <alignment horizontal="left" vertical="center"/>
    </xf>
    <xf numFmtId="0" fontId="11" fillId="4" borderId="7" xfId="0" applyFont="1" applyFill="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pplyProtection="1">
      <alignment horizontal="center" vertical="center"/>
      <protection locked="0"/>
    </xf>
    <xf numFmtId="165" fontId="21" fillId="4" borderId="19" xfId="0" applyNumberFormat="1" applyFont="1" applyFill="1" applyBorder="1" applyAlignment="1" applyProtection="1">
      <alignment horizontal="center" vertical="center" wrapText="1"/>
      <protection locked="0"/>
    </xf>
    <xf numFmtId="0" fontId="18" fillId="0" borderId="23" xfId="2" applyFont="1" applyFill="1" applyBorder="1" applyAlignment="1">
      <alignment horizontal="left" vertical="center" wrapText="1"/>
    </xf>
    <xf numFmtId="0" fontId="18" fillId="0" borderId="22" xfId="2" applyFont="1" applyFill="1" applyBorder="1" applyAlignment="1">
      <alignment horizontal="left" vertical="center" wrapText="1"/>
    </xf>
    <xf numFmtId="0" fontId="3" fillId="0" borderId="24"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pplyProtection="1">
      <alignment horizontal="left" vertical="center" wrapText="1"/>
      <protection locked="0"/>
    </xf>
    <xf numFmtId="0" fontId="3" fillId="0" borderId="20" xfId="0" applyFont="1" applyBorder="1" applyAlignment="1">
      <alignment horizontal="left" vertical="center" wrapText="1"/>
    </xf>
    <xf numFmtId="0" fontId="3" fillId="0" borderId="21" xfId="0" applyFont="1" applyBorder="1" applyAlignment="1" applyProtection="1">
      <alignment vertical="center" wrapText="1"/>
      <protection locked="0"/>
    </xf>
    <xf numFmtId="0" fontId="3" fillId="0" borderId="18" xfId="0" applyFont="1" applyBorder="1" applyAlignment="1">
      <alignment horizontal="left" vertical="center" wrapText="1"/>
    </xf>
    <xf numFmtId="0" fontId="3" fillId="0" borderId="19" xfId="0" applyFont="1" applyBorder="1" applyAlignment="1" applyProtection="1">
      <alignment horizontal="left" vertical="center"/>
      <protection locked="0"/>
    </xf>
    <xf numFmtId="0" fontId="19" fillId="0" borderId="22" xfId="1" applyFont="1" applyFill="1" applyBorder="1" applyAlignment="1">
      <alignment horizontal="left" vertical="center"/>
    </xf>
    <xf numFmtId="0" fontId="19" fillId="0" borderId="23" xfId="1" applyFont="1" applyFill="1" applyBorder="1" applyAlignment="1">
      <alignment horizontal="left" vertical="center"/>
    </xf>
    <xf numFmtId="0" fontId="3" fillId="0" borderId="24" xfId="0" applyFont="1" applyFill="1" applyBorder="1" applyAlignment="1">
      <alignment horizontal="left" vertical="center" wrapText="1"/>
    </xf>
    <xf numFmtId="0" fontId="15" fillId="0" borderId="19" xfId="0" applyFont="1" applyBorder="1" applyAlignment="1" applyProtection="1">
      <alignment horizontal="left" vertical="center" wrapText="1" indent="34"/>
    </xf>
    <xf numFmtId="0" fontId="3" fillId="0" borderId="18" xfId="0" applyFont="1" applyFill="1" applyBorder="1" applyAlignment="1">
      <alignment horizontal="left" vertical="center" wrapText="1"/>
    </xf>
    <xf numFmtId="0" fontId="3" fillId="0" borderId="19" xfId="0" applyFont="1" applyBorder="1" applyAlignment="1" applyProtection="1">
      <alignment vertical="center" wrapText="1"/>
      <protection locked="0"/>
    </xf>
    <xf numFmtId="0" fontId="17" fillId="0" borderId="23" xfId="2" applyFont="1" applyFill="1" applyBorder="1" applyAlignment="1">
      <alignment horizontal="left" vertical="center" wrapText="1"/>
    </xf>
    <xf numFmtId="0" fontId="17" fillId="0" borderId="22" xfId="2"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vertical="center" wrapText="1"/>
    </xf>
    <xf numFmtId="0" fontId="16" fillId="0" borderId="27" xfId="0" applyFont="1" applyBorder="1" applyAlignment="1">
      <alignment horizontal="centerContinuous" vertical="center" wrapText="1"/>
    </xf>
    <xf numFmtId="0" fontId="3" fillId="0" borderId="26" xfId="0" applyFont="1" applyBorder="1" applyAlignment="1" applyProtection="1">
      <alignment horizontal="centerContinuous" vertical="center" wrapText="1"/>
    </xf>
    <xf numFmtId="0" fontId="8" fillId="4" borderId="18" xfId="0" applyFont="1" applyFill="1" applyBorder="1" applyAlignment="1">
      <alignment horizontal="left" vertical="center"/>
    </xf>
    <xf numFmtId="0" fontId="0" fillId="4" borderId="19" xfId="0" applyFill="1" applyBorder="1" applyAlignment="1" applyProtection="1">
      <alignment vertical="center"/>
      <protection locked="0"/>
    </xf>
    <xf numFmtId="164" fontId="0" fillId="4" borderId="19" xfId="0" applyNumberFormat="1" applyFill="1" applyBorder="1" applyAlignment="1" applyProtection="1">
      <alignment horizontal="left" vertical="center"/>
      <protection locked="0"/>
    </xf>
    <xf numFmtId="0" fontId="11" fillId="4" borderId="18" xfId="0" applyFont="1" applyFill="1" applyBorder="1" applyAlignment="1">
      <alignment horizontal="left" vertical="center" wrapText="1"/>
    </xf>
    <xf numFmtId="0" fontId="0" fillId="4" borderId="19" xfId="0" applyFill="1" applyBorder="1" applyProtection="1">
      <protection locked="0"/>
    </xf>
    <xf numFmtId="0" fontId="12" fillId="4" borderId="29" xfId="0" applyFont="1" applyFill="1" applyBorder="1" applyAlignment="1">
      <alignment horizontal="left" indent="10"/>
    </xf>
    <xf numFmtId="0" fontId="11" fillId="4" borderId="28" xfId="0" applyFont="1" applyFill="1" applyBorder="1" applyAlignment="1">
      <alignment horizontal="left" vertical="center"/>
    </xf>
    <xf numFmtId="0" fontId="0" fillId="4" borderId="31" xfId="0" applyFill="1" applyBorder="1"/>
    <xf numFmtId="0" fontId="0" fillId="4" borderId="30" xfId="0" applyFill="1" applyBorder="1" applyAlignment="1">
      <alignment vertical="center"/>
    </xf>
    <xf numFmtId="0" fontId="12" fillId="4" borderId="29" xfId="0" applyFont="1" applyFill="1" applyBorder="1" applyAlignment="1">
      <alignment horizontal="left" vertical="center" indent="10"/>
    </xf>
    <xf numFmtId="0" fontId="12" fillId="4" borderId="29" xfId="0" applyFont="1" applyFill="1" applyBorder="1" applyAlignment="1">
      <alignment horizontal="left"/>
    </xf>
    <xf numFmtId="165" fontId="21" fillId="4" borderId="25" xfId="0" applyNumberFormat="1" applyFont="1" applyFill="1" applyBorder="1" applyAlignment="1" applyProtection="1">
      <alignment horizontal="center" vertical="center" wrapText="1"/>
    </xf>
    <xf numFmtId="0" fontId="3" fillId="0" borderId="11"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5" xfId="0" applyFont="1" applyBorder="1" applyAlignment="1" applyProtection="1">
      <alignment vertical="center" wrapText="1"/>
    </xf>
    <xf numFmtId="0" fontId="0" fillId="0" borderId="0" xfId="0" applyAlignment="1">
      <alignment horizontal="center" vertical="center"/>
    </xf>
    <xf numFmtId="164" fontId="3" fillId="0" borderId="19" xfId="0" applyNumberFormat="1" applyFont="1" applyBorder="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4" borderId="5" xfId="0" applyFill="1" applyBorder="1" applyAlignment="1">
      <alignment horizontal="center"/>
    </xf>
    <xf numFmtId="0" fontId="0" fillId="4" borderId="6" xfId="0" applyFill="1" applyBorder="1" applyAlignment="1">
      <alignment horizontal="center"/>
    </xf>
    <xf numFmtId="0" fontId="16" fillId="0" borderId="14" xfId="0" applyFont="1" applyBorder="1" applyAlignment="1">
      <alignment horizontal="left" vertical="center" wrapText="1" indent="60"/>
    </xf>
    <xf numFmtId="0" fontId="20" fillId="0" borderId="15" xfId="0" applyFont="1" applyBorder="1" applyAlignment="1">
      <alignment horizontal="left" vertical="center" indent="60"/>
    </xf>
    <xf numFmtId="0" fontId="17" fillId="5" borderId="3" xfId="2" applyFont="1" applyFill="1" applyBorder="1" applyAlignment="1">
      <alignment horizontal="left" vertical="center" wrapText="1"/>
    </xf>
    <xf numFmtId="0" fontId="17" fillId="5" borderId="4" xfId="2" applyFont="1" applyFill="1" applyBorder="1" applyAlignment="1">
      <alignment horizontal="left" vertical="center" wrapText="1"/>
    </xf>
    <xf numFmtId="0" fontId="17" fillId="5" borderId="9" xfId="2" applyFont="1" applyFill="1" applyBorder="1" applyAlignment="1">
      <alignment horizontal="left" vertical="center" wrapText="1"/>
    </xf>
    <xf numFmtId="0" fontId="17" fillId="5" borderId="10" xfId="2" applyFont="1" applyFill="1" applyBorder="1" applyAlignment="1">
      <alignment horizontal="left" vertical="center" wrapText="1"/>
    </xf>
    <xf numFmtId="0" fontId="19" fillId="5" borderId="12" xfId="1" applyFont="1" applyFill="1" applyBorder="1" applyAlignment="1">
      <alignment horizontal="left" vertical="center"/>
    </xf>
    <xf numFmtId="0" fontId="19" fillId="5" borderId="13" xfId="1" applyFont="1" applyFill="1" applyBorder="1" applyAlignment="1">
      <alignment horizontal="left" vertic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7" fillId="5" borderId="1" xfId="2" applyFont="1" applyFill="1" applyBorder="1" applyAlignment="1">
      <alignment horizontal="left" vertical="center" wrapText="1"/>
    </xf>
    <xf numFmtId="0" fontId="17" fillId="5" borderId="2" xfId="2" applyFont="1" applyFill="1" applyBorder="1" applyAlignment="1">
      <alignment horizontal="left" vertical="center" wrapText="1"/>
    </xf>
    <xf numFmtId="0" fontId="10" fillId="4" borderId="7" xfId="0" applyFont="1" applyFill="1" applyBorder="1" applyAlignment="1">
      <alignment horizontal="center"/>
    </xf>
    <xf numFmtId="0" fontId="10" fillId="4" borderId="8" xfId="0" applyFont="1"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18" fillId="5" borderId="5" xfId="2" applyFont="1" applyFill="1" applyBorder="1" applyAlignment="1">
      <alignment horizontal="left" vertical="center" wrapText="1"/>
    </xf>
    <xf numFmtId="0" fontId="18" fillId="5" borderId="6" xfId="2" applyFont="1" applyFill="1" applyBorder="1" applyAlignment="1">
      <alignment horizontal="left" vertical="center" wrapText="1"/>
    </xf>
    <xf numFmtId="0" fontId="17" fillId="5" borderId="7" xfId="2" applyFont="1" applyFill="1" applyBorder="1" applyAlignment="1">
      <alignment horizontal="left" vertical="center" wrapText="1"/>
    </xf>
    <xf numFmtId="0" fontId="17" fillId="5" borderId="0" xfId="2" applyFont="1" applyFill="1" applyBorder="1" applyAlignment="1">
      <alignment horizontal="left" vertical="center" wrapText="1"/>
    </xf>
    <xf numFmtId="0" fontId="17" fillId="5" borderId="8" xfId="2" applyFont="1" applyFill="1" applyBorder="1" applyAlignment="1">
      <alignment horizontal="left" vertical="center" wrapText="1"/>
    </xf>
    <xf numFmtId="0" fontId="19" fillId="5" borderId="7" xfId="1" applyFont="1" applyFill="1" applyBorder="1" applyAlignment="1">
      <alignment horizontal="left" vertical="center"/>
    </xf>
    <xf numFmtId="0" fontId="19" fillId="5" borderId="0" xfId="1" applyFont="1" applyFill="1" applyBorder="1" applyAlignment="1">
      <alignment horizontal="left" vertical="center"/>
    </xf>
    <xf numFmtId="0" fontId="19" fillId="5" borderId="8" xfId="1" applyFont="1" applyFill="1" applyBorder="1" applyAlignment="1">
      <alignment horizontal="left" vertical="center"/>
    </xf>
  </cellXfs>
  <cellStyles count="3">
    <cellStyle name="40% - Accent1" xfId="1" builtinId="31"/>
    <cellStyle name="Accent5" xfId="2" builtinId="45"/>
    <cellStyle name="Normal" xfId="0" builtinId="0"/>
  </cellStyles>
  <dxfs count="2">
    <dxf>
      <fill>
        <patternFill>
          <bgColor theme="0" tint="-0.24994659260841701"/>
        </patternFill>
      </fill>
    </dxf>
    <dxf>
      <fill>
        <patternFill>
          <bgColor theme="0" tint="-0.24994659260841701"/>
        </patternFill>
      </fill>
      <border>
        <left style="hair">
          <color auto="1"/>
        </lef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28" lockText="1"/>
</file>

<file path=xl/ctrlProps/ctrlProp2.xml><?xml version="1.0" encoding="utf-8"?>
<formControlPr xmlns="http://schemas.microsoft.com/office/spreadsheetml/2009/9/main" objectType="CheckBox" fmlaLink="$N$28"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95250</xdr:rowOff>
    </xdr:from>
    <xdr:to>
      <xdr:col>2</xdr:col>
      <xdr:colOff>449675</xdr:colOff>
      <xdr:row>1</xdr:row>
      <xdr:rowOff>959250</xdr:rowOff>
    </xdr:to>
    <xdr:pic>
      <xdr:nvPicPr>
        <xdr:cNvPr id="105" name="Picture 10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 y="295275"/>
          <a:ext cx="4320000" cy="864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1352550</xdr:colOff>
          <xdr:row>27</xdr:row>
          <xdr:rowOff>0</xdr:rowOff>
        </xdr:from>
        <xdr:to>
          <xdr:col>2</xdr:col>
          <xdr:colOff>2171700</xdr:colOff>
          <xdr:row>28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2190750</xdr:colOff>
          <xdr:row>27</xdr:row>
          <xdr:rowOff>0</xdr:rowOff>
        </xdr:from>
        <xdr:to>
          <xdr:col>2</xdr:col>
          <xdr:colOff>3028950</xdr:colOff>
          <xdr:row>28</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Q133"/>
  <sheetViews>
    <sheetView showGridLines="0" showRowColHeaders="0" tabSelected="1" zoomScaleNormal="100" workbookViewId="0">
      <selection activeCell="C5" sqref="C5"/>
    </sheetView>
  </sheetViews>
  <sheetFormatPr defaultRowHeight="15" x14ac:dyDescent="0.25"/>
  <cols>
    <col min="1" max="1" width="10.5703125" customWidth="1"/>
    <col min="2" max="3" width="60.7109375" customWidth="1"/>
    <col min="4" max="4" width="10.5703125" customWidth="1"/>
    <col min="6" max="7" width="0" hidden="1" customWidth="1"/>
    <col min="8" max="12" width="9.140625" hidden="1" customWidth="1"/>
    <col min="13" max="14" width="8.7109375" hidden="1" customWidth="1"/>
    <col min="15" max="15" width="14.28515625" hidden="1" customWidth="1"/>
    <col min="16" max="26" width="9.140625" hidden="1" customWidth="1"/>
  </cols>
  <sheetData>
    <row r="1" spans="1:37" ht="15.75" thickBot="1" x14ac:dyDescent="0.3">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8"/>
      <c r="AJ1" s="8"/>
      <c r="AK1" s="8"/>
    </row>
    <row r="2" spans="1:37" ht="87.75" customHeight="1" thickTop="1" thickBot="1" x14ac:dyDescent="0.3">
      <c r="A2" s="5"/>
      <c r="B2" s="70" t="s">
        <v>74</v>
      </c>
      <c r="C2" s="71"/>
      <c r="D2" s="9"/>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8"/>
      <c r="AJ2" s="8"/>
      <c r="AK2" s="8"/>
    </row>
    <row r="3" spans="1:37" ht="16.5" thickTop="1" thickBot="1" x14ac:dyDescent="0.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8"/>
      <c r="AJ3" s="8"/>
      <c r="AK3" s="8"/>
    </row>
    <row r="4" spans="1:37" ht="32.1" customHeight="1" thickBot="1" x14ac:dyDescent="0.3">
      <c r="A4" s="5"/>
      <c r="B4" s="74" t="s">
        <v>62</v>
      </c>
      <c r="C4" s="75"/>
      <c r="D4" s="9"/>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8"/>
      <c r="AJ4" s="8"/>
      <c r="AK4" s="8"/>
    </row>
    <row r="5" spans="1:37" ht="30" customHeight="1" x14ac:dyDescent="0.25">
      <c r="A5" s="5"/>
      <c r="B5" s="27" t="s">
        <v>76</v>
      </c>
      <c r="C5" s="28"/>
      <c r="D5" s="10" t="str">
        <f>IF(ISNUMBER(C5)=TRUE,"","*")</f>
        <v>*</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8"/>
      <c r="AJ5" s="8"/>
      <c r="AK5" s="8"/>
    </row>
    <row r="6" spans="1:37" ht="30" customHeight="1" thickBot="1" x14ac:dyDescent="0.3">
      <c r="A6" s="5"/>
      <c r="B6" s="29" t="s">
        <v>0</v>
      </c>
      <c r="C6" s="30"/>
      <c r="D6" s="10" t="str">
        <f>IF(ISTEXT(C6)=TRUE,"","*")</f>
        <v>*</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8"/>
      <c r="AJ6" s="8"/>
      <c r="AK6" s="8"/>
    </row>
    <row r="7" spans="1:37" ht="18.600000000000001" customHeight="1" thickBot="1" x14ac:dyDescent="0.3">
      <c r="A7" s="6"/>
      <c r="B7" s="6"/>
      <c r="C7" s="6"/>
      <c r="D7" s="6"/>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8"/>
      <c r="AJ7" s="8"/>
      <c r="AK7" s="8"/>
    </row>
    <row r="8" spans="1:37" ht="32.1" customHeight="1" x14ac:dyDescent="0.25">
      <c r="A8" s="5"/>
      <c r="B8" s="72" t="s">
        <v>68</v>
      </c>
      <c r="C8" s="73"/>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8"/>
      <c r="AJ8" s="8"/>
      <c r="AK8" s="8"/>
    </row>
    <row r="9" spans="1:37" ht="32.1" customHeight="1" thickBot="1" x14ac:dyDescent="0.3">
      <c r="A9" s="5"/>
      <c r="B9" s="86" t="s">
        <v>69</v>
      </c>
      <c r="C9" s="87"/>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8"/>
      <c r="AJ9" s="8"/>
      <c r="AK9" s="8"/>
    </row>
    <row r="10" spans="1:37" ht="15" customHeight="1" x14ac:dyDescent="0.25">
      <c r="A10" s="5"/>
      <c r="B10" s="25"/>
      <c r="C10" s="24"/>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8"/>
      <c r="AJ10" s="8"/>
      <c r="AK10" s="8"/>
    </row>
    <row r="11" spans="1:37" ht="30" customHeight="1" x14ac:dyDescent="0.25">
      <c r="A11" s="5"/>
      <c r="B11" s="21" t="s">
        <v>31</v>
      </c>
      <c r="C11" s="22"/>
      <c r="D11" s="10" t="str">
        <f>IF(ISTEXT(C11)=TRUE,"","*")</f>
        <v>*</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8"/>
      <c r="AJ11" s="8"/>
      <c r="AK11" s="8"/>
    </row>
    <row r="12" spans="1:37" ht="30" customHeight="1" x14ac:dyDescent="0.25">
      <c r="A12" s="5"/>
      <c r="B12" s="21" t="s">
        <v>70</v>
      </c>
      <c r="C12" s="22"/>
      <c r="D12" s="10" t="str">
        <f>IF(ISTEXT(C12)=TRUE,"","*")</f>
        <v>*</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8"/>
      <c r="AJ12" s="8"/>
      <c r="AK12" s="8"/>
    </row>
    <row r="13" spans="1:37" ht="30" customHeight="1" x14ac:dyDescent="0.25">
      <c r="A13" s="5"/>
      <c r="B13" s="21" t="s">
        <v>32</v>
      </c>
      <c r="C13" s="22"/>
      <c r="D13" s="10" t="str">
        <f>IF(ISTEXT(C13)=TRUE,"","*")</f>
        <v>*</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8"/>
      <c r="AJ13" s="8"/>
      <c r="AK13" s="8"/>
    </row>
    <row r="14" spans="1:37" ht="30" customHeight="1" x14ac:dyDescent="0.25">
      <c r="A14" s="5"/>
      <c r="B14" s="21" t="s">
        <v>33</v>
      </c>
      <c r="C14" s="23"/>
      <c r="D14" s="10" t="str">
        <f>IF(ISNUMBER(C14)=TRUE,"","*")</f>
        <v>*</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8"/>
      <c r="AJ14" s="8"/>
      <c r="AK14" s="8"/>
    </row>
    <row r="15" spans="1:37" ht="15" customHeight="1" thickBot="1" x14ac:dyDescent="0.3">
      <c r="A15" s="5"/>
      <c r="B15" s="26"/>
      <c r="C15" s="56"/>
      <c r="D15" s="10"/>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8"/>
      <c r="AJ15" s="8"/>
      <c r="AK15" s="8"/>
    </row>
    <row r="16" spans="1:37" ht="20.100000000000001" customHeight="1" thickBot="1" x14ac:dyDescent="0.3">
      <c r="A16" s="5"/>
      <c r="B16" s="19"/>
      <c r="C16" s="57"/>
      <c r="D16" s="10"/>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8"/>
      <c r="AJ16" s="8"/>
      <c r="AK16" s="8"/>
    </row>
    <row r="17" spans="1:37" ht="32.1" customHeight="1" thickBot="1" x14ac:dyDescent="0.3">
      <c r="A17" s="5"/>
      <c r="B17" s="76" t="s">
        <v>1</v>
      </c>
      <c r="C17" s="77"/>
      <c r="D17" s="11"/>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8"/>
      <c r="AJ17" s="8"/>
      <c r="AK17" s="8"/>
    </row>
    <row r="18" spans="1:37" ht="15" customHeight="1" x14ac:dyDescent="0.25">
      <c r="A18" s="5"/>
      <c r="B18" s="33"/>
      <c r="C18" s="34"/>
      <c r="D18" s="11"/>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8"/>
      <c r="AJ18" s="8"/>
      <c r="AK18" s="8"/>
    </row>
    <row r="19" spans="1:37" s="1" customFormat="1" ht="30" customHeight="1" x14ac:dyDescent="0.25">
      <c r="A19" s="7"/>
      <c r="B19" s="31" t="s">
        <v>2</v>
      </c>
      <c r="C19" s="32"/>
      <c r="D19" s="10" t="str">
        <f>IF(ISTEXT(C19)=TRUE,"","*")</f>
        <v>*</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2"/>
      <c r="AJ19" s="12"/>
      <c r="AK19" s="12"/>
    </row>
    <row r="20" spans="1:37" s="1" customFormat="1" ht="30" customHeight="1" x14ac:dyDescent="0.25">
      <c r="A20" s="7"/>
      <c r="B20" s="31" t="s">
        <v>3</v>
      </c>
      <c r="C20" s="32"/>
      <c r="D20" s="6"/>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12"/>
      <c r="AJ20" s="12"/>
      <c r="AK20" s="12"/>
    </row>
    <row r="21" spans="1:37" s="1" customFormat="1" ht="30" customHeight="1" x14ac:dyDescent="0.25">
      <c r="A21" s="7"/>
      <c r="B21" s="31" t="s">
        <v>4</v>
      </c>
      <c r="C21" s="32"/>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12"/>
      <c r="AJ21" s="12"/>
      <c r="AK21" s="12"/>
    </row>
    <row r="22" spans="1:37" s="1" customFormat="1" ht="30" customHeight="1" x14ac:dyDescent="0.25">
      <c r="A22" s="7"/>
      <c r="B22" s="31" t="s">
        <v>77</v>
      </c>
      <c r="C22" s="32"/>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12"/>
      <c r="AJ22" s="12"/>
      <c r="AK22" s="12"/>
    </row>
    <row r="23" spans="1:37" s="1" customFormat="1" ht="30" customHeight="1" x14ac:dyDescent="0.25">
      <c r="A23" s="7"/>
      <c r="B23" s="31" t="s">
        <v>78</v>
      </c>
      <c r="C23" s="32"/>
      <c r="D23" s="10" t="str">
        <f>IF(ISERROR(EXACT(C23,VLOOKUP(C23,County,1,FALSE))=TRUE),"*","")</f>
        <v>*</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12"/>
      <c r="AJ23" s="12"/>
      <c r="AK23" s="12"/>
    </row>
    <row r="24" spans="1:37" s="1" customFormat="1" ht="15" customHeight="1" thickBot="1" x14ac:dyDescent="0.3">
      <c r="A24" s="7"/>
      <c r="B24" s="35"/>
      <c r="C24" s="58"/>
      <c r="D24" s="10"/>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12"/>
      <c r="AJ24" s="12"/>
      <c r="AK24" s="12"/>
    </row>
    <row r="25" spans="1:37" ht="15.75" thickBot="1" x14ac:dyDescent="0.3">
      <c r="A25" s="5"/>
      <c r="B25" s="5"/>
      <c r="C25" s="5"/>
      <c r="D25" s="1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8"/>
      <c r="AJ25" s="8"/>
      <c r="AK25" s="8"/>
    </row>
    <row r="26" spans="1:37" ht="32.1" customHeight="1" thickBot="1" x14ac:dyDescent="0.3">
      <c r="A26" s="5"/>
      <c r="B26" s="72" t="s">
        <v>63</v>
      </c>
      <c r="C26" s="73"/>
      <c r="D26" s="1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8"/>
      <c r="AJ26" s="8"/>
      <c r="AK26" s="8"/>
    </row>
    <row r="27" spans="1:37" ht="15" customHeight="1" x14ac:dyDescent="0.25">
      <c r="A27" s="5"/>
      <c r="B27" s="40"/>
      <c r="C27" s="39"/>
      <c r="D27" s="1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8"/>
      <c r="AJ27" s="8"/>
      <c r="AK27" s="8"/>
    </row>
    <row r="28" spans="1:37" ht="30" customHeight="1" x14ac:dyDescent="0.25">
      <c r="A28" s="5"/>
      <c r="B28" s="31" t="s">
        <v>72</v>
      </c>
      <c r="C28" s="36" t="str">
        <f>IF(P28="Invalid Selection","Please select only one option","")</f>
        <v/>
      </c>
      <c r="D28" s="13" t="str">
        <f>IF(Q28=1,"*","")</f>
        <v>*</v>
      </c>
      <c r="E28" s="5"/>
      <c r="F28" s="5"/>
      <c r="G28" s="5"/>
      <c r="H28" s="5"/>
      <c r="I28" s="5"/>
      <c r="J28" s="5"/>
      <c r="K28" s="5"/>
      <c r="L28" s="5"/>
      <c r="M28" s="14" t="b">
        <v>0</v>
      </c>
      <c r="N28" s="14" t="b">
        <v>0</v>
      </c>
      <c r="O28" s="7" t="str">
        <f>(M28&amp;" "&amp;N28)</f>
        <v>FALSE FALSE</v>
      </c>
      <c r="P28" s="7" t="str">
        <f>IF(O28="TRUE FALSE","Yes",IF(O28="FALSE TRUE","No",IF(O28="TRUE TRUE","Invalid Selection","")))</f>
        <v/>
      </c>
      <c r="Q28" s="7">
        <f>IF(P28="",1,IF(O28="TRUE TRUE",1,0))</f>
        <v>1</v>
      </c>
      <c r="R28" s="5"/>
      <c r="S28" s="5"/>
      <c r="T28" s="5"/>
      <c r="U28" s="5"/>
      <c r="V28" s="5"/>
      <c r="W28" s="5"/>
      <c r="X28" s="5"/>
      <c r="Y28" s="5"/>
      <c r="Z28" s="5"/>
      <c r="AA28" s="5"/>
      <c r="AB28" s="5"/>
      <c r="AC28" s="5"/>
      <c r="AD28" s="5"/>
      <c r="AE28" s="5"/>
      <c r="AF28" s="5"/>
      <c r="AG28" s="5"/>
      <c r="AH28" s="5"/>
      <c r="AI28" s="8"/>
      <c r="AJ28" s="8"/>
      <c r="AK28" s="8"/>
    </row>
    <row r="29" spans="1:37" ht="20.100000000000001" customHeight="1" x14ac:dyDescent="0.25">
      <c r="A29" s="5"/>
      <c r="B29" s="43" t="str">
        <f>IF(P28="no","If No, please use the change in registration details form","")</f>
        <v/>
      </c>
      <c r="C29" s="44"/>
      <c r="D29" s="1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8"/>
      <c r="AJ29" s="8"/>
      <c r="AK29" s="8"/>
    </row>
    <row r="30" spans="1:37" ht="30" customHeight="1" x14ac:dyDescent="0.25">
      <c r="A30" s="5"/>
      <c r="B30" s="31" t="s">
        <v>71</v>
      </c>
      <c r="C30" s="61"/>
      <c r="D30" s="10" t="str">
        <f>IF(ISNUMBER(C30)=TRUE,"","*")</f>
        <v>*</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8"/>
      <c r="AJ30" s="8"/>
      <c r="AK30" s="8"/>
    </row>
    <row r="31" spans="1:37" x14ac:dyDescent="0.25">
      <c r="A31" s="5"/>
      <c r="B31" s="41"/>
      <c r="C31" s="42"/>
      <c r="D31" s="11"/>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8"/>
      <c r="AJ31" s="8"/>
      <c r="AK31" s="8"/>
    </row>
    <row r="32" spans="1:37" ht="75" customHeight="1" x14ac:dyDescent="0.25">
      <c r="A32" s="5"/>
      <c r="B32" s="37" t="s">
        <v>75</v>
      </c>
      <c r="C32" s="38"/>
      <c r="D32" s="16" t="str">
        <f>IF(LEN(C32)&lt;50,"*",IF(ISTEXT(C32)=FALSE,"*",""))</f>
        <v>*</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8"/>
      <c r="AJ32" s="8"/>
      <c r="AK32" s="8"/>
    </row>
    <row r="33" spans="1:37" ht="15" customHeight="1" thickBot="1" x14ac:dyDescent="0.3">
      <c r="A33" s="5"/>
      <c r="B33" s="35"/>
      <c r="C33" s="59"/>
      <c r="D33" s="1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8"/>
      <c r="AJ33" s="8"/>
      <c r="AK33" s="8"/>
    </row>
    <row r="34" spans="1:37" x14ac:dyDescent="0.25">
      <c r="A34" s="5"/>
      <c r="B34" s="5"/>
      <c r="C34" s="5"/>
      <c r="D34" s="11"/>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8"/>
      <c r="AJ34" s="8"/>
      <c r="AK34" s="8"/>
    </row>
    <row r="35" spans="1:37" ht="15.75" thickBot="1" x14ac:dyDescent="0.3">
      <c r="A35" s="5"/>
      <c r="B35" s="5"/>
      <c r="C35" s="5"/>
      <c r="D35" s="11"/>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8"/>
      <c r="AJ35" s="8"/>
      <c r="AK35" s="8"/>
    </row>
    <row r="36" spans="1:37" ht="32.1" customHeight="1" thickBot="1" x14ac:dyDescent="0.3">
      <c r="A36" s="5"/>
      <c r="B36" s="80" t="s">
        <v>64</v>
      </c>
      <c r="C36" s="81"/>
      <c r="D36" s="11"/>
      <c r="E36" s="5"/>
      <c r="F36" s="5"/>
      <c r="G36" s="5"/>
      <c r="H36" s="5"/>
      <c r="I36" s="5"/>
      <c r="J36" s="5"/>
      <c r="K36" s="5"/>
      <c r="L36" s="5"/>
      <c r="M36" s="17"/>
      <c r="N36" s="17"/>
      <c r="O36" s="5"/>
      <c r="P36" s="5"/>
      <c r="Q36" s="5"/>
      <c r="R36" s="5"/>
      <c r="S36" s="5"/>
      <c r="T36" s="5"/>
      <c r="U36" s="5"/>
      <c r="V36" s="5"/>
      <c r="W36" s="5"/>
      <c r="X36" s="5"/>
      <c r="Y36" s="5"/>
      <c r="Z36" s="5"/>
      <c r="AA36" s="5"/>
      <c r="AB36" s="5"/>
      <c r="AC36" s="5"/>
      <c r="AD36" s="5"/>
      <c r="AE36" s="5"/>
      <c r="AF36" s="5"/>
      <c r="AG36" s="5"/>
      <c r="AH36" s="5"/>
      <c r="AI36" s="8"/>
      <c r="AJ36" s="8"/>
      <c r="AK36" s="8"/>
    </row>
    <row r="37" spans="1:37" x14ac:dyDescent="0.25">
      <c r="A37" s="5"/>
      <c r="B37" s="82"/>
      <c r="C37" s="83"/>
      <c r="D37" s="11"/>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8"/>
      <c r="AJ37" s="8"/>
      <c r="AK37" s="8"/>
    </row>
    <row r="38" spans="1:37" ht="14.65" customHeight="1" x14ac:dyDescent="0.25">
      <c r="A38" s="5"/>
      <c r="B38" s="78" t="str">
        <f>("I am/We are authorised by "&amp; C6 &amp;" (‘the firm’)  to make this deregistration on behalf of the firm")</f>
        <v>I am/We are authorised by  (‘the firm’)  to make this deregistration on behalf of the firm</v>
      </c>
      <c r="C38" s="79"/>
      <c r="D38" s="11"/>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8"/>
      <c r="AJ38" s="8"/>
      <c r="AK38" s="8"/>
    </row>
    <row r="39" spans="1:37" x14ac:dyDescent="0.25">
      <c r="A39" s="5"/>
      <c r="B39" s="84"/>
      <c r="C39" s="85"/>
      <c r="D39" s="11"/>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8"/>
      <c r="AJ39" s="8"/>
      <c r="AK39" s="8"/>
    </row>
    <row r="40" spans="1:37" ht="30" customHeight="1" x14ac:dyDescent="0.25">
      <c r="A40" s="5"/>
      <c r="B40" s="78" t="s">
        <v>65</v>
      </c>
      <c r="C40" s="79"/>
      <c r="D40" s="11"/>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8"/>
      <c r="AJ40" s="8"/>
      <c r="AK40" s="8"/>
    </row>
    <row r="41" spans="1:37" x14ac:dyDescent="0.25">
      <c r="A41" s="5"/>
      <c r="B41" s="84"/>
      <c r="C41" s="85"/>
      <c r="D41" s="11"/>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8"/>
      <c r="AJ41" s="8"/>
      <c r="AK41" s="8"/>
    </row>
    <row r="42" spans="1:37" ht="30" customHeight="1" x14ac:dyDescent="0.25">
      <c r="A42" s="5"/>
      <c r="B42" s="78" t="s">
        <v>73</v>
      </c>
      <c r="C42" s="79"/>
      <c r="D42" s="11"/>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8"/>
      <c r="AJ42" s="8"/>
      <c r="AK42" s="8"/>
    </row>
    <row r="43" spans="1:37" x14ac:dyDescent="0.25">
      <c r="A43" s="5"/>
      <c r="B43" s="84"/>
      <c r="C43" s="85"/>
      <c r="D43" s="11"/>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8"/>
      <c r="AJ43" s="8"/>
      <c r="AK43" s="8"/>
    </row>
    <row r="44" spans="1:37" ht="30" customHeight="1" x14ac:dyDescent="0.25">
      <c r="A44" s="5"/>
      <c r="B44" s="78" t="s">
        <v>66</v>
      </c>
      <c r="C44" s="79"/>
      <c r="D44" s="11"/>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8"/>
      <c r="AJ44" s="8"/>
      <c r="AK44" s="8"/>
    </row>
    <row r="45" spans="1:37" x14ac:dyDescent="0.25">
      <c r="A45" s="5"/>
      <c r="B45" s="2"/>
      <c r="C45" s="3"/>
      <c r="D45" s="11"/>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8"/>
      <c r="AJ45" s="8"/>
      <c r="AK45" s="8"/>
    </row>
    <row r="46" spans="1:37" s="1" customFormat="1" ht="18" customHeight="1" x14ac:dyDescent="0.25">
      <c r="A46" s="7"/>
      <c r="B46" s="20" t="s">
        <v>5</v>
      </c>
      <c r="C46" s="4"/>
      <c r="D46" s="18"/>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12"/>
      <c r="AJ46" s="12"/>
      <c r="AK46" s="12"/>
    </row>
    <row r="47" spans="1:37" s="1" customFormat="1" ht="30" customHeight="1" x14ac:dyDescent="0.25">
      <c r="A47" s="7"/>
      <c r="B47" s="45" t="s">
        <v>60</v>
      </c>
      <c r="C47" s="46"/>
      <c r="D47" s="16" t="str">
        <f>IF(ISTEXT(C47)=TRUE,"","*")</f>
        <v>*</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12"/>
      <c r="AJ47" s="12"/>
      <c r="AK47" s="12"/>
    </row>
    <row r="48" spans="1:37" s="1" customFormat="1" ht="30" customHeight="1" x14ac:dyDescent="0.25">
      <c r="A48" s="7"/>
      <c r="B48" s="45" t="s">
        <v>61</v>
      </c>
      <c r="C48" s="46"/>
      <c r="D48" s="18"/>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12"/>
      <c r="AJ48" s="12"/>
      <c r="AK48" s="12"/>
    </row>
    <row r="49" spans="1:37" x14ac:dyDescent="0.25">
      <c r="A49" s="5"/>
      <c r="B49" s="50"/>
      <c r="C49" s="52"/>
      <c r="D49" s="11"/>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8"/>
      <c r="AJ49" s="8"/>
      <c r="AK49" s="8"/>
    </row>
    <row r="50" spans="1:37" s="1" customFormat="1" ht="18" customHeight="1" x14ac:dyDescent="0.25">
      <c r="A50" s="7"/>
      <c r="B50" s="51" t="s">
        <v>6</v>
      </c>
      <c r="C50" s="53"/>
      <c r="D50" s="18"/>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12"/>
      <c r="AJ50" s="12"/>
      <c r="AK50" s="12"/>
    </row>
    <row r="51" spans="1:37" s="1" customFormat="1" ht="30" customHeight="1" x14ac:dyDescent="0.25">
      <c r="A51" s="7"/>
      <c r="B51" s="45" t="s">
        <v>60</v>
      </c>
      <c r="C51" s="46"/>
      <c r="D51" s="16" t="str">
        <f>IF(ISTEXT(C51)=TRUE,"","*")</f>
        <v>*</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12"/>
      <c r="AJ51" s="12"/>
      <c r="AK51" s="12"/>
    </row>
    <row r="52" spans="1:37" s="1" customFormat="1" ht="30" customHeight="1" x14ac:dyDescent="0.25">
      <c r="A52" s="7"/>
      <c r="B52" s="45" t="s">
        <v>61</v>
      </c>
      <c r="C52" s="46"/>
      <c r="D52" s="16" t="str">
        <f>IF(C48&lt;&gt;"",IF(ISTEXT(C52)=TRUE,"","*"),"")</f>
        <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12"/>
      <c r="AJ52" s="12"/>
      <c r="AK52" s="12"/>
    </row>
    <row r="53" spans="1:37" x14ac:dyDescent="0.25">
      <c r="A53" s="5"/>
      <c r="B53" s="54"/>
      <c r="C53" s="52"/>
      <c r="D53" s="11"/>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8"/>
      <c r="AJ53" s="8"/>
      <c r="AK53" s="8"/>
    </row>
    <row r="54" spans="1:37" s="1" customFormat="1" ht="18" customHeight="1" x14ac:dyDescent="0.25">
      <c r="A54" s="7"/>
      <c r="B54" s="51" t="s">
        <v>7</v>
      </c>
      <c r="C54" s="53"/>
      <c r="D54" s="18"/>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12"/>
      <c r="AJ54" s="12"/>
      <c r="AK54" s="12"/>
    </row>
    <row r="55" spans="1:37" s="1" customFormat="1" ht="30" customHeight="1" x14ac:dyDescent="0.25">
      <c r="A55" s="7"/>
      <c r="B55" s="45" t="s">
        <v>60</v>
      </c>
      <c r="C55" s="47"/>
      <c r="D55" s="16" t="str">
        <f>IF(ISNUMBER(C55)=TRUE,"","*")</f>
        <v>*</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2"/>
      <c r="AJ55" s="12"/>
      <c r="AK55" s="12"/>
    </row>
    <row r="56" spans="1:37" s="1" customFormat="1" ht="30" customHeight="1" x14ac:dyDescent="0.25">
      <c r="A56" s="7"/>
      <c r="B56" s="45" t="s">
        <v>61</v>
      </c>
      <c r="C56" s="47"/>
      <c r="D56" s="16" t="str">
        <f>IF(C48&lt;&gt;"",IF(ISNUMBER(C56)=TRUE,"","*"),"")</f>
        <v/>
      </c>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2"/>
      <c r="AJ56" s="12"/>
      <c r="AK56" s="12"/>
    </row>
    <row r="57" spans="1:37" x14ac:dyDescent="0.25">
      <c r="A57" s="5"/>
      <c r="B57" s="55"/>
      <c r="C57" s="52"/>
      <c r="D57" s="11"/>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8"/>
      <c r="AJ57" s="8"/>
      <c r="AK57" s="8"/>
    </row>
    <row r="58" spans="1:37" ht="30" x14ac:dyDescent="0.25">
      <c r="A58" s="5"/>
      <c r="B58" s="48" t="s">
        <v>8</v>
      </c>
      <c r="C58" s="49"/>
      <c r="D58" s="16" t="str">
        <f>IF(ISTEXT(C58)=TRUE,"","*")</f>
        <v>*</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8"/>
      <c r="AJ58" s="8"/>
      <c r="AK58" s="8"/>
    </row>
    <row r="59" spans="1:37" ht="15.75" thickBot="1" x14ac:dyDescent="0.3">
      <c r="A59" s="5"/>
      <c r="B59" s="68"/>
      <c r="C59" s="69"/>
      <c r="D59" s="11"/>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8"/>
      <c r="AJ59" s="8"/>
      <c r="AK59" s="8"/>
    </row>
    <row r="60" spans="1:37"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8"/>
      <c r="AJ60" s="8"/>
      <c r="AK60" s="8"/>
    </row>
    <row r="61" spans="1:37" ht="15.75" thickBo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8"/>
      <c r="AJ61" s="8"/>
      <c r="AK61" s="8"/>
    </row>
    <row r="62" spans="1:37" ht="20.100000000000001" customHeight="1" x14ac:dyDescent="0.25">
      <c r="A62" s="5"/>
      <c r="B62" s="62" t="s">
        <v>67</v>
      </c>
      <c r="C62" s="63"/>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8"/>
      <c r="AJ62" s="8"/>
      <c r="AK62" s="8"/>
    </row>
    <row r="63" spans="1:37" ht="20.100000000000001" customHeight="1" x14ac:dyDescent="0.25">
      <c r="A63" s="5"/>
      <c r="B63" s="64"/>
      <c r="C63" s="6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8"/>
      <c r="AJ63" s="8"/>
      <c r="AK63" s="8"/>
    </row>
    <row r="64" spans="1:37" ht="20.100000000000001" customHeight="1" x14ac:dyDescent="0.25">
      <c r="A64" s="5"/>
      <c r="B64" s="64"/>
      <c r="C64" s="6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8"/>
      <c r="AJ64" s="8"/>
      <c r="AK64" s="8"/>
    </row>
    <row r="65" spans="1:43" ht="20.100000000000001" customHeight="1" thickBot="1" x14ac:dyDescent="0.3">
      <c r="A65" s="5"/>
      <c r="B65" s="66"/>
      <c r="C65" s="67"/>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8"/>
      <c r="AJ65" s="8"/>
      <c r="AK65" s="8"/>
    </row>
    <row r="66" spans="1:43"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8"/>
      <c r="AJ66" s="8"/>
      <c r="AK66" s="8"/>
      <c r="AL66" s="8"/>
      <c r="AM66" s="8"/>
      <c r="AN66" s="8"/>
      <c r="AO66" s="8"/>
      <c r="AP66" s="8"/>
      <c r="AQ66" s="8"/>
    </row>
    <row r="67" spans="1:43"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8"/>
      <c r="AJ67" s="8"/>
      <c r="AK67" s="8"/>
      <c r="AL67" s="8"/>
      <c r="AM67" s="8"/>
      <c r="AN67" s="8"/>
      <c r="AO67" s="8"/>
      <c r="AP67" s="8"/>
      <c r="AQ67" s="8"/>
    </row>
    <row r="68" spans="1:43"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8"/>
      <c r="AJ68" s="8"/>
      <c r="AK68" s="8"/>
      <c r="AL68" s="8"/>
      <c r="AM68" s="8"/>
      <c r="AN68" s="8"/>
      <c r="AO68" s="8"/>
      <c r="AP68" s="8"/>
      <c r="AQ68" s="8"/>
    </row>
    <row r="69" spans="1:43"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8"/>
      <c r="AJ69" s="8"/>
      <c r="AK69" s="8"/>
      <c r="AL69" s="8"/>
      <c r="AM69" s="8"/>
      <c r="AN69" s="8"/>
      <c r="AO69" s="8"/>
      <c r="AP69" s="8"/>
      <c r="AQ69" s="8"/>
    </row>
    <row r="70" spans="1:43"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8"/>
      <c r="AJ70" s="8"/>
      <c r="AK70" s="8"/>
      <c r="AL70" s="8"/>
      <c r="AM70" s="8"/>
      <c r="AN70" s="8"/>
      <c r="AO70" s="8"/>
      <c r="AP70" s="8"/>
      <c r="AQ70" s="8"/>
    </row>
    <row r="71" spans="1:43"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8"/>
      <c r="AJ71" s="8"/>
      <c r="AK71" s="8"/>
      <c r="AL71" s="8"/>
      <c r="AM71" s="8"/>
      <c r="AN71" s="8"/>
      <c r="AO71" s="8"/>
      <c r="AP71" s="8"/>
      <c r="AQ71" s="8"/>
    </row>
    <row r="72" spans="1:43"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8"/>
      <c r="AJ72" s="8"/>
      <c r="AK72" s="8"/>
      <c r="AL72" s="8"/>
      <c r="AM72" s="8"/>
      <c r="AN72" s="8"/>
      <c r="AO72" s="8"/>
      <c r="AP72" s="8"/>
      <c r="AQ72" s="8"/>
    </row>
    <row r="73" spans="1:43"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8"/>
      <c r="AJ73" s="8"/>
      <c r="AK73" s="8"/>
      <c r="AL73" s="8"/>
      <c r="AM73" s="8"/>
      <c r="AN73" s="8"/>
      <c r="AO73" s="8"/>
      <c r="AP73" s="8"/>
      <c r="AQ73" s="8"/>
    </row>
    <row r="74" spans="1:43"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8"/>
      <c r="AJ74" s="8"/>
      <c r="AK74" s="8"/>
      <c r="AL74" s="8"/>
      <c r="AM74" s="8"/>
      <c r="AN74" s="8"/>
      <c r="AO74" s="8"/>
      <c r="AP74" s="8"/>
      <c r="AQ74" s="8"/>
    </row>
    <row r="75" spans="1:43"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8"/>
      <c r="AJ75" s="8"/>
      <c r="AK75" s="8"/>
      <c r="AL75" s="8"/>
      <c r="AM75" s="8"/>
      <c r="AN75" s="8"/>
      <c r="AO75" s="8"/>
      <c r="AP75" s="8"/>
      <c r="AQ75" s="8"/>
    </row>
    <row r="76" spans="1:43"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8"/>
      <c r="AJ76" s="8"/>
      <c r="AK76" s="8"/>
      <c r="AL76" s="8"/>
      <c r="AM76" s="8"/>
      <c r="AN76" s="8"/>
      <c r="AO76" s="8"/>
      <c r="AP76" s="8"/>
      <c r="AQ76" s="8"/>
    </row>
    <row r="77" spans="1:43"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8"/>
      <c r="AJ77" s="8"/>
      <c r="AK77" s="8"/>
      <c r="AL77" s="8"/>
      <c r="AM77" s="8"/>
      <c r="AN77" s="8"/>
      <c r="AO77" s="8"/>
      <c r="AP77" s="8"/>
      <c r="AQ77" s="8"/>
    </row>
    <row r="78" spans="1:43"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8"/>
      <c r="AJ78" s="8"/>
      <c r="AK78" s="8"/>
      <c r="AL78" s="8"/>
      <c r="AM78" s="8"/>
      <c r="AN78" s="8"/>
      <c r="AO78" s="8"/>
      <c r="AP78" s="8"/>
      <c r="AQ78" s="8"/>
    </row>
    <row r="79" spans="1:43"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8"/>
      <c r="AJ79" s="8"/>
      <c r="AK79" s="8"/>
      <c r="AL79" s="8"/>
      <c r="AM79" s="8"/>
      <c r="AN79" s="8"/>
      <c r="AO79" s="8"/>
      <c r="AP79" s="8"/>
      <c r="AQ79" s="8"/>
    </row>
    <row r="80" spans="1:43"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8"/>
      <c r="AJ80" s="8"/>
      <c r="AK80" s="8"/>
      <c r="AL80" s="8"/>
      <c r="AM80" s="8"/>
      <c r="AN80" s="8"/>
      <c r="AO80" s="8"/>
      <c r="AP80" s="8"/>
      <c r="AQ80" s="8"/>
    </row>
    <row r="81" spans="1:43" hidden="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8"/>
      <c r="AJ81" s="8"/>
      <c r="AK81" s="8"/>
      <c r="AL81" s="8"/>
      <c r="AM81" s="8"/>
      <c r="AN81" s="8"/>
      <c r="AO81" s="8"/>
      <c r="AP81" s="8"/>
      <c r="AQ81" s="8"/>
    </row>
    <row r="82" spans="1:43" hidden="1" x14ac:dyDescent="0.25">
      <c r="A82" s="8"/>
      <c r="B82" t="s">
        <v>34</v>
      </c>
    </row>
    <row r="83" spans="1:43" hidden="1" x14ac:dyDescent="0.25">
      <c r="A83" s="8"/>
      <c r="B83" t="s">
        <v>35</v>
      </c>
    </row>
    <row r="84" spans="1:43" hidden="1" x14ac:dyDescent="0.25">
      <c r="A84" s="8"/>
      <c r="B84" t="s">
        <v>36</v>
      </c>
    </row>
    <row r="85" spans="1:43" hidden="1" x14ac:dyDescent="0.25">
      <c r="A85" s="8"/>
      <c r="B85" t="s">
        <v>37</v>
      </c>
    </row>
    <row r="86" spans="1:43" hidden="1" x14ac:dyDescent="0.25">
      <c r="A86" s="8"/>
      <c r="B86" t="s">
        <v>38</v>
      </c>
    </row>
    <row r="87" spans="1:43" hidden="1" x14ac:dyDescent="0.25">
      <c r="A87" s="8"/>
      <c r="B87" t="s">
        <v>14</v>
      </c>
    </row>
    <row r="88" spans="1:43" hidden="1" x14ac:dyDescent="0.25">
      <c r="A88" s="8"/>
      <c r="B88" t="s">
        <v>15</v>
      </c>
    </row>
    <row r="89" spans="1:43" hidden="1" x14ac:dyDescent="0.25">
      <c r="A89" s="8"/>
      <c r="B89" t="s">
        <v>16</v>
      </c>
    </row>
    <row r="90" spans="1:43" hidden="1" x14ac:dyDescent="0.25">
      <c r="A90" s="8"/>
      <c r="B90" t="s">
        <v>9</v>
      </c>
    </row>
    <row r="91" spans="1:43" hidden="1" x14ac:dyDescent="0.25">
      <c r="A91" s="8"/>
      <c r="B91" t="s">
        <v>17</v>
      </c>
    </row>
    <row r="92" spans="1:43" hidden="1" x14ac:dyDescent="0.25">
      <c r="A92" s="8"/>
      <c r="B92" t="s">
        <v>18</v>
      </c>
    </row>
    <row r="93" spans="1:43" hidden="1" x14ac:dyDescent="0.25">
      <c r="A93" s="8"/>
      <c r="B93" t="s">
        <v>10</v>
      </c>
    </row>
    <row r="94" spans="1:43" hidden="1" x14ac:dyDescent="0.25">
      <c r="A94" s="8"/>
      <c r="B94" t="s">
        <v>19</v>
      </c>
    </row>
    <row r="95" spans="1:43" hidden="1" x14ac:dyDescent="0.25">
      <c r="A95" s="8"/>
      <c r="B95" t="s">
        <v>20</v>
      </c>
    </row>
    <row r="96" spans="1:43" hidden="1" x14ac:dyDescent="0.25">
      <c r="A96" s="8"/>
      <c r="B96" t="s">
        <v>11</v>
      </c>
    </row>
    <row r="97" spans="1:2" hidden="1" x14ac:dyDescent="0.25">
      <c r="A97" s="8"/>
      <c r="B97" t="s">
        <v>21</v>
      </c>
    </row>
    <row r="98" spans="1:2" hidden="1" x14ac:dyDescent="0.25">
      <c r="A98" s="8"/>
      <c r="B98" t="s">
        <v>22</v>
      </c>
    </row>
    <row r="99" spans="1:2" hidden="1" x14ac:dyDescent="0.25">
      <c r="A99" s="8"/>
      <c r="B99" t="s">
        <v>23</v>
      </c>
    </row>
    <row r="100" spans="1:2" hidden="1" x14ac:dyDescent="0.25">
      <c r="A100" s="8"/>
      <c r="B100" t="s">
        <v>24</v>
      </c>
    </row>
    <row r="101" spans="1:2" hidden="1" x14ac:dyDescent="0.25">
      <c r="A101" s="8"/>
      <c r="B101" t="s">
        <v>25</v>
      </c>
    </row>
    <row r="102" spans="1:2" hidden="1" x14ac:dyDescent="0.25">
      <c r="A102" s="8"/>
      <c r="B102" t="s">
        <v>12</v>
      </c>
    </row>
    <row r="103" spans="1:2" hidden="1" x14ac:dyDescent="0.25">
      <c r="A103" s="8"/>
      <c r="B103" t="s">
        <v>26</v>
      </c>
    </row>
    <row r="104" spans="1:2" hidden="1" x14ac:dyDescent="0.25">
      <c r="A104" s="8"/>
      <c r="B104" t="s">
        <v>27</v>
      </c>
    </row>
    <row r="105" spans="1:2" hidden="1" x14ac:dyDescent="0.25">
      <c r="A105" s="8"/>
      <c r="B105" t="s">
        <v>13</v>
      </c>
    </row>
    <row r="106" spans="1:2" hidden="1" x14ac:dyDescent="0.25">
      <c r="A106" s="8"/>
      <c r="B106" t="s">
        <v>28</v>
      </c>
    </row>
    <row r="107" spans="1:2" hidden="1" x14ac:dyDescent="0.25">
      <c r="A107" s="8"/>
      <c r="B107" t="s">
        <v>29</v>
      </c>
    </row>
    <row r="108" spans="1:2" hidden="1" x14ac:dyDescent="0.25">
      <c r="A108" s="8"/>
      <c r="B108" t="s">
        <v>30</v>
      </c>
    </row>
    <row r="109" spans="1:2" hidden="1" x14ac:dyDescent="0.25">
      <c r="A109" s="8"/>
      <c r="B109" t="s">
        <v>39</v>
      </c>
    </row>
    <row r="110" spans="1:2" hidden="1" x14ac:dyDescent="0.25">
      <c r="A110" s="8"/>
      <c r="B110" t="s">
        <v>40</v>
      </c>
    </row>
    <row r="111" spans="1:2" hidden="1" x14ac:dyDescent="0.25">
      <c r="A111" s="8"/>
      <c r="B111" t="s">
        <v>41</v>
      </c>
    </row>
    <row r="112" spans="1:2" hidden="1" x14ac:dyDescent="0.25">
      <c r="A112" s="8"/>
      <c r="B112" t="s">
        <v>42</v>
      </c>
    </row>
    <row r="113" spans="1:2" hidden="1" x14ac:dyDescent="0.25">
      <c r="A113" s="8"/>
      <c r="B113" t="s">
        <v>43</v>
      </c>
    </row>
    <row r="114" spans="1:2" hidden="1" x14ac:dyDescent="0.25">
      <c r="A114" s="8"/>
      <c r="B114" t="s">
        <v>44</v>
      </c>
    </row>
    <row r="115" spans="1:2" hidden="1" x14ac:dyDescent="0.25">
      <c r="A115" s="8"/>
      <c r="B115" t="s">
        <v>45</v>
      </c>
    </row>
    <row r="116" spans="1:2" hidden="1" x14ac:dyDescent="0.25">
      <c r="A116" s="8"/>
      <c r="B116" t="s">
        <v>46</v>
      </c>
    </row>
    <row r="117" spans="1:2" hidden="1" x14ac:dyDescent="0.25">
      <c r="A117" s="8"/>
      <c r="B117" t="s">
        <v>47</v>
      </c>
    </row>
    <row r="118" spans="1:2" hidden="1" x14ac:dyDescent="0.25">
      <c r="A118" s="8"/>
      <c r="B118" t="s">
        <v>48</v>
      </c>
    </row>
    <row r="119" spans="1:2" hidden="1" x14ac:dyDescent="0.25">
      <c r="A119" s="8"/>
      <c r="B119" t="s">
        <v>49</v>
      </c>
    </row>
    <row r="120" spans="1:2" hidden="1" x14ac:dyDescent="0.25">
      <c r="A120" s="8"/>
      <c r="B120" t="s">
        <v>50</v>
      </c>
    </row>
    <row r="121" spans="1:2" hidden="1" x14ac:dyDescent="0.25">
      <c r="A121" s="8"/>
      <c r="B121" t="s">
        <v>51</v>
      </c>
    </row>
    <row r="122" spans="1:2" hidden="1" x14ac:dyDescent="0.25">
      <c r="A122" s="8"/>
      <c r="B122" t="s">
        <v>52</v>
      </c>
    </row>
    <row r="123" spans="1:2" hidden="1" x14ac:dyDescent="0.25">
      <c r="A123" s="8"/>
      <c r="B123" t="s">
        <v>53</v>
      </c>
    </row>
    <row r="124" spans="1:2" hidden="1" x14ac:dyDescent="0.25">
      <c r="A124" s="8"/>
      <c r="B124" t="s">
        <v>54</v>
      </c>
    </row>
    <row r="125" spans="1:2" hidden="1" x14ac:dyDescent="0.25">
      <c r="A125" s="8"/>
      <c r="B125" t="s">
        <v>55</v>
      </c>
    </row>
    <row r="126" spans="1:2" hidden="1" x14ac:dyDescent="0.25">
      <c r="A126" s="8"/>
      <c r="B126" t="s">
        <v>56</v>
      </c>
    </row>
    <row r="127" spans="1:2" hidden="1" x14ac:dyDescent="0.25">
      <c r="A127" s="8"/>
      <c r="B127" t="s">
        <v>57</v>
      </c>
    </row>
    <row r="128" spans="1:2" hidden="1" x14ac:dyDescent="0.25">
      <c r="A128" s="8"/>
      <c r="B128" t="s">
        <v>58</v>
      </c>
    </row>
    <row r="129" spans="1:2" hidden="1" x14ac:dyDescent="0.25">
      <c r="A129" s="8"/>
      <c r="B129" t="s">
        <v>59</v>
      </c>
    </row>
    <row r="130" spans="1:2" hidden="1" x14ac:dyDescent="0.25">
      <c r="A130" s="8"/>
    </row>
    <row r="131" spans="1:2" x14ac:dyDescent="0.25">
      <c r="A131" s="8"/>
    </row>
    <row r="132" spans="1:2" x14ac:dyDescent="0.25">
      <c r="A132" s="8"/>
    </row>
    <row r="133" spans="1:2" x14ac:dyDescent="0.25">
      <c r="A133" s="8"/>
    </row>
  </sheetData>
  <sheetProtection algorithmName="SHA-512" hashValue="+n4Fq0ZapypU0g9cvdjBrpmZ335mv6f9ra+cHx+uz+3bZ7g3I4WHNERu/gBSb3PwOagzxj6nlUdVjozt2Osg5g==" saltValue="gQ4oOOKokt5aaS0hd1zTsg==" spinCount="100000" sheet="1" objects="1" scenarios="1" selectLockedCells="1"/>
  <dataConsolidate/>
  <mergeCells count="17">
    <mergeCell ref="B43:C43"/>
    <mergeCell ref="B62:C65"/>
    <mergeCell ref="B59:C59"/>
    <mergeCell ref="B2:C2"/>
    <mergeCell ref="B26:C26"/>
    <mergeCell ref="B4:C4"/>
    <mergeCell ref="B17:C17"/>
    <mergeCell ref="B44:C44"/>
    <mergeCell ref="B36:C36"/>
    <mergeCell ref="B37:C37"/>
    <mergeCell ref="B38:C38"/>
    <mergeCell ref="B39:C39"/>
    <mergeCell ref="B8:C8"/>
    <mergeCell ref="B9:C9"/>
    <mergeCell ref="B40:C40"/>
    <mergeCell ref="B41:C41"/>
    <mergeCell ref="B42:C42"/>
  </mergeCells>
  <conditionalFormatting sqref="C30">
    <cfRule type="expression" dxfId="1" priority="18">
      <formula>$P$28="No"</formula>
    </cfRule>
  </conditionalFormatting>
  <conditionalFormatting sqref="C32:C33">
    <cfRule type="expression" dxfId="0" priority="1">
      <formula>$P$28="No"</formula>
    </cfRule>
  </conditionalFormatting>
  <dataValidations disablePrompts="1" count="4">
    <dataValidation type="list" allowBlank="1" showInputMessage="1" showErrorMessage="1" sqref="C23">
      <formula1>County</formula1>
    </dataValidation>
    <dataValidation type="date" operator="greaterThan" allowBlank="1" showInputMessage="1" showErrorMessage="1" sqref="C30 C55:C56">
      <formula1>43404</formula1>
    </dataValidation>
    <dataValidation type="custom" allowBlank="1" showInputMessage="1" showErrorMessage="1" sqref="C13">
      <formula1>AND(ISNUMBER(MATCH("*@*.*",C13,0)), LEN(C13) &lt;= 200)</formula1>
    </dataValidation>
    <dataValidation type="textLength" operator="lessThanOrEqual" allowBlank="1" showInputMessage="1" showErrorMessage="1" errorTitle="Direct Telphone No." error="Please enter a valid telephone number." promptTitle="Direct Telephone No." prompt="Please enter your full telephone number including area code_x000a_" sqref="C14:C15">
      <formula1>30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xdr:col>
                    <xdr:colOff>1352550</xdr:colOff>
                    <xdr:row>27</xdr:row>
                    <xdr:rowOff>0</xdr:rowOff>
                  </from>
                  <to>
                    <xdr:col>2</xdr:col>
                    <xdr:colOff>2171700</xdr:colOff>
                    <xdr:row>28</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2190750</xdr:colOff>
                    <xdr:row>27</xdr:row>
                    <xdr:rowOff>0</xdr:rowOff>
                  </from>
                  <to>
                    <xdr:col>2</xdr:col>
                    <xdr:colOff>3028950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
  <sheetViews>
    <sheetView workbookViewId="0">
      <selection activeCell="A3" sqref="A3"/>
    </sheetView>
  </sheetViews>
  <sheetFormatPr defaultRowHeight="15" x14ac:dyDescent="0.25"/>
  <cols>
    <col min="1" max="1" width="28" bestFit="1" customWidth="1"/>
    <col min="2" max="2" width="24.140625" bestFit="1" customWidth="1"/>
    <col min="3" max="4" width="20.7109375" customWidth="1"/>
    <col min="5" max="5" width="30.7109375" customWidth="1"/>
    <col min="6" max="6" width="23.5703125" bestFit="1" customWidth="1"/>
    <col min="7" max="11" width="15.7109375" customWidth="1"/>
    <col min="12" max="12" width="45.5703125" bestFit="1" customWidth="1"/>
    <col min="13" max="13" width="51.28515625" bestFit="1" customWidth="1"/>
    <col min="14" max="14" width="92.42578125" bestFit="1" customWidth="1"/>
  </cols>
  <sheetData>
    <row r="1" spans="1:14" ht="15.75" customHeight="1" thickBot="1" x14ac:dyDescent="0.3">
      <c r="A1" s="74" t="s">
        <v>62</v>
      </c>
      <c r="B1" s="75"/>
      <c r="C1" s="88" t="s">
        <v>68</v>
      </c>
      <c r="D1" s="89"/>
      <c r="E1" s="89"/>
      <c r="F1" s="90"/>
      <c r="G1" s="91" t="s">
        <v>1</v>
      </c>
      <c r="H1" s="92"/>
      <c r="I1" s="92"/>
      <c r="J1" s="92"/>
      <c r="K1" s="93"/>
      <c r="L1" s="88" t="s">
        <v>63</v>
      </c>
      <c r="M1" s="89"/>
      <c r="N1" s="89"/>
    </row>
    <row r="2" spans="1:14" x14ac:dyDescent="0.25">
      <c r="A2" t="s">
        <v>76</v>
      </c>
      <c r="B2" t="s">
        <v>0</v>
      </c>
      <c r="C2" t="s">
        <v>31</v>
      </c>
      <c r="D2" t="s">
        <v>70</v>
      </c>
      <c r="E2" t="s">
        <v>32</v>
      </c>
      <c r="F2" t="s">
        <v>33</v>
      </c>
      <c r="G2" t="s">
        <v>2</v>
      </c>
      <c r="H2" t="s">
        <v>3</v>
      </c>
      <c r="I2" t="s">
        <v>4</v>
      </c>
      <c r="J2" t="s">
        <v>77</v>
      </c>
      <c r="K2" t="s">
        <v>78</v>
      </c>
      <c r="L2" t="s">
        <v>72</v>
      </c>
      <c r="M2" t="s">
        <v>71</v>
      </c>
      <c r="N2" t="s">
        <v>75</v>
      </c>
    </row>
    <row r="3" spans="1:14" s="1" customFormat="1" x14ac:dyDescent="0.25">
      <c r="A3" s="1" t="str">
        <f>IF(ISBLANK(VLOOKUP(A$2,Deregistration!$B:$Z,2,FALSE)),"",VLOOKUP(A$2,Deregistration!$B:$Z,2,FALSE))</f>
        <v/>
      </c>
      <c r="B3" s="1" t="str">
        <f>IF(ISBLANK(VLOOKUP(B$2,Deregistration!$B:$Z,2,FALSE)),"",VLOOKUP(B$2,Deregistration!$B:$Z,2,FALSE))</f>
        <v/>
      </c>
      <c r="C3" s="1" t="str">
        <f>IF(ISBLANK(VLOOKUP(C$2,Deregistration!$B:$Z,2,FALSE)),"",VLOOKUP(C$2,Deregistration!$B:$Z,2,FALSE))</f>
        <v/>
      </c>
      <c r="D3" s="1" t="str">
        <f>IF(ISBLANK(VLOOKUP(D$2,Deregistration!$B:$Z,2,FALSE)),"",VLOOKUP(D$2,Deregistration!$B:$Z,2,FALSE))</f>
        <v/>
      </c>
      <c r="E3" s="1" t="str">
        <f>IF(ISBLANK(VLOOKUP(E$2,Deregistration!$B:$Z,2,FALSE)),"",VLOOKUP(E$2,Deregistration!$B:$Z,2,FALSE))</f>
        <v/>
      </c>
      <c r="F3" s="1" t="str">
        <f>IF(ISBLANK(VLOOKUP(F$2,Deregistration!$B:$Z,2,FALSE)),"",VLOOKUP(F$2,Deregistration!$B:$Z,2,FALSE))</f>
        <v/>
      </c>
      <c r="G3" s="1" t="str">
        <f>IF(ISBLANK(VLOOKUP(G$2,Deregistration!$B:$Z,2,FALSE)),"",VLOOKUP(G$2,Deregistration!$B:$Z,2,FALSE))</f>
        <v/>
      </c>
      <c r="H3" s="1" t="str">
        <f>IF(ISBLANK(VLOOKUP(H$2,Deregistration!$B:$Z,2,FALSE)),"",VLOOKUP(H$2,Deregistration!$B:$Z,2,FALSE))</f>
        <v/>
      </c>
      <c r="I3" s="1" t="str">
        <f>IF(ISBLANK(VLOOKUP(I$2,Deregistration!$B:$Z,2,FALSE)),"",VLOOKUP(I$2,Deregistration!$B:$Z,2,FALSE))</f>
        <v/>
      </c>
      <c r="J3" s="1" t="str">
        <f>IF(ISBLANK(VLOOKUP(J$2,Deregistration!$B:$Z,2,FALSE)),"",VLOOKUP(J$2,Deregistration!$B:$Z,2,FALSE))</f>
        <v/>
      </c>
      <c r="K3" s="1" t="str">
        <f>IF(ISBLANK(VLOOKUP(K$2,Deregistration!$B:$Z,2,FALSE)),"",VLOOKUP(K$2,Deregistration!$B:$Z,2,FALSE))</f>
        <v/>
      </c>
      <c r="L3" s="60" t="str">
        <f>VLOOKUP(L$2,Deregistration!$B:$Z,15,FALSE)</f>
        <v/>
      </c>
      <c r="M3" s="1" t="str">
        <f>IF(ISBLANK(VLOOKUP(M$2,Deregistration!$B:$Z,2,FALSE)),"",VLOOKUP(M$2,Deregistration!$B:$Z,2,FALSE))</f>
        <v/>
      </c>
      <c r="N3" s="1" t="str">
        <f>IF(ISBLANK(VLOOKUP(N$2,Deregistration!$B:$Z,2,FALSE)),"",VLOOKUP(N$2,Deregistration!$B:$Z,2,FALSE))</f>
        <v/>
      </c>
    </row>
  </sheetData>
  <sheetProtection algorithmName="SHA-512" hashValue="+CaM6WAybNKRWU4x356YWlKqDyR2Mwai9kl1442VdIFsedTAoU4rPXHJI1duMg0SGq81/RnLs/AxsUbwjnM1MQ==" saltValue="/xbDt0uqcln3gnVHv6fzGw==" spinCount="100000" sheet="1" objects="1" scenarios="1"/>
  <mergeCells count="4">
    <mergeCell ref="A1:B1"/>
    <mergeCell ref="L1:N1"/>
    <mergeCell ref="C1:F1"/>
    <mergeCell ref="G1:K1"/>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L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DE01EF33-A178-422C-BFDC-71BBB8A86B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Deregistration</vt:lpstr>
      <vt:lpstr>Output</vt:lpstr>
      <vt:lpstr>County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McGuinness, Lucia</dc:creator>
  <cp:keywords>Public</cp:keywords>
  <cp:lastModifiedBy>Central Bank of Ireland</cp:lastModifiedBy>
  <dcterms:created xsi:type="dcterms:W3CDTF">2020-04-30T15:59:02Z</dcterms:created>
  <dcterms:modified xsi:type="dcterms:W3CDTF">2023-05-30T13:16:54Z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21c5e468-4df5-4c85-93e3-f4ed05f84aea</vt:lpwstr>
  </property>
  <property fmtid="{D5CDD505-2E9C-101B-9397-08002B2CF9AE}" pid="3" name="bjSaver">
    <vt:lpwstr>9hGFfLBiJfqpCTry6lI7hm1S7SzOvOsf</vt:lpwstr>
  </property>
  <property fmtid="{D5CDD505-2E9C-101B-9397-08002B2CF9AE}" pid="4" name="_AdHocReviewCycleID">
    <vt:i4>12817716</vt:i4>
  </property>
  <property fmtid="{D5CDD505-2E9C-101B-9397-08002B2CF9AE}" pid="5" name="_NewReviewCycle">
    <vt:lpwstr/>
  </property>
  <property fmtid="{D5CDD505-2E9C-101B-9397-08002B2CF9AE}" pid="6" name="_EmailSubject">
    <vt:lpwstr>Schedule 2 Registration Form for Anti-Money Laundering Purposes.xlsx, Schedule 2 Deregistration form for Anti-Money Laundering Purposes.xlsx, Schedule 2 Change of Registered Details for Anti-Money Laundering Purposes.xlsx</vt:lpwstr>
  </property>
  <property fmtid="{D5CDD505-2E9C-101B-9397-08002B2CF9AE}" pid="7" name="_AuthorEmail">
    <vt:lpwstr>Brian.McNeilly@centralbank.ie</vt:lpwstr>
  </property>
  <property fmtid="{D5CDD505-2E9C-101B-9397-08002B2CF9AE}" pid="8" name="_AuthorEmailDisplayName">
    <vt:lpwstr>McNeilly, Brian</vt:lpwstr>
  </property>
  <property fmtid="{D5CDD505-2E9C-101B-9397-08002B2CF9AE}" pid="9" name="bjClsUserRVM">
    <vt:lpwstr>[]</vt:lpwstr>
  </property>
  <property fmtid="{D5CDD505-2E9C-101B-9397-08002B2CF9AE}" pid="10" name="bjLeftHeaderLabel-first">
    <vt:lpwstr>&amp;"Times New Roman,Regular"&amp;12&amp;K000000Central Bank of Ireland - PUBLIC</vt:lpwstr>
  </property>
  <property fmtid="{D5CDD505-2E9C-101B-9397-08002B2CF9AE}" pid="11" name="bjLeftHeaderLabel-even">
    <vt:lpwstr>&amp;"Times New Roman,Regular"&amp;12&amp;K000000Central Bank of Ireland - PUBLIC</vt:lpwstr>
  </property>
  <property fmtid="{D5CDD505-2E9C-101B-9397-08002B2CF9AE}" pid="12" name="bjLeftHeaderLabel">
    <vt:lpwstr>&amp;"Times New Roman,Regular"&amp;12&amp;K000000Central Bank of Ireland - PUBLIC</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uid="33ed6465-8d2f-4fab-bbbc-787e2c148707" value="" /&gt;&lt;/sisl&gt;</vt:lpwstr>
  </property>
  <property fmtid="{D5CDD505-2E9C-101B-9397-08002B2CF9AE}" pid="15" name="bjDocumentSecurityLabel">
    <vt:lpwstr>Public</vt:lpwstr>
  </property>
  <property fmtid="{D5CDD505-2E9C-101B-9397-08002B2CF9AE}" pid="16" name="_PreviousAdHocReviewCycleID">
    <vt:i4>-502394628</vt:i4>
  </property>
  <property fmtid="{D5CDD505-2E9C-101B-9397-08002B2CF9AE}" pid="17" name="_ReviewingToolsShownOnce">
    <vt:lpwstr/>
  </property>
</Properties>
</file>