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C:\Users\Lmcguinness\Desktop\"/>
    </mc:Choice>
  </mc:AlternateContent>
  <xr:revisionPtr revIDLastSave="0" documentId="8_{7F250D61-79D2-4F50-A829-10A556FFA30E}" xr6:coauthVersionLast="47" xr6:coauthVersionMax="47" xr10:uidLastSave="{00000000-0000-0000-0000-000000000000}"/>
  <workbookProtection workbookAlgorithmName="SHA-512" workbookHashValue="4ebZ0jmHAKkKwE7BK8y0GaXcrvKr1jl7PEo26K9n2yGeRZHnaKR2+2ALD+KiEof01QimQa9B1pCjLdaDsjCXNg==" workbookSaltValue="9krQGH2gPUN+j45GpJlIsQ==" workbookSpinCount="100000" lockStructure="1"/>
  <bookViews>
    <workbookView xWindow="28680" yWindow="1005" windowWidth="29040" windowHeight="15720" xr2:uid="{00000000-000D-0000-FFFF-FFFF00000000}"/>
  </bookViews>
  <sheets>
    <sheet name="Deregistration" sheetId="1" r:id="rId1"/>
    <sheet name="Output" sheetId="2" state="hidden" r:id="rId2"/>
  </sheets>
  <definedNames>
    <definedName name="_xlnm._FilterDatabase" localSheetId="0" hidden="1">Deregistration!$B$19:$C$24</definedName>
    <definedName name="County">Deregistration!$B$82:$B$129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K3" i="2" l="1"/>
  <c r="J3" i="2"/>
  <c r="I3" i="2"/>
  <c r="H3" i="2"/>
  <c r="G3" i="2"/>
  <c r="D32" i="1" l="1"/>
  <c r="D14" i="1" l="1"/>
  <c r="D23" i="1"/>
  <c r="D56" i="1" l="1"/>
  <c r="D52" i="1"/>
  <c r="D55" i="1"/>
  <c r="D58" i="1"/>
  <c r="D51" i="1"/>
  <c r="D47" i="1"/>
  <c r="D30" i="1"/>
  <c r="D19" i="1"/>
  <c r="D13" i="1" l="1"/>
  <c r="D12" i="1"/>
  <c r="D11" i="1"/>
  <c r="D6" i="1"/>
  <c r="D5" i="1"/>
  <c r="O28" i="1" l="1"/>
  <c r="P28" i="1" s="1"/>
  <c r="Q28" i="1" l="1"/>
  <c r="D28" i="1" s="1"/>
  <c r="B29" i="1"/>
  <c r="C28" i="1"/>
  <c r="C3" i="2" l="1"/>
  <c r="B3" i="2"/>
  <c r="A3" i="2"/>
  <c r="E3" i="2"/>
  <c r="F3" i="2"/>
  <c r="D3" i="2"/>
  <c r="L3" i="2"/>
  <c r="N3" i="2"/>
  <c r="M3" i="2"/>
</calcChain>
</file>

<file path=xl/sharedStrings.xml><?xml version="1.0" encoding="utf-8"?>
<sst xmlns="http://schemas.openxmlformats.org/spreadsheetml/2006/main" count="101" uniqueCount="83">
  <si>
    <t>Principal Business Address:</t>
  </si>
  <si>
    <t>Address Line 1</t>
  </si>
  <si>
    <t>Address Line 2</t>
  </si>
  <si>
    <t>Address Line 3</t>
  </si>
  <si>
    <t>Signed by:</t>
  </si>
  <si>
    <t>Position:</t>
  </si>
  <si>
    <t>Date (dd/mm/yy):</t>
  </si>
  <si>
    <t>Dublin 4</t>
  </si>
  <si>
    <t>Dublin 6W</t>
  </si>
  <si>
    <t>Dublin 9</t>
  </si>
  <si>
    <t>Dublin 15</t>
  </si>
  <si>
    <t>Dublin 18</t>
  </si>
  <si>
    <t>Dublin 1</t>
  </si>
  <si>
    <t>Dublin 2</t>
  </si>
  <si>
    <t>Dublin 3</t>
  </si>
  <si>
    <t>Dublin 5</t>
  </si>
  <si>
    <t>Dublin 6</t>
  </si>
  <si>
    <t>Dublin 7</t>
  </si>
  <si>
    <t>Dublin 8</t>
  </si>
  <si>
    <t>Dublin 10</t>
  </si>
  <si>
    <t>Dublin 11</t>
  </si>
  <si>
    <t>Dublin 12</t>
  </si>
  <si>
    <t>Dublin 13</t>
  </si>
  <si>
    <t>Dublin 14</t>
  </si>
  <si>
    <t>Dublin 16</t>
  </si>
  <si>
    <t>Dublin 17</t>
  </si>
  <si>
    <t>Dublin 20</t>
  </si>
  <si>
    <t>Dublin 22</t>
  </si>
  <si>
    <t>Dublin 24</t>
  </si>
  <si>
    <t>Co. Carlow</t>
  </si>
  <si>
    <t>Co. Cavan</t>
  </si>
  <si>
    <t>Co. Clare</t>
  </si>
  <si>
    <t>Co. Cork</t>
  </si>
  <si>
    <t>Co. Donegal</t>
  </si>
  <si>
    <t>Co. Dublin</t>
  </si>
  <si>
    <t>Co. Galway</t>
  </si>
  <si>
    <t>Co. Kerry</t>
  </si>
  <si>
    <t>Co. Kildare</t>
  </si>
  <si>
    <t>Co. Kilkenny</t>
  </si>
  <si>
    <t>Co. Laois</t>
  </si>
  <si>
    <t>Co. Leitrim</t>
  </si>
  <si>
    <t>Co. Limerick</t>
  </si>
  <si>
    <t>Co. Longford</t>
  </si>
  <si>
    <t>Co. Louth</t>
  </si>
  <si>
    <t>Co. Mayo</t>
  </si>
  <si>
    <t>Co. Meath</t>
  </si>
  <si>
    <t>Co. Monaghan</t>
  </si>
  <si>
    <t>Co. Offaly</t>
  </si>
  <si>
    <t>Co. Roscommon</t>
  </si>
  <si>
    <t>Co. Sligo</t>
  </si>
  <si>
    <t>Co. Tipperary</t>
  </si>
  <si>
    <t>Co. Waterford</t>
  </si>
  <si>
    <t>Co. Westmeath</t>
  </si>
  <si>
    <t>Co. Wexford</t>
  </si>
  <si>
    <t>Co. Wicklow</t>
  </si>
  <si>
    <t>Firm Details:</t>
  </si>
  <si>
    <t>Deregistration of Schedule 2 Activity:</t>
  </si>
  <si>
    <t>Deregistration Declaration</t>
  </si>
  <si>
    <r>
      <t xml:space="preserve">Principal Contact Details: </t>
    </r>
    <r>
      <rPr>
        <i/>
        <sz val="11"/>
        <color theme="1"/>
        <rFont val="Lato"/>
        <family val="2"/>
      </rPr>
      <t/>
    </r>
  </si>
  <si>
    <t>Address Line 4</t>
  </si>
  <si>
    <t>County</t>
  </si>
  <si>
    <t>Email Address</t>
  </si>
  <si>
    <t>Business Phone Number</t>
  </si>
  <si>
    <t>Person 1</t>
  </si>
  <si>
    <t>Person 2</t>
  </si>
  <si>
    <t>Is the Firm discontinuing all Schedule 2 activities</t>
  </si>
  <si>
    <t>I/We confirm that to the best of my/our knowledge and belief, all responses to the information contained in this deregistration form is true, accurate and complete.</t>
  </si>
  <si>
    <t>Please provide a detailed rationale for the discontinuation of the Schedule 2 activities outlined above</t>
  </si>
  <si>
    <r>
      <t>Date of cessation of all</t>
    </r>
    <r>
      <rPr>
        <sz val="11"/>
        <rFont val="Lato"/>
        <family val="2"/>
      </rPr>
      <t xml:space="preserve"> Sch</t>
    </r>
    <r>
      <rPr>
        <sz val="11"/>
        <color theme="1"/>
        <rFont val="Lato"/>
        <family val="2"/>
      </rPr>
      <t xml:space="preserve">edule 2 </t>
    </r>
    <r>
      <rPr>
        <sz val="11"/>
        <rFont val="Lato"/>
        <family val="2"/>
      </rPr>
      <t>activities</t>
    </r>
    <r>
      <rPr>
        <sz val="11"/>
        <color theme="1"/>
        <rFont val="Lato"/>
        <family val="2"/>
      </rPr>
      <t xml:space="preserve"> (dd/mm/yy)</t>
    </r>
  </si>
  <si>
    <r>
      <t>I/We acknowledge the firm’s continuing record keeping obligations under Section 55(9) of the Criminal Justice (Money Laundering and Terrorist Financing ) Act 20</t>
    </r>
    <r>
      <rPr>
        <sz val="11"/>
        <rFont val="Lato"/>
        <family val="2"/>
      </rPr>
      <t>10, as amended.</t>
    </r>
  </si>
  <si>
    <t>Central Bank of Ireland ('Central Bank') Institution Code</t>
  </si>
  <si>
    <r>
      <t>I /We</t>
    </r>
    <r>
      <rPr>
        <b/>
        <sz val="11"/>
        <color rgb="FF000000"/>
        <rFont val="Lato"/>
        <family val="2"/>
      </rPr>
      <t xml:space="preserve"> </t>
    </r>
    <r>
      <rPr>
        <sz val="11"/>
        <color rgb="FF000000"/>
        <rFont val="Lato"/>
        <family val="2"/>
      </rPr>
      <t>acknowledge, on behalf of the Firm, that the Central Bank may disclose information contained in this deregistration form in the performance of its statutory functions or otherwise as may be specifically authorised by law.</t>
    </r>
  </si>
  <si>
    <t>Firm Details</t>
  </si>
  <si>
    <t>Principal Contact Details</t>
  </si>
  <si>
    <t>Principal Business Address</t>
  </si>
  <si>
    <t>Deregistration of Schedule 2 Activity</t>
  </si>
  <si>
    <t>First Name</t>
  </si>
  <si>
    <t>Last Name</t>
  </si>
  <si>
    <r>
      <t xml:space="preserve">The Central Bank will process personal data provided by you in order to fulfil its statutory functions or to fulfil its business operations. Any personal data provided will be processed in accordance with the requirements of data protection legislation. Should you have any queries concerning the processing of personal data by the Central Bank, these can be submitted to </t>
    </r>
    <r>
      <rPr>
        <sz val="11"/>
        <color rgb="FF1F497D"/>
        <rFont val="Lato"/>
        <family val="2"/>
      </rPr>
      <t>dataprotection@centralbank.ie. </t>
    </r>
    <r>
      <rPr>
        <sz val="11"/>
        <color rgb="FF000000"/>
        <rFont val="Lato"/>
        <family val="2"/>
      </rPr>
      <t xml:space="preserve">A copy of the Central Bank’s Data Protection Notice is available at the following location </t>
    </r>
    <r>
      <rPr>
        <u/>
        <sz val="11"/>
        <rFont val="Lato"/>
        <family val="2"/>
      </rPr>
      <t xml:space="preserve">https://www.centralbank.ie/fns/privacy-statement </t>
    </r>
  </si>
  <si>
    <r>
      <rPr>
        <b/>
        <i/>
        <sz val="11"/>
        <color theme="1"/>
        <rFont val="Lato"/>
        <family val="2"/>
      </rPr>
      <t>Schedule 2 Deregistration Form
Please complete all sections</t>
    </r>
    <r>
      <rPr>
        <b/>
        <i/>
        <sz val="11"/>
        <color rgb="FFFF0000"/>
        <rFont val="Lato"/>
        <family val="2"/>
      </rPr>
      <t xml:space="preserve"> 
All forms must be submitted in Excel format  </t>
    </r>
  </si>
  <si>
    <t>(Preferably, this should be someone who is part of the management or works directly for the Firm)</t>
  </si>
  <si>
    <t>For and on behalf of 
(Firm Name):</t>
  </si>
  <si>
    <t xml:space="preserve">Firm Legal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</si>
</sst>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m\-yyyy"/>
    <numFmt numFmtId="165" formatCode="[&lt;=99999999]0#####\ 000\ 0000;0######\ 000\ 0000"/>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Lato"/>
      <family val="2"/>
    </font>
    <font>
      <b/>
      <sz val="14"/>
      <color rgb="FFFF0000"/>
      <name val="Lato"/>
      <family val="2"/>
    </font>
    <font>
      <sz val="11"/>
      <color rgb="FFFF0000"/>
      <name val="Lato"/>
      <family val="2"/>
    </font>
    <font>
      <i/>
      <sz val="11"/>
      <color theme="1"/>
      <name val="Lato"/>
      <family val="2"/>
    </font>
    <font>
      <sz val="8"/>
      <color rgb="FF000000"/>
      <name val="Segoe UI"/>
      <family val="2"/>
    </font>
    <font>
      <sz val="11"/>
      <color rgb="FF000000"/>
      <name val="Lato"/>
      <family val="2"/>
    </font>
    <font>
      <b/>
      <sz val="11"/>
      <color rgb="FF000000"/>
      <name val="Lato"/>
      <family val="2"/>
    </font>
    <font>
      <sz val="11"/>
      <color theme="2"/>
      <name val="Calibri"/>
      <family val="2"/>
      <scheme val="minor"/>
    </font>
    <font>
      <b/>
      <sz val="12"/>
      <color rgb="FF000000"/>
      <name val="Lato"/>
      <family val="2"/>
    </font>
    <font>
      <sz val="9"/>
      <color rgb="FF000000"/>
      <name val="Lato"/>
      <family val="2"/>
    </font>
    <font>
      <sz val="11"/>
      <color rgb="FF1F497D"/>
      <name val="Lato"/>
      <family val="2"/>
    </font>
    <font>
      <u/>
      <sz val="11"/>
      <name val="Lato"/>
      <family val="2"/>
    </font>
    <font>
      <b/>
      <sz val="10"/>
      <color rgb="FFFF0000"/>
      <name val="Lato"/>
      <family val="2"/>
    </font>
    <font>
      <b/>
      <i/>
      <sz val="12"/>
      <color rgb="FFFF0000"/>
      <name val="Lato"/>
      <family val="2"/>
    </font>
    <font>
      <b/>
      <sz val="12"/>
      <color theme="8" tint="-0.499984740745262"/>
      <name val="Lato"/>
      <family val="2"/>
    </font>
    <font>
      <b/>
      <i/>
      <sz val="10"/>
      <color theme="8" tint="-0.499984740745262"/>
      <name val="Lato"/>
      <family val="2"/>
    </font>
    <font>
      <b/>
      <sz val="11"/>
      <color theme="8" tint="-0.499984740745262"/>
      <name val="Lato"/>
      <family val="2"/>
    </font>
    <font>
      <sz val="12"/>
      <color theme="1"/>
      <name val="Lato"/>
      <family val="2"/>
    </font>
    <font>
      <sz val="11"/>
      <color rgb="FFFF0000"/>
      <name val="Calibri"/>
      <family val="2"/>
      <scheme val="minor"/>
    </font>
    <font>
      <sz val="11"/>
      <name val="Lato"/>
      <family val="2"/>
    </font>
    <font>
      <b/>
      <i/>
      <sz val="11"/>
      <color rgb="FFFF0000"/>
      <name val="Lato"/>
      <family val="2"/>
    </font>
    <font>
      <b/>
      <i/>
      <sz val="11"/>
      <color theme="1"/>
      <name val="Lato"/>
      <family val="2"/>
    </font>
    <font>
      <b/>
      <sz val="12"/>
      <color theme="1"/>
      <name val="Lato"/>
      <family val="2"/>
    </font>
    <font>
      <b/>
      <i/>
      <sz val="10"/>
      <color theme="1"/>
      <name val="Lato"/>
      <family val="2"/>
    </font>
  </fonts>
  <fills count="6">
    <fill>
      <patternFill patternType="none"/>
    </fill>
    <fill>
      <patternFill patternType="gray125"/>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4" tint="0.59999389629810485"/>
        <bgColor indexed="64"/>
      </patternFill>
    </fill>
  </fills>
  <borders count="34">
    <border>
      <left/>
      <right/>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style="thin">
        <color theme="0" tint="-4.9989318521683403E-2"/>
      </right>
      <top style="medium">
        <color theme="0" tint="-0.34998626667073579"/>
      </top>
      <bottom style="medium">
        <color theme="0" tint="-0.34998626667073579"/>
      </bottom>
      <diagonal/>
    </border>
    <border>
      <left style="thin">
        <color theme="0" tint="-4.9989318521683403E-2"/>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style="thin">
        <color theme="0" tint="-4.9989318521683403E-2"/>
      </right>
      <top style="medium">
        <color theme="0" tint="-0.34998626667073579"/>
      </top>
      <bottom/>
      <diagonal/>
    </border>
    <border>
      <left style="thin">
        <color theme="0" tint="-4.9989318521683403E-2"/>
      </left>
      <right style="medium">
        <color theme="0" tint="-0.34998626667073579"/>
      </right>
      <top style="medium">
        <color theme="0" tint="-0.34998626667073579"/>
      </top>
      <bottom/>
      <diagonal/>
    </border>
    <border>
      <left style="thick">
        <color theme="0" tint="-0.34998626667073579"/>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medium">
        <color theme="0" tint="-0.34998626667073579"/>
      </left>
      <right style="thin">
        <color theme="0" tint="-0.14996795556505021"/>
      </right>
      <top style="medium">
        <color theme="0" tint="-0.34998626667073579"/>
      </top>
      <bottom style="thin">
        <color theme="0" tint="-0.14996795556505021"/>
      </bottom>
      <diagonal/>
    </border>
    <border>
      <left style="thin">
        <color theme="0" tint="-0.14996795556505021"/>
      </left>
      <right style="medium">
        <color theme="0" tint="-0.34998626667073579"/>
      </right>
      <top style="medium">
        <color theme="0" tint="-0.34998626667073579"/>
      </top>
      <bottom style="thin">
        <color theme="0" tint="-0.14996795556505021"/>
      </bottom>
      <diagonal/>
    </border>
    <border>
      <left style="medium">
        <color theme="0" tint="-0.34998626667073579"/>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34998626667073579"/>
      </right>
      <top style="thin">
        <color theme="0" tint="-0.14996795556505021"/>
      </top>
      <bottom style="thin">
        <color theme="0" tint="-0.14996795556505021"/>
      </bottom>
      <diagonal/>
    </border>
    <border>
      <left style="medium">
        <color theme="0" tint="-0.34998626667073579"/>
      </left>
      <right style="thin">
        <color theme="0" tint="-0.14996795556505021"/>
      </right>
      <top style="thin">
        <color theme="0" tint="-0.14996795556505021"/>
      </top>
      <bottom style="medium">
        <color theme="0" tint="-0.34998626667073579"/>
      </bottom>
      <diagonal/>
    </border>
    <border>
      <left style="thin">
        <color theme="0" tint="-0.14996795556505021"/>
      </left>
      <right style="medium">
        <color theme="0" tint="-0.34998626667073579"/>
      </right>
      <top style="thin">
        <color theme="0" tint="-0.14996795556505021"/>
      </top>
      <bottom style="medium">
        <color theme="0" tint="-0.34998626667073579"/>
      </bottom>
      <diagonal/>
    </border>
    <border>
      <left style="medium">
        <color theme="0" tint="-0.34998626667073579"/>
      </left>
      <right/>
      <top style="medium">
        <color theme="0" tint="-0.34998626667073579"/>
      </top>
      <bottom style="thin">
        <color theme="0" tint="-0.14996795556505021"/>
      </bottom>
      <diagonal/>
    </border>
    <border>
      <left/>
      <right style="medium">
        <color theme="0" tint="-0.34998626667073579"/>
      </right>
      <top style="medium">
        <color theme="0" tint="-0.34998626667073579"/>
      </top>
      <bottom style="thin">
        <color theme="0" tint="-0.14996795556505021"/>
      </bottom>
      <diagonal/>
    </border>
    <border>
      <left style="medium">
        <color theme="0" tint="-0.34998626667073579"/>
      </left>
      <right/>
      <top style="thin">
        <color theme="0" tint="-0.14996795556505021"/>
      </top>
      <bottom style="medium">
        <color theme="0" tint="-0.34998626667073579"/>
      </bottom>
      <diagonal/>
    </border>
    <border>
      <left/>
      <right style="medium">
        <color theme="0" tint="-0.34998626667073579"/>
      </right>
      <top style="thin">
        <color theme="0" tint="-0.14996795556505021"/>
      </top>
      <bottom style="medium">
        <color theme="0" tint="-0.34998626667073579"/>
      </bottom>
      <diagonal/>
    </border>
    <border>
      <left/>
      <right style="medium">
        <color theme="0" tint="-0.34998626667073579"/>
      </right>
      <top style="thin">
        <color theme="0" tint="-0.14996795556505021"/>
      </top>
      <bottom style="thin">
        <color theme="0" tint="-0.14996795556505021"/>
      </bottom>
      <diagonal/>
    </border>
    <border>
      <left style="medium">
        <color theme="0" tint="-0.34998626667073579"/>
      </left>
      <right/>
      <top style="thin">
        <color theme="0" tint="-0.14996795556505021"/>
      </top>
      <bottom style="thin">
        <color theme="0" tint="-0.14996795556505021"/>
      </bottom>
      <diagonal/>
    </border>
    <border>
      <left style="medium">
        <color theme="0" tint="-0.34998626667073579"/>
      </left>
      <right/>
      <top/>
      <bottom style="thin">
        <color theme="0" tint="-0.14996795556505021"/>
      </bottom>
      <diagonal/>
    </border>
    <border>
      <left style="medium">
        <color theme="0" tint="-0.34998626667073579"/>
      </left>
      <right/>
      <top style="thin">
        <color theme="0" tint="-0.14996795556505021"/>
      </top>
      <bottom/>
      <diagonal/>
    </border>
    <border>
      <left/>
      <right style="medium">
        <color theme="0" tint="-0.34998626667073579"/>
      </right>
      <top/>
      <bottom style="thin">
        <color theme="0" tint="-0.14996795556505021"/>
      </bottom>
      <diagonal/>
    </border>
    <border>
      <left/>
      <right style="medium">
        <color theme="0" tint="-0.34998626667073579"/>
      </right>
      <top style="thin">
        <color theme="0" tint="-0.14996795556505021"/>
      </top>
      <bottom/>
      <diagonal/>
    </border>
    <border>
      <left style="medium">
        <color theme="0" tint="-0.34998626667073579"/>
      </left>
      <right style="thin">
        <color theme="0" tint="-0.14996795556505021"/>
      </right>
      <top/>
      <bottom style="thin">
        <color theme="0" tint="-0.14996795556505021"/>
      </bottom>
      <diagonal/>
    </border>
    <border>
      <left style="thin">
        <color theme="0" tint="-0.14996795556505021"/>
      </left>
      <right style="medium">
        <color theme="0" tint="-0.34998626667073579"/>
      </right>
      <top/>
      <bottom style="thin">
        <color theme="0" tint="-0.14996795556505021"/>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95">
    <xf numFmtId="0" fontId="0" fillId="0" borderId="0" xfId="0"/>
    <xf numFmtId="0" fontId="0" fillId="0" borderId="0" xfId="0" applyAlignment="1">
      <alignment vertical="center"/>
    </xf>
    <xf numFmtId="0" fontId="0" fillId="4" borderId="7" xfId="0" applyFill="1" applyBorder="1"/>
    <xf numFmtId="0" fontId="0" fillId="4" borderId="8" xfId="0" applyFill="1" applyBorder="1"/>
    <xf numFmtId="0" fontId="0" fillId="4" borderId="8" xfId="0" applyFill="1" applyBorder="1" applyAlignment="1">
      <alignment vertical="center"/>
    </xf>
    <xf numFmtId="0" fontId="3" fillId="0" borderId="0" xfId="0" applyFont="1"/>
    <xf numFmtId="0" fontId="4" fillId="0" borderId="0" xfId="0" applyFont="1" applyAlignment="1" applyProtection="1">
      <alignment horizontal="center" vertical="center"/>
      <protection hidden="1"/>
    </xf>
    <xf numFmtId="0" fontId="3" fillId="0" borderId="0" xfId="0" applyFont="1" applyAlignment="1">
      <alignment vertical="center"/>
    </xf>
    <xf numFmtId="0" fontId="4" fillId="0" borderId="0" xfId="0" applyFont="1" applyAlignment="1">
      <alignment horizontal="center"/>
    </xf>
    <xf numFmtId="0" fontId="3" fillId="0" borderId="0" xfId="0" applyFont="1" applyProtection="1">
      <protection hidden="1"/>
    </xf>
    <xf numFmtId="0" fontId="4" fillId="0" borderId="0" xfId="0" applyFont="1" applyAlignment="1" applyProtection="1">
      <alignment horizontal="left" vertical="center" indent="3"/>
      <protection hidden="1"/>
    </xf>
    <xf numFmtId="0" fontId="3" fillId="0" borderId="0" xfId="0" applyFont="1" applyAlignment="1" applyProtection="1">
      <alignment vertical="center"/>
      <protection locked="0"/>
    </xf>
    <xf numFmtId="0" fontId="5" fillId="0" borderId="0" xfId="0" applyFont="1" applyProtection="1">
      <protection hidden="1"/>
    </xf>
    <xf numFmtId="0" fontId="4" fillId="0" borderId="0" xfId="0" applyFont="1" applyAlignment="1">
      <alignment horizontal="center" vertical="center"/>
    </xf>
    <xf numFmtId="0" fontId="3" fillId="0" borderId="0" xfId="0" applyFont="1" applyProtection="1">
      <protection locked="0"/>
    </xf>
    <xf numFmtId="0" fontId="3" fillId="0" borderId="0" xfId="0" applyFont="1" applyAlignment="1" applyProtection="1">
      <alignment vertical="center"/>
      <protection hidden="1"/>
    </xf>
    <xf numFmtId="0" fontId="3" fillId="0" borderId="11" xfId="0" applyFont="1" applyBorder="1" applyAlignment="1">
      <alignment horizontal="left" vertical="center"/>
    </xf>
    <xf numFmtId="0" fontId="11" fillId="4" borderId="7" xfId="0" applyFont="1" applyFill="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pplyProtection="1">
      <alignment horizontal="center" vertical="center"/>
      <protection locked="0"/>
    </xf>
    <xf numFmtId="165" fontId="20" fillId="4" borderId="19" xfId="0" applyNumberFormat="1" applyFont="1" applyFill="1" applyBorder="1" applyAlignment="1" applyProtection="1">
      <alignment horizontal="center" vertical="center" wrapText="1"/>
      <protection locked="0"/>
    </xf>
    <xf numFmtId="0" fontId="18" fillId="0" borderId="23" xfId="2" applyFont="1" applyFill="1" applyBorder="1" applyAlignment="1">
      <alignment horizontal="left" vertical="center" wrapText="1"/>
    </xf>
    <xf numFmtId="0" fontId="18" fillId="0" borderId="22" xfId="2" applyFont="1" applyFill="1" applyBorder="1" applyAlignment="1">
      <alignment horizontal="left" vertical="center" wrapText="1"/>
    </xf>
    <xf numFmtId="0" fontId="3" fillId="0" borderId="24" xfId="0" applyFont="1"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pplyProtection="1">
      <alignment horizontal="left" vertical="center" wrapText="1"/>
      <protection locked="0"/>
    </xf>
    <xf numFmtId="0" fontId="3" fillId="0" borderId="20" xfId="0" applyFont="1" applyBorder="1" applyAlignment="1">
      <alignment horizontal="left" vertical="center" wrapText="1"/>
    </xf>
    <xf numFmtId="0" fontId="3" fillId="0" borderId="21" xfId="0" applyFont="1" applyBorder="1" applyAlignment="1" applyProtection="1">
      <alignment vertical="center" wrapText="1"/>
      <protection locked="0"/>
    </xf>
    <xf numFmtId="0" fontId="3" fillId="0" borderId="18" xfId="0" applyFont="1" applyBorder="1" applyAlignment="1">
      <alignment horizontal="left" vertical="center" wrapText="1"/>
    </xf>
    <xf numFmtId="0" fontId="3" fillId="0" borderId="19" xfId="0" applyFont="1" applyBorder="1" applyAlignment="1" applyProtection="1">
      <alignment horizontal="left" vertical="center"/>
      <protection locked="0"/>
    </xf>
    <xf numFmtId="0" fontId="19" fillId="0" borderId="22" xfId="1" applyFont="1" applyFill="1" applyBorder="1" applyAlignment="1">
      <alignment horizontal="left" vertical="center"/>
    </xf>
    <xf numFmtId="0" fontId="19" fillId="0" borderId="23" xfId="1" applyFont="1" applyFill="1" applyBorder="1" applyAlignment="1">
      <alignment horizontal="left" vertical="center"/>
    </xf>
    <xf numFmtId="0" fontId="3" fillId="0" borderId="24" xfId="0" applyFont="1" applyBorder="1" applyAlignment="1">
      <alignment horizontal="left" vertical="center" wrapText="1"/>
    </xf>
    <xf numFmtId="0" fontId="3" fillId="0" borderId="19" xfId="0" applyFont="1" applyBorder="1" applyAlignment="1" applyProtection="1">
      <alignment vertical="center" wrapText="1"/>
      <protection locked="0"/>
    </xf>
    <xf numFmtId="0" fontId="3" fillId="0" borderId="27" xfId="0" applyFont="1" applyBorder="1" applyAlignment="1">
      <alignment horizontal="left" vertical="center" wrapText="1"/>
    </xf>
    <xf numFmtId="0" fontId="3" fillId="0" borderId="26" xfId="0" applyFont="1" applyBorder="1" applyAlignment="1">
      <alignment vertical="center" wrapText="1"/>
    </xf>
    <xf numFmtId="0" fontId="16" fillId="0" borderId="27" xfId="0" applyFont="1" applyBorder="1" applyAlignment="1">
      <alignment horizontal="centerContinuous" vertical="center" wrapText="1"/>
    </xf>
    <xf numFmtId="0" fontId="3" fillId="0" borderId="26" xfId="0" applyFont="1" applyBorder="1" applyAlignment="1">
      <alignment horizontal="centerContinuous" vertical="center" wrapText="1"/>
    </xf>
    <xf numFmtId="0" fontId="8" fillId="4" borderId="18" xfId="0" applyFont="1" applyFill="1" applyBorder="1" applyAlignment="1">
      <alignment horizontal="left" vertical="center"/>
    </xf>
    <xf numFmtId="0" fontId="11" fillId="4" borderId="18" xfId="0" applyFont="1" applyFill="1" applyBorder="1" applyAlignment="1">
      <alignment horizontal="left" vertical="center" wrapText="1"/>
    </xf>
    <xf numFmtId="0" fontId="12" fillId="4" borderId="29" xfId="0" applyFont="1" applyFill="1" applyBorder="1" applyAlignment="1">
      <alignment horizontal="left" indent="10"/>
    </xf>
    <xf numFmtId="0" fontId="11" fillId="4" borderId="28" xfId="0" applyFont="1" applyFill="1" applyBorder="1" applyAlignment="1">
      <alignment horizontal="left" vertical="center"/>
    </xf>
    <xf numFmtId="0" fontId="0" fillId="4" borderId="31" xfId="0" applyFill="1" applyBorder="1"/>
    <xf numFmtId="0" fontId="0" fillId="4" borderId="30" xfId="0" applyFill="1" applyBorder="1" applyAlignment="1">
      <alignment vertical="center"/>
    </xf>
    <xf numFmtId="0" fontId="12" fillId="4" borderId="29" xfId="0" applyFont="1" applyFill="1" applyBorder="1" applyAlignment="1">
      <alignment horizontal="left" vertical="center" indent="10"/>
    </xf>
    <xf numFmtId="0" fontId="12" fillId="4" borderId="29" xfId="0" applyFont="1" applyFill="1" applyBorder="1" applyAlignment="1">
      <alignment horizontal="left"/>
    </xf>
    <xf numFmtId="165" fontId="20" fillId="4" borderId="25" xfId="0" applyNumberFormat="1" applyFont="1" applyFill="1" applyBorder="1" applyAlignment="1">
      <alignment horizontal="center" vertical="center" wrapText="1"/>
    </xf>
    <xf numFmtId="0" fontId="3" fillId="0" borderId="25" xfId="0" applyFont="1" applyBorder="1" applyAlignment="1">
      <alignment horizontal="left" vertical="center"/>
    </xf>
    <xf numFmtId="0" fontId="3" fillId="0" borderId="25" xfId="0" applyFont="1" applyBorder="1" applyAlignment="1">
      <alignment vertical="center" wrapText="1"/>
    </xf>
    <xf numFmtId="0" fontId="0" fillId="0" borderId="0" xfId="0" applyAlignment="1">
      <alignment horizontal="center" vertical="center"/>
    </xf>
    <xf numFmtId="164" fontId="3" fillId="0" borderId="19" xfId="0" applyNumberFormat="1" applyFont="1" applyBorder="1" applyAlignment="1" applyProtection="1">
      <alignment horizontal="center" vertical="center" wrapText="1"/>
      <protection locked="0"/>
    </xf>
    <xf numFmtId="0" fontId="3" fillId="0" borderId="32" xfId="0" applyFont="1" applyBorder="1" applyAlignment="1">
      <alignment horizontal="left" vertical="center" wrapText="1"/>
    </xf>
    <xf numFmtId="0" fontId="15" fillId="0" borderId="33" xfId="0" applyFont="1" applyBorder="1" applyAlignment="1">
      <alignment horizontal="left" vertical="center" wrapText="1" indent="34"/>
    </xf>
    <xf numFmtId="0" fontId="21" fillId="0" borderId="0" xfId="0" applyFont="1"/>
    <xf numFmtId="0" fontId="5" fillId="0" borderId="0" xfId="0" applyFont="1"/>
    <xf numFmtId="0" fontId="23" fillId="0" borderId="14" xfId="0" applyFont="1" applyBorder="1" applyAlignment="1">
      <alignment horizontal="right" vertical="center" wrapText="1"/>
    </xf>
    <xf numFmtId="0" fontId="23" fillId="0" borderId="15" xfId="0" applyFont="1" applyBorder="1" applyAlignment="1">
      <alignment horizontal="center" vertical="center" wrapText="1"/>
    </xf>
    <xf numFmtId="0" fontId="0" fillId="0" borderId="0" xfId="0" applyAlignment="1">
      <alignment wrapText="1"/>
    </xf>
    <xf numFmtId="0" fontId="3" fillId="4" borderId="19" xfId="0" applyFont="1" applyFill="1" applyBorder="1" applyAlignment="1" applyProtection="1">
      <alignment vertical="center"/>
      <protection locked="0"/>
    </xf>
    <xf numFmtId="164" fontId="3" fillId="4" borderId="19" xfId="0" applyNumberFormat="1" applyFont="1" applyFill="1" applyBorder="1" applyAlignment="1" applyProtection="1">
      <alignment horizontal="left" vertical="center"/>
      <protection locked="0"/>
    </xf>
    <xf numFmtId="0" fontId="3" fillId="4" borderId="19" xfId="0" applyFont="1" applyFill="1" applyBorder="1" applyProtection="1">
      <protection locked="0"/>
    </xf>
    <xf numFmtId="14" fontId="0" fillId="0" borderId="0" xfId="0" applyNumberFormat="1" applyAlignment="1">
      <alignment vertical="center"/>
    </xf>
    <xf numFmtId="14" fontId="0" fillId="0" borderId="0" xfId="0" applyNumberFormat="1"/>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4" borderId="5" xfId="0" applyFill="1" applyBorder="1" applyAlignment="1">
      <alignment horizontal="center"/>
    </xf>
    <xf numFmtId="0" fontId="0" fillId="4" borderId="6" xfId="0" applyFill="1" applyBorder="1" applyAlignment="1">
      <alignment horizontal="center"/>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25" fillId="5" borderId="1" xfId="2" applyFont="1" applyFill="1" applyBorder="1" applyAlignment="1">
      <alignment horizontal="left" vertical="center" wrapText="1"/>
    </xf>
    <xf numFmtId="0" fontId="25" fillId="5" borderId="2" xfId="2" applyFont="1" applyFill="1" applyBorder="1" applyAlignment="1">
      <alignment horizontal="left" vertical="center" wrapText="1"/>
    </xf>
    <xf numFmtId="0" fontId="10" fillId="4" borderId="7" xfId="0" applyFont="1" applyFill="1" applyBorder="1" applyAlignment="1">
      <alignment horizontal="center"/>
    </xf>
    <xf numFmtId="0" fontId="10" fillId="4" borderId="8" xfId="0" applyFont="1"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25" fillId="5" borderId="3" xfId="2" applyFont="1" applyFill="1" applyBorder="1" applyAlignment="1">
      <alignment horizontal="left" vertical="center" wrapText="1"/>
    </xf>
    <xf numFmtId="0" fontId="25" fillId="5" borderId="4" xfId="2" applyFont="1" applyFill="1" applyBorder="1" applyAlignment="1">
      <alignment horizontal="left" vertical="center" wrapText="1"/>
    </xf>
    <xf numFmtId="0" fontId="25" fillId="5" borderId="9" xfId="2" applyFont="1" applyFill="1" applyBorder="1" applyAlignment="1">
      <alignment horizontal="left" vertical="center" wrapText="1"/>
    </xf>
    <xf numFmtId="0" fontId="25" fillId="5" borderId="10" xfId="2" applyFont="1" applyFill="1" applyBorder="1" applyAlignment="1">
      <alignment horizontal="left" vertical="center" wrapText="1"/>
    </xf>
    <xf numFmtId="0" fontId="25" fillId="5" borderId="12" xfId="1" applyFont="1" applyFill="1" applyBorder="1" applyAlignment="1">
      <alignment horizontal="left" vertical="center"/>
    </xf>
    <xf numFmtId="0" fontId="25" fillId="5" borderId="13" xfId="1" applyFont="1" applyFill="1" applyBorder="1" applyAlignment="1">
      <alignment horizontal="left" vertical="center"/>
    </xf>
    <xf numFmtId="0" fontId="26" fillId="5" borderId="5" xfId="2" applyFont="1" applyFill="1" applyBorder="1" applyAlignment="1">
      <alignment horizontal="left" vertical="center" wrapText="1"/>
    </xf>
    <xf numFmtId="0" fontId="26" fillId="5" borderId="6" xfId="2" applyFont="1" applyFill="1" applyBorder="1" applyAlignment="1">
      <alignment horizontal="left" vertical="center" wrapText="1"/>
    </xf>
    <xf numFmtId="0" fontId="17" fillId="5" borderId="9" xfId="2" applyFont="1" applyFill="1" applyBorder="1" applyAlignment="1">
      <alignment horizontal="left" vertical="center" wrapText="1"/>
    </xf>
    <xf numFmtId="0" fontId="17" fillId="5" borderId="10" xfId="2" applyFont="1" applyFill="1" applyBorder="1" applyAlignment="1">
      <alignment horizontal="left" vertical="center" wrapText="1"/>
    </xf>
    <xf numFmtId="0" fontId="17" fillId="5" borderId="7" xfId="2" applyFont="1" applyFill="1" applyBorder="1" applyAlignment="1">
      <alignment horizontal="left" vertical="center" wrapText="1"/>
    </xf>
    <xf numFmtId="0" fontId="17" fillId="5" borderId="0" xfId="2" applyFont="1" applyFill="1" applyBorder="1" applyAlignment="1">
      <alignment horizontal="left" vertical="center" wrapText="1"/>
    </xf>
    <xf numFmtId="0" fontId="17" fillId="5" borderId="8" xfId="2" applyFont="1" applyFill="1" applyBorder="1" applyAlignment="1">
      <alignment horizontal="left" vertical="center" wrapText="1"/>
    </xf>
    <xf numFmtId="0" fontId="19" fillId="5" borderId="7" xfId="1" applyFont="1" applyFill="1" applyBorder="1" applyAlignment="1">
      <alignment horizontal="left" vertical="center"/>
    </xf>
    <xf numFmtId="0" fontId="19" fillId="5" borderId="0" xfId="1" applyFont="1" applyFill="1" applyBorder="1" applyAlignment="1">
      <alignment horizontal="left" vertical="center"/>
    </xf>
    <xf numFmtId="0" fontId="19" fillId="5" borderId="8" xfId="1" applyFont="1" applyFill="1" applyBorder="1" applyAlignment="1">
      <alignment horizontal="left" vertical="center"/>
    </xf>
  </cellXfs>
  <cellStyles count="3">
    <cellStyle name="40% - Accent1" xfId="1" builtinId="31"/>
    <cellStyle name="Accent5" xfId="2" builtinId="45"/>
    <cellStyle name="Normal" xfId="0" builtinId="0"/>
  </cellStyles>
  <dxfs count="2">
    <dxf>
      <fill>
        <patternFill>
          <bgColor theme="0" tint="-0.24994659260841701"/>
        </patternFill>
      </fill>
    </dxf>
    <dxf>
      <fill>
        <patternFill>
          <bgColor theme="0" tint="-0.24994659260841701"/>
        </patternFill>
      </fill>
      <border>
        <left style="hair">
          <color auto="1"/>
        </left>
        <top style="hair">
          <color auto="1"/>
        </top>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28" lockText="1"/>
</file>

<file path=xl/ctrlProps/ctrlProp2.xml><?xml version="1.0" encoding="utf-8"?>
<formControlPr xmlns="http://schemas.microsoft.com/office/spreadsheetml/2009/9/main" objectType="CheckBox" fmlaLink="$N$28"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187326</xdr:colOff>
      <xdr:row>1</xdr:row>
      <xdr:rowOff>123825</xdr:rowOff>
    </xdr:from>
    <xdr:to>
      <xdr:col>1</xdr:col>
      <xdr:colOff>3754756</xdr:colOff>
      <xdr:row>1</xdr:row>
      <xdr:rowOff>1010685</xdr:rowOff>
    </xdr:to>
    <xdr:pic>
      <xdr:nvPicPr>
        <xdr:cNvPr id="105" name="Picture 104" descr="http://plaza/comms/Useful%20Communictions%20Documents/cb-logo-colour_2017.jpg">
          <a:extLst>
            <a:ext uri="{FF2B5EF4-FFF2-40B4-BE49-F238E27FC236}">
              <a16:creationId xmlns:a16="http://schemas.microsoft.com/office/drawing/2014/main" id="{00000000-0008-0000-0000-000069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176" y="323850"/>
          <a:ext cx="3575050" cy="873525"/>
        </a:xfrm>
        <a:prstGeom prst="rect">
          <a:avLst/>
        </a:prstGeom>
        <a:noFill/>
        <a:ln cap="rnd">
          <a:noFill/>
          <a:miter lim="800000"/>
        </a:ln>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1352550</xdr:colOff>
          <xdr:row>27</xdr:row>
          <xdr:rowOff>0</xdr:rowOff>
        </xdr:from>
        <xdr:to>
          <xdr:col>2</xdr:col>
          <xdr:colOff>2171700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2190750</xdr:colOff>
          <xdr:row>27</xdr:row>
          <xdr:rowOff>0</xdr:rowOff>
        </xdr:from>
        <xdr:to>
          <xdr:col>2</xdr:col>
          <xdr:colOff>3028950</xdr:colOff>
          <xdr:row>28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H130"/>
  <sheetViews>
    <sheetView showGridLines="0" showRowColHeaders="0" tabSelected="1" zoomScaleNormal="100" workbookViewId="0">
      <selection activeCell="C5" sqref="C5"/>
    </sheetView>
  </sheetViews>
  <sheetFormatPr defaultRowHeight="14.5" x14ac:dyDescent="0.35"/>
  <cols>
    <col min="1" max="1" width="10.54296875" customWidth="1"/>
    <col min="2" max="3" width="60.7265625" customWidth="1"/>
    <col min="4" max="4" width="10.54296875" customWidth="1"/>
    <col min="6" max="7" width="0" hidden="1" customWidth="1"/>
    <col min="8" max="12" width="9.1796875" hidden="1" customWidth="1"/>
    <col min="13" max="14" width="8.7265625" hidden="1" customWidth="1"/>
    <col min="15" max="15" width="14.26953125" hidden="1" customWidth="1"/>
    <col min="16" max="26" width="9.1796875" hidden="1" customWidth="1"/>
    <col min="27" max="27" width="23.7265625" customWidth="1"/>
    <col min="28" max="28" width="16.1796875" customWidth="1"/>
  </cols>
  <sheetData>
    <row r="1" spans="1:34" ht="15" thickBot="1" x14ac:dyDescent="0.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81" customHeight="1" thickTop="1" thickBot="1" x14ac:dyDescent="0.4">
      <c r="A2" s="5"/>
      <c r="B2" s="55"/>
      <c r="C2" s="56" t="s">
        <v>79</v>
      </c>
      <c r="D2" s="54"/>
      <c r="E2" s="54"/>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15.5" thickTop="1" thickBot="1" x14ac:dyDescent="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34" ht="32.15" customHeight="1" thickBot="1" x14ac:dyDescent="0.4">
      <c r="A4" s="5"/>
      <c r="B4" s="81" t="s">
        <v>72</v>
      </c>
      <c r="C4" s="82"/>
      <c r="D4" s="5"/>
      <c r="E4" s="5"/>
      <c r="F4" s="5"/>
      <c r="G4" s="5"/>
      <c r="H4" s="5"/>
      <c r="I4" s="5"/>
      <c r="J4" s="5"/>
      <c r="K4" s="5"/>
      <c r="L4" s="5"/>
      <c r="M4" s="5"/>
      <c r="N4" s="5"/>
      <c r="O4" s="5"/>
      <c r="P4" s="5"/>
      <c r="Q4" s="5"/>
      <c r="R4" s="5"/>
      <c r="S4" s="5"/>
      <c r="T4" s="5"/>
      <c r="U4" s="5"/>
      <c r="V4" s="5"/>
      <c r="W4" s="5"/>
      <c r="X4" s="5"/>
      <c r="Y4" s="5"/>
      <c r="Z4" s="5"/>
      <c r="AA4" s="54"/>
      <c r="AB4" s="5"/>
      <c r="AC4" s="5"/>
      <c r="AD4" s="5"/>
      <c r="AE4" s="5"/>
      <c r="AF4" s="5"/>
      <c r="AG4" s="5"/>
      <c r="AH4" s="5"/>
    </row>
    <row r="5" spans="1:34" ht="30" customHeight="1" x14ac:dyDescent="0.35">
      <c r="A5" s="5"/>
      <c r="B5" s="24" t="s">
        <v>70</v>
      </c>
      <c r="C5" s="25"/>
      <c r="D5" s="8" t="str">
        <f>IF(ISNUMBER(C5)=TRUE,"","*")</f>
        <v>*</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4" ht="30" customHeight="1" thickBot="1" x14ac:dyDescent="0.4">
      <c r="A6" s="5"/>
      <c r="B6" s="26" t="s">
        <v>82</v>
      </c>
      <c r="C6" s="27"/>
      <c r="D6" s="8" t="str">
        <f>IF(ISTEXT(C6)=TRUE,"","*")</f>
        <v>*</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18.649999999999999" customHeight="1" thickBot="1" x14ac:dyDescent="0.4">
      <c r="A7" s="6"/>
      <c r="B7" s="6"/>
      <c r="C7" s="6"/>
      <c r="D7" s="6"/>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ht="26.5" customHeight="1" x14ac:dyDescent="0.35">
      <c r="A8" s="5"/>
      <c r="B8" s="79" t="s">
        <v>73</v>
      </c>
      <c r="C8" s="80"/>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ht="16.899999999999999" customHeight="1" thickBot="1" x14ac:dyDescent="0.4">
      <c r="A9" s="5"/>
      <c r="B9" s="85" t="s">
        <v>80</v>
      </c>
      <c r="C9" s="86"/>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ht="15" customHeight="1" x14ac:dyDescent="0.35">
      <c r="A10" s="5"/>
      <c r="B10" s="22"/>
      <c r="C10" s="2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30" customHeight="1" x14ac:dyDescent="0.35">
      <c r="A11" s="5"/>
      <c r="B11" s="18" t="s">
        <v>76</v>
      </c>
      <c r="C11" s="19"/>
      <c r="D11" s="8" t="str">
        <f>IF(ISTEXT(C11)=TRUE,"","*")</f>
        <v>*</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ht="30" customHeight="1" x14ac:dyDescent="0.35">
      <c r="A12" s="5"/>
      <c r="B12" s="18" t="s">
        <v>77</v>
      </c>
      <c r="C12" s="19"/>
      <c r="D12" s="8" t="str">
        <f>IF(ISTEXT(C12)=TRUE,"","*")</f>
        <v>*</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30" customHeight="1" x14ac:dyDescent="0.35">
      <c r="A13" s="5"/>
      <c r="B13" s="18" t="s">
        <v>61</v>
      </c>
      <c r="C13" s="19"/>
      <c r="D13" s="8" t="str">
        <f>IF(ISTEXT(C13)=TRUE,"","*")</f>
        <v>*</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1:34" ht="30" customHeight="1" x14ac:dyDescent="0.35">
      <c r="A14" s="5"/>
      <c r="B14" s="18" t="s">
        <v>62</v>
      </c>
      <c r="C14" s="20"/>
      <c r="D14" s="8" t="str">
        <f>IF(ISNUMBER(C14)=TRUE,"","*")</f>
        <v>*</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1:34" ht="15" customHeight="1" thickBot="1" x14ac:dyDescent="0.4">
      <c r="A15" s="5"/>
      <c r="B15" s="23"/>
      <c r="C15" s="46"/>
      <c r="D15" s="8"/>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ht="20.149999999999999" customHeight="1" thickBot="1" x14ac:dyDescent="0.4">
      <c r="A16" s="5"/>
      <c r="B16" s="16"/>
      <c r="C16" s="16"/>
      <c r="D16" s="8"/>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ht="32.15" customHeight="1" thickBot="1" x14ac:dyDescent="0.4">
      <c r="A17" s="5"/>
      <c r="B17" s="83" t="s">
        <v>74</v>
      </c>
      <c r="C17" s="84"/>
      <c r="D17" s="9"/>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15" customHeight="1" x14ac:dyDescent="0.35">
      <c r="A18" s="5"/>
      <c r="B18" s="30"/>
      <c r="C18" s="31"/>
      <c r="D18" s="9"/>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s="1" customFormat="1" ht="30" customHeight="1" x14ac:dyDescent="0.35">
      <c r="A19" s="7"/>
      <c r="B19" s="28" t="s">
        <v>1</v>
      </c>
      <c r="C19" s="29"/>
      <c r="D19" s="8" t="str">
        <f>IF(ISTEXT(C19)=TRUE,"","*")</f>
        <v>*</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s="1" customFormat="1" ht="30" customHeight="1" x14ac:dyDescent="0.35">
      <c r="A20" s="7"/>
      <c r="B20" s="28" t="s">
        <v>2</v>
      </c>
      <c r="C20" s="29"/>
      <c r="D20" s="6"/>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s="1" customFormat="1" ht="30" customHeight="1" x14ac:dyDescent="0.35">
      <c r="A21" s="7"/>
      <c r="B21" s="28" t="s">
        <v>3</v>
      </c>
      <c r="C21" s="29"/>
      <c r="D21" s="6"/>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row>
    <row r="22" spans="1:34" s="1" customFormat="1" ht="30" customHeight="1" x14ac:dyDescent="0.35">
      <c r="A22" s="7"/>
      <c r="B22" s="28" t="s">
        <v>59</v>
      </c>
      <c r="C22" s="29"/>
      <c r="D22" s="6"/>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row>
    <row r="23" spans="1:34" s="1" customFormat="1" ht="30" customHeight="1" x14ac:dyDescent="0.35">
      <c r="A23" s="7"/>
      <c r="B23" s="28" t="s">
        <v>60</v>
      </c>
      <c r="C23" s="29"/>
      <c r="D23" s="8" t="str">
        <f>IF(ISERROR(EXACT(C23,VLOOKUP(C23,County,1,FALSE))=TRUE),"*","")</f>
        <v>*</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5" customHeight="1" thickBot="1" x14ac:dyDescent="0.4">
      <c r="A24" s="7"/>
      <c r="B24" s="32"/>
      <c r="C24" s="47"/>
      <c r="D24" s="8"/>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ht="15" thickBot="1" x14ac:dyDescent="0.4">
      <c r="A25" s="5"/>
      <c r="B25" s="5"/>
      <c r="C25" s="5"/>
      <c r="D25" s="9"/>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1:34" ht="32.15" customHeight="1" thickBot="1" x14ac:dyDescent="0.4">
      <c r="A26" s="5"/>
      <c r="B26" s="79" t="s">
        <v>75</v>
      </c>
      <c r="C26" s="80"/>
      <c r="D26" s="9"/>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1:34" ht="15" customHeight="1" x14ac:dyDescent="0.35">
      <c r="A27" s="5"/>
      <c r="B27" s="30"/>
      <c r="C27" s="31"/>
      <c r="D27" s="53"/>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ht="30" customHeight="1" x14ac:dyDescent="0.35">
      <c r="A28" s="5"/>
      <c r="B28" s="51" t="s">
        <v>65</v>
      </c>
      <c r="C28" s="52" t="str">
        <f>IF(P28="Invalid Selection","Please select only one option","")</f>
        <v/>
      </c>
      <c r="D28" s="10" t="str">
        <f>IF(Q28=1,"*","")</f>
        <v>*</v>
      </c>
      <c r="E28" s="5"/>
      <c r="F28" s="5"/>
      <c r="G28" s="5"/>
      <c r="H28" s="5"/>
      <c r="I28" s="5"/>
      <c r="J28" s="5"/>
      <c r="K28" s="5"/>
      <c r="L28" s="5"/>
      <c r="M28" s="11" t="b">
        <v>0</v>
      </c>
      <c r="N28" s="11" t="b">
        <v>0</v>
      </c>
      <c r="O28" s="7" t="str">
        <f>(M28&amp;" "&amp;N28)</f>
        <v>FALSE FALSE</v>
      </c>
      <c r="P28" s="7" t="str">
        <f>IF(O28="TRUE FALSE","Yes",IF(O28="FALSE TRUE","No",IF(O28="TRUE TRUE","Invalid Selection","")))</f>
        <v/>
      </c>
      <c r="Q28" s="7">
        <f>IF(P28="",1,IF(O28="TRUE TRUE",1,0))</f>
        <v>1</v>
      </c>
      <c r="R28" s="5"/>
      <c r="S28" s="5"/>
      <c r="T28" s="5"/>
      <c r="U28" s="5"/>
      <c r="V28" s="5"/>
      <c r="W28" s="5"/>
      <c r="X28" s="5"/>
      <c r="Y28" s="5"/>
      <c r="Z28" s="5"/>
      <c r="AA28" s="5"/>
      <c r="AB28" s="5"/>
      <c r="AC28" s="5"/>
      <c r="AD28" s="5"/>
      <c r="AE28" s="5"/>
      <c r="AF28" s="5"/>
      <c r="AG28" s="5"/>
      <c r="AH28" s="5"/>
    </row>
    <row r="29" spans="1:34" ht="20.149999999999999" customHeight="1" x14ac:dyDescent="0.35">
      <c r="A29" s="5"/>
      <c r="B29" s="36" t="str">
        <f>IF(P28="no","If No, please use the change in registration details form","")</f>
        <v/>
      </c>
      <c r="C29" s="37"/>
      <c r="D29" s="12"/>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ht="30" customHeight="1" x14ac:dyDescent="0.35">
      <c r="A30" s="5"/>
      <c r="B30" s="28" t="s">
        <v>68</v>
      </c>
      <c r="C30" s="50"/>
      <c r="D30" s="8" t="str">
        <f>IF(ISNUMBER(C30)=TRUE,"","*")</f>
        <v>*</v>
      </c>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35">
      <c r="A31" s="5"/>
      <c r="B31" s="34"/>
      <c r="C31" s="35"/>
      <c r="D31" s="9"/>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ht="75" customHeight="1" x14ac:dyDescent="0.35">
      <c r="A32" s="5"/>
      <c r="B32" s="28" t="s">
        <v>67</v>
      </c>
      <c r="C32" s="33"/>
      <c r="D32" s="13" t="str">
        <f>IF(LEN(C32)&lt;50,"*",IF(ISTEXT(C32)=FALSE,"*",""))</f>
        <v>*</v>
      </c>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15" customHeight="1" thickBot="1" x14ac:dyDescent="0.4">
      <c r="A33" s="5"/>
      <c r="B33" s="32"/>
      <c r="C33" s="48"/>
      <c r="D33" s="1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35">
      <c r="A34" s="5"/>
      <c r="B34" s="5"/>
      <c r="C34" s="5"/>
      <c r="D34" s="9"/>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ht="15" thickBot="1" x14ac:dyDescent="0.4">
      <c r="A35" s="5"/>
      <c r="B35" s="5"/>
      <c r="C35" s="5"/>
      <c r="D35" s="9"/>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ht="32.15" customHeight="1" thickBot="1" x14ac:dyDescent="0.4">
      <c r="A36" s="5"/>
      <c r="B36" s="73" t="s">
        <v>57</v>
      </c>
      <c r="C36" s="74"/>
      <c r="D36" s="9"/>
      <c r="E36" s="5"/>
      <c r="F36" s="5"/>
      <c r="G36" s="5"/>
      <c r="H36" s="5"/>
      <c r="I36" s="5"/>
      <c r="J36" s="5"/>
      <c r="K36" s="5"/>
      <c r="L36" s="5"/>
      <c r="M36" s="14"/>
      <c r="N36" s="14"/>
      <c r="O36" s="5"/>
      <c r="P36" s="5"/>
      <c r="Q36" s="5"/>
      <c r="R36" s="5"/>
      <c r="S36" s="5"/>
      <c r="T36" s="5"/>
      <c r="U36" s="5"/>
      <c r="V36" s="5"/>
      <c r="W36" s="5"/>
      <c r="X36" s="5"/>
      <c r="Y36" s="5"/>
      <c r="Z36" s="5"/>
      <c r="AA36" s="5"/>
      <c r="AB36" s="5"/>
      <c r="AC36" s="5"/>
      <c r="AD36" s="5"/>
      <c r="AE36" s="5"/>
      <c r="AF36" s="5"/>
      <c r="AG36" s="5"/>
      <c r="AH36" s="5"/>
    </row>
    <row r="37" spans="1:34" x14ac:dyDescent="0.35">
      <c r="A37" s="5"/>
      <c r="B37" s="75"/>
      <c r="C37" s="76"/>
      <c r="D37" s="9"/>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ht="14.65" customHeight="1" x14ac:dyDescent="0.35">
      <c r="A38" s="5"/>
      <c r="B38" s="71" t="str">
        <f>("I am/We are authorised by "&amp; C6 &amp;"(‘the Firm’) to make this deregistration on behalf of the Firm")</f>
        <v>I am/We are authorised by (‘the Firm’) to make this deregistration on behalf of the Firm</v>
      </c>
      <c r="C38" s="72"/>
      <c r="D38" s="12"/>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x14ac:dyDescent="0.35">
      <c r="A39" s="5"/>
      <c r="B39" s="77"/>
      <c r="C39" s="78"/>
      <c r="D39" s="9"/>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row r="40" spans="1:34" ht="30" customHeight="1" x14ac:dyDescent="0.35">
      <c r="A40" s="5"/>
      <c r="B40" s="71" t="s">
        <v>66</v>
      </c>
      <c r="C40" s="72"/>
      <c r="D40" s="9"/>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row>
    <row r="41" spans="1:34" x14ac:dyDescent="0.35">
      <c r="A41" s="5"/>
      <c r="B41" s="77"/>
      <c r="C41" s="78"/>
      <c r="D41" s="9"/>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row>
    <row r="42" spans="1:34" ht="30" customHeight="1" x14ac:dyDescent="0.35">
      <c r="A42" s="5"/>
      <c r="B42" s="71" t="s">
        <v>69</v>
      </c>
      <c r="C42" s="72"/>
      <c r="D42" s="9"/>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row>
    <row r="43" spans="1:34" x14ac:dyDescent="0.35">
      <c r="A43" s="5"/>
      <c r="B43" s="77"/>
      <c r="C43" s="78"/>
      <c r="D43" s="9"/>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34" ht="30" customHeight="1" x14ac:dyDescent="0.35">
      <c r="A44" s="5"/>
      <c r="B44" s="71" t="s">
        <v>71</v>
      </c>
      <c r="C44" s="72"/>
      <c r="D44" s="9"/>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row r="45" spans="1:34" x14ac:dyDescent="0.35">
      <c r="A45" s="5"/>
      <c r="B45" s="2"/>
      <c r="C45" s="3"/>
      <c r="D45" s="9"/>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1:34" s="1" customFormat="1" ht="18" customHeight="1" x14ac:dyDescent="0.3">
      <c r="A46" s="5"/>
      <c r="B46" s="17" t="s">
        <v>4</v>
      </c>
      <c r="C46" s="4"/>
      <c r="D46" s="15"/>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1:34" s="1" customFormat="1" ht="30" customHeight="1" x14ac:dyDescent="0.35">
      <c r="A47" s="7"/>
      <c r="B47" s="38" t="s">
        <v>63</v>
      </c>
      <c r="C47" s="58"/>
      <c r="D47" s="13" t="str">
        <f>IF(ISTEXT(C47)=TRUE,"","*")</f>
        <v>*</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4" s="1" customFormat="1" ht="30" customHeight="1" x14ac:dyDescent="0.35">
      <c r="A48" s="7"/>
      <c r="B48" s="38" t="s">
        <v>64</v>
      </c>
      <c r="C48" s="58"/>
      <c r="D48" s="15"/>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row>
    <row r="49" spans="1:34" x14ac:dyDescent="0.35">
      <c r="A49" s="7"/>
      <c r="B49" s="40"/>
      <c r="C49" s="42"/>
      <c r="D49" s="9"/>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4" s="1" customFormat="1" ht="18" customHeight="1" x14ac:dyDescent="0.3">
      <c r="A50" s="5"/>
      <c r="B50" s="41" t="s">
        <v>5</v>
      </c>
      <c r="C50" s="43"/>
      <c r="D50" s="15"/>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spans="1:34" s="1" customFormat="1" ht="30" customHeight="1" x14ac:dyDescent="0.35">
      <c r="A51" s="7"/>
      <c r="B51" s="38" t="s">
        <v>63</v>
      </c>
      <c r="C51" s="58"/>
      <c r="D51" s="13" t="str">
        <f>IF(ISTEXT(C51)=TRUE,"","*")</f>
        <v>*</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4" s="1" customFormat="1" ht="30" customHeight="1" x14ac:dyDescent="0.35">
      <c r="A52" s="7"/>
      <c r="B52" s="38" t="s">
        <v>64</v>
      </c>
      <c r="C52" s="58"/>
      <c r="D52" s="13" t="str">
        <f>IF(C48&lt;&gt;"",IF(ISTEXT(C52)=TRUE,"","*"),"")</f>
        <v/>
      </c>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spans="1:34" x14ac:dyDescent="0.35">
      <c r="A53" s="7"/>
      <c r="B53" s="44"/>
      <c r="C53" s="42"/>
      <c r="D53" s="9"/>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s="1" customFormat="1" ht="18" customHeight="1" x14ac:dyDescent="0.3">
      <c r="A54" s="5"/>
      <c r="B54" s="41" t="s">
        <v>6</v>
      </c>
      <c r="C54" s="43"/>
      <c r="D54" s="15"/>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row>
    <row r="55" spans="1:34" s="1" customFormat="1" ht="30" customHeight="1" x14ac:dyDescent="0.35">
      <c r="A55" s="7"/>
      <c r="B55" s="38" t="s">
        <v>63</v>
      </c>
      <c r="C55" s="59"/>
      <c r="D55" s="13" t="str">
        <f>IF(ISNUMBER(C55)=TRUE,"","*")</f>
        <v>*</v>
      </c>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spans="1:34" s="1" customFormat="1" ht="30" customHeight="1" x14ac:dyDescent="0.35">
      <c r="A56" s="7"/>
      <c r="B56" s="38" t="s">
        <v>64</v>
      </c>
      <c r="C56" s="59"/>
      <c r="D56" s="13" t="str">
        <f>IF(C48&lt;&gt;"",IF(ISNUMBER(C56)=TRUE,"","*"),"")</f>
        <v/>
      </c>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spans="1:34" x14ac:dyDescent="0.35">
      <c r="A57" s="7"/>
      <c r="B57" s="45"/>
      <c r="C57" s="42"/>
      <c r="D57" s="9"/>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ht="30" x14ac:dyDescent="0.35">
      <c r="A58" s="5"/>
      <c r="B58" s="39" t="s">
        <v>81</v>
      </c>
      <c r="C58" s="60"/>
      <c r="D58" s="13" t="str">
        <f>IF(ISTEXT(C58)=TRUE,"","*")</f>
        <v>*</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ht="15" thickBot="1" x14ac:dyDescent="0.4">
      <c r="A59" s="5"/>
      <c r="B59" s="69"/>
      <c r="C59" s="70"/>
      <c r="D59" s="9"/>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x14ac:dyDescent="0.3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ht="15" thickBot="1" x14ac:dyDescent="0.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ht="20.149999999999999" customHeight="1" x14ac:dyDescent="0.35">
      <c r="A62" s="5"/>
      <c r="B62" s="63" t="s">
        <v>78</v>
      </c>
      <c r="C62" s="64"/>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ht="20.149999999999999" customHeight="1" x14ac:dyDescent="0.35">
      <c r="A63" s="5"/>
      <c r="B63" s="65"/>
      <c r="C63" s="66"/>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ht="20.149999999999999" customHeight="1" x14ac:dyDescent="0.35">
      <c r="A64" s="5"/>
      <c r="B64" s="65"/>
      <c r="C64" s="66"/>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ht="20.149999999999999" customHeight="1" thickBot="1" x14ac:dyDescent="0.4">
      <c r="A65" s="5"/>
      <c r="B65" s="67"/>
      <c r="C65" s="68"/>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x14ac:dyDescent="0.3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x14ac:dyDescent="0.3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x14ac:dyDescent="0.3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x14ac:dyDescent="0.3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x14ac:dyDescent="0.3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x14ac:dyDescent="0.3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x14ac:dyDescent="0.3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x14ac:dyDescent="0.3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x14ac:dyDescent="0.3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x14ac:dyDescent="0.3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x14ac:dyDescent="0.3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x14ac:dyDescent="0.3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x14ac:dyDescent="0.3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x14ac:dyDescent="0.3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x14ac:dyDescent="0.3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hidden="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hidden="1" x14ac:dyDescent="0.35">
      <c r="A82" s="5"/>
      <c r="B82" t="s">
        <v>29</v>
      </c>
    </row>
    <row r="83" spans="1:34" hidden="1" x14ac:dyDescent="0.35">
      <c r="B83" t="s">
        <v>30</v>
      </c>
    </row>
    <row r="84" spans="1:34" hidden="1" x14ac:dyDescent="0.35">
      <c r="B84" t="s">
        <v>31</v>
      </c>
    </row>
    <row r="85" spans="1:34" hidden="1" x14ac:dyDescent="0.35">
      <c r="B85" t="s">
        <v>32</v>
      </c>
    </row>
    <row r="86" spans="1:34" hidden="1" x14ac:dyDescent="0.35">
      <c r="B86" t="s">
        <v>33</v>
      </c>
    </row>
    <row r="87" spans="1:34" hidden="1" x14ac:dyDescent="0.35">
      <c r="B87" t="s">
        <v>12</v>
      </c>
    </row>
    <row r="88" spans="1:34" hidden="1" x14ac:dyDescent="0.35">
      <c r="B88" t="s">
        <v>13</v>
      </c>
    </row>
    <row r="89" spans="1:34" hidden="1" x14ac:dyDescent="0.35">
      <c r="B89" t="s">
        <v>14</v>
      </c>
    </row>
    <row r="90" spans="1:34" hidden="1" x14ac:dyDescent="0.35">
      <c r="B90" t="s">
        <v>7</v>
      </c>
    </row>
    <row r="91" spans="1:34" hidden="1" x14ac:dyDescent="0.35">
      <c r="B91" t="s">
        <v>15</v>
      </c>
    </row>
    <row r="92" spans="1:34" hidden="1" x14ac:dyDescent="0.35">
      <c r="B92" t="s">
        <v>16</v>
      </c>
    </row>
    <row r="93" spans="1:34" hidden="1" x14ac:dyDescent="0.35">
      <c r="B93" t="s">
        <v>8</v>
      </c>
    </row>
    <row r="94" spans="1:34" hidden="1" x14ac:dyDescent="0.35">
      <c r="B94" t="s">
        <v>17</v>
      </c>
    </row>
    <row r="95" spans="1:34" hidden="1" x14ac:dyDescent="0.35">
      <c r="B95" t="s">
        <v>18</v>
      </c>
    </row>
    <row r="96" spans="1:34" hidden="1" x14ac:dyDescent="0.35">
      <c r="B96" t="s">
        <v>9</v>
      </c>
    </row>
    <row r="97" spans="2:2" hidden="1" x14ac:dyDescent="0.35">
      <c r="B97" t="s">
        <v>19</v>
      </c>
    </row>
    <row r="98" spans="2:2" hidden="1" x14ac:dyDescent="0.35">
      <c r="B98" t="s">
        <v>20</v>
      </c>
    </row>
    <row r="99" spans="2:2" hidden="1" x14ac:dyDescent="0.35">
      <c r="B99" t="s">
        <v>21</v>
      </c>
    </row>
    <row r="100" spans="2:2" hidden="1" x14ac:dyDescent="0.35">
      <c r="B100" t="s">
        <v>22</v>
      </c>
    </row>
    <row r="101" spans="2:2" hidden="1" x14ac:dyDescent="0.35">
      <c r="B101" t="s">
        <v>23</v>
      </c>
    </row>
    <row r="102" spans="2:2" hidden="1" x14ac:dyDescent="0.35">
      <c r="B102" t="s">
        <v>10</v>
      </c>
    </row>
    <row r="103" spans="2:2" hidden="1" x14ac:dyDescent="0.35">
      <c r="B103" t="s">
        <v>24</v>
      </c>
    </row>
    <row r="104" spans="2:2" hidden="1" x14ac:dyDescent="0.35">
      <c r="B104" t="s">
        <v>25</v>
      </c>
    </row>
    <row r="105" spans="2:2" hidden="1" x14ac:dyDescent="0.35">
      <c r="B105" t="s">
        <v>11</v>
      </c>
    </row>
    <row r="106" spans="2:2" hidden="1" x14ac:dyDescent="0.35">
      <c r="B106" t="s">
        <v>26</v>
      </c>
    </row>
    <row r="107" spans="2:2" hidden="1" x14ac:dyDescent="0.35">
      <c r="B107" t="s">
        <v>27</v>
      </c>
    </row>
    <row r="108" spans="2:2" hidden="1" x14ac:dyDescent="0.35">
      <c r="B108" t="s">
        <v>28</v>
      </c>
    </row>
    <row r="109" spans="2:2" hidden="1" x14ac:dyDescent="0.35">
      <c r="B109" t="s">
        <v>34</v>
      </c>
    </row>
    <row r="110" spans="2:2" hidden="1" x14ac:dyDescent="0.35">
      <c r="B110" t="s">
        <v>35</v>
      </c>
    </row>
    <row r="111" spans="2:2" hidden="1" x14ac:dyDescent="0.35">
      <c r="B111" t="s">
        <v>36</v>
      </c>
    </row>
    <row r="112" spans="2:2" hidden="1" x14ac:dyDescent="0.35">
      <c r="B112" t="s">
        <v>37</v>
      </c>
    </row>
    <row r="113" spans="2:2" hidden="1" x14ac:dyDescent="0.35">
      <c r="B113" t="s">
        <v>38</v>
      </c>
    </row>
    <row r="114" spans="2:2" hidden="1" x14ac:dyDescent="0.35">
      <c r="B114" t="s">
        <v>39</v>
      </c>
    </row>
    <row r="115" spans="2:2" hidden="1" x14ac:dyDescent="0.35">
      <c r="B115" t="s">
        <v>40</v>
      </c>
    </row>
    <row r="116" spans="2:2" hidden="1" x14ac:dyDescent="0.35">
      <c r="B116" t="s">
        <v>41</v>
      </c>
    </row>
    <row r="117" spans="2:2" hidden="1" x14ac:dyDescent="0.35">
      <c r="B117" t="s">
        <v>42</v>
      </c>
    </row>
    <row r="118" spans="2:2" hidden="1" x14ac:dyDescent="0.35">
      <c r="B118" t="s">
        <v>43</v>
      </c>
    </row>
    <row r="119" spans="2:2" hidden="1" x14ac:dyDescent="0.35">
      <c r="B119" t="s">
        <v>44</v>
      </c>
    </row>
    <row r="120" spans="2:2" hidden="1" x14ac:dyDescent="0.35">
      <c r="B120" t="s">
        <v>45</v>
      </c>
    </row>
    <row r="121" spans="2:2" hidden="1" x14ac:dyDescent="0.35">
      <c r="B121" t="s">
        <v>46</v>
      </c>
    </row>
    <row r="122" spans="2:2" hidden="1" x14ac:dyDescent="0.35">
      <c r="B122" t="s">
        <v>47</v>
      </c>
    </row>
    <row r="123" spans="2:2" hidden="1" x14ac:dyDescent="0.35">
      <c r="B123" t="s">
        <v>48</v>
      </c>
    </row>
    <row r="124" spans="2:2" hidden="1" x14ac:dyDescent="0.35">
      <c r="B124" t="s">
        <v>49</v>
      </c>
    </row>
    <row r="125" spans="2:2" hidden="1" x14ac:dyDescent="0.35">
      <c r="B125" t="s">
        <v>50</v>
      </c>
    </row>
    <row r="126" spans="2:2" hidden="1" x14ac:dyDescent="0.35">
      <c r="B126" t="s">
        <v>51</v>
      </c>
    </row>
    <row r="127" spans="2:2" hidden="1" x14ac:dyDescent="0.35">
      <c r="B127" t="s">
        <v>52</v>
      </c>
    </row>
    <row r="128" spans="2:2" hidden="1" x14ac:dyDescent="0.35">
      <c r="B128" t="s">
        <v>53</v>
      </c>
    </row>
    <row r="129" spans="2:2" hidden="1" x14ac:dyDescent="0.35">
      <c r="B129" t="s">
        <v>54</v>
      </c>
    </row>
    <row r="130" spans="2:2" hidden="1" x14ac:dyDescent="0.35"/>
  </sheetData>
  <sheetProtection algorithmName="SHA-512" hashValue="/r12if1pivuGWbgz4QgEyq/FQ+Mqu5qVQe5p1rPxVLFJB5NF1S10WtPJA2N3EPf5oZgZOZU5uVhgc5C/XAGs8g==" saltValue="oJCZYt2RBE6xAnkupw1vOQ==" spinCount="100000" sheet="1" selectLockedCells="1"/>
  <dataConsolidate/>
  <mergeCells count="16">
    <mergeCell ref="B26:C26"/>
    <mergeCell ref="B4:C4"/>
    <mergeCell ref="B17:C17"/>
    <mergeCell ref="B8:C8"/>
    <mergeCell ref="B9:C9"/>
    <mergeCell ref="B62:C65"/>
    <mergeCell ref="B59:C59"/>
    <mergeCell ref="B44:C44"/>
    <mergeCell ref="B36:C36"/>
    <mergeCell ref="B37:C37"/>
    <mergeCell ref="B38:C38"/>
    <mergeCell ref="B39:C39"/>
    <mergeCell ref="B40:C40"/>
    <mergeCell ref="B41:C41"/>
    <mergeCell ref="B42:C42"/>
    <mergeCell ref="B43:C43"/>
  </mergeCells>
  <conditionalFormatting sqref="C30">
    <cfRule type="expression" dxfId="1" priority="18">
      <formula>$P$28="No"</formula>
    </cfRule>
  </conditionalFormatting>
  <conditionalFormatting sqref="C32:C33">
    <cfRule type="expression" dxfId="0" priority="1">
      <formula>$P$28="No"</formula>
    </cfRule>
  </conditionalFormatting>
  <dataValidations count="4">
    <dataValidation type="list" allowBlank="1" showInputMessage="1" showErrorMessage="1" sqref="C23" xr:uid="{00000000-0002-0000-0000-000000000000}">
      <formula1>County</formula1>
    </dataValidation>
    <dataValidation type="date" operator="greaterThan" allowBlank="1" showInputMessage="1" showErrorMessage="1" sqref="C30 C55:C56" xr:uid="{00000000-0002-0000-0000-000001000000}">
      <formula1>43404</formula1>
    </dataValidation>
    <dataValidation type="custom" allowBlank="1" showInputMessage="1" showErrorMessage="1" sqref="C13" xr:uid="{00000000-0002-0000-0000-000002000000}">
      <formula1>AND(ISNUMBER(MATCH("*@*.*",C13,0)), LEN(C13) &lt;= 200)</formula1>
    </dataValidation>
    <dataValidation type="textLength" operator="lessThanOrEqual" allowBlank="1" showInputMessage="1" showErrorMessage="1" errorTitle="Direct Telphone No." error="Please enter a valid telephone number." promptTitle="Direct Telephone No." prompt="Please enter your full telephone number including area code_x000a_" sqref="C14:C15" xr:uid="{00000000-0002-0000-0000-000003000000}">
      <formula1>30</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xdr:col>
                    <xdr:colOff>1352550</xdr:colOff>
                    <xdr:row>27</xdr:row>
                    <xdr:rowOff>0</xdr:rowOff>
                  </from>
                  <to>
                    <xdr:col>2</xdr:col>
                    <xdr:colOff>2171700</xdr:colOff>
                    <xdr:row>28</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xdr:col>
                    <xdr:colOff>2190750</xdr:colOff>
                    <xdr:row>27</xdr:row>
                    <xdr:rowOff>0</xdr:rowOff>
                  </from>
                  <to>
                    <xdr:col>2</xdr:col>
                    <xdr:colOff>3028950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N8"/>
  <sheetViews>
    <sheetView workbookViewId="0">
      <selection activeCell="A7" sqref="A7"/>
    </sheetView>
  </sheetViews>
  <sheetFormatPr defaultRowHeight="14.5" x14ac:dyDescent="0.35"/>
  <cols>
    <col min="1" max="1" width="31" customWidth="1"/>
    <col min="2" max="2" width="24.1796875" bestFit="1" customWidth="1"/>
    <col min="3" max="4" width="20.7265625" customWidth="1"/>
    <col min="5" max="5" width="30.7265625" customWidth="1"/>
    <col min="6" max="6" width="23.54296875" bestFit="1" customWidth="1"/>
    <col min="7" max="11" width="15.7265625" customWidth="1"/>
    <col min="12" max="12" width="45.54296875" bestFit="1" customWidth="1"/>
    <col min="13" max="13" width="51.26953125" bestFit="1" customWidth="1"/>
    <col min="14" max="14" width="92.453125" bestFit="1" customWidth="1"/>
  </cols>
  <sheetData>
    <row r="1" spans="1:14" ht="15.75" customHeight="1" thickBot="1" x14ac:dyDescent="0.4">
      <c r="A1" s="87" t="s">
        <v>55</v>
      </c>
      <c r="B1" s="88"/>
      <c r="C1" s="89" t="s">
        <v>58</v>
      </c>
      <c r="D1" s="90"/>
      <c r="E1" s="90"/>
      <c r="F1" s="91"/>
      <c r="G1" s="92" t="s">
        <v>0</v>
      </c>
      <c r="H1" s="93"/>
      <c r="I1" s="93"/>
      <c r="J1" s="93"/>
      <c r="K1" s="94"/>
      <c r="L1" s="89" t="s">
        <v>56</v>
      </c>
      <c r="M1" s="90"/>
      <c r="N1" s="90"/>
    </row>
    <row r="2" spans="1:14" ht="29" x14ac:dyDescent="0.35">
      <c r="A2" s="57" t="s">
        <v>70</v>
      </c>
      <c r="B2" s="57" t="s">
        <v>82</v>
      </c>
      <c r="C2" s="57" t="s">
        <v>76</v>
      </c>
      <c r="D2" s="57" t="s">
        <v>77</v>
      </c>
      <c r="E2" s="57" t="s">
        <v>61</v>
      </c>
      <c r="F2" s="57" t="s">
        <v>62</v>
      </c>
      <c r="G2" t="s">
        <v>1</v>
      </c>
      <c r="H2" t="s">
        <v>2</v>
      </c>
      <c r="I2" t="s">
        <v>3</v>
      </c>
      <c r="J2" t="s">
        <v>59</v>
      </c>
      <c r="K2" t="s">
        <v>60</v>
      </c>
      <c r="L2" t="s">
        <v>65</v>
      </c>
      <c r="M2" t="s">
        <v>68</v>
      </c>
      <c r="N2" t="s">
        <v>67</v>
      </c>
    </row>
    <row r="3" spans="1:14" s="1" customFormat="1" x14ac:dyDescent="0.35">
      <c r="A3" s="1" t="str">
        <f>IF(ISBLANK(VLOOKUP(A$2,Deregistration!$B:$Z,2,FALSE)),"",VLOOKUP(A$2,Deregistration!$B:$Z,2,FALSE))</f>
        <v/>
      </c>
      <c r="B3" s="1" t="str">
        <f>IF(ISBLANK(VLOOKUP(B$2,Deregistration!$B:$Z,2,FALSE)),"",VLOOKUP(B$2,Deregistration!$B:$Z,2,FALSE))</f>
        <v/>
      </c>
      <c r="C3" s="1" t="str">
        <f>IF(ISBLANK(VLOOKUP(C$2,Deregistration!$B:$Z,2,FALSE)),"",VLOOKUP(C$2,Deregistration!$B:$Z,2,FALSE))</f>
        <v/>
      </c>
      <c r="D3" s="1" t="str">
        <f>IF(ISBLANK(VLOOKUP(D$2,Deregistration!$B:$Z,2,FALSE)),"",VLOOKUP(D$2,Deregistration!$B:$Z,2,FALSE))</f>
        <v/>
      </c>
      <c r="E3" s="1" t="str">
        <f>IF(ISBLANK(VLOOKUP(E$2,Deregistration!$B:$Z,2,FALSE)),"",VLOOKUP(E$2,Deregistration!$B:$Z,2,FALSE))</f>
        <v/>
      </c>
      <c r="F3" s="1" t="str">
        <f>IF(ISBLANK(VLOOKUP(F$2,Deregistration!$B:$Z,2,FALSE)),"",VLOOKUP(F$2,Deregistration!$B:$Z,2,FALSE))</f>
        <v/>
      </c>
      <c r="G3" s="1" t="str">
        <f>IF(ISBLANK(VLOOKUP(G$2,Deregistration!$B:$Z,2,FALSE)),"",VLOOKUP(G$2,Deregistration!$B:$Z,2,FALSE))</f>
        <v/>
      </c>
      <c r="H3" s="1" t="str">
        <f>IF(ISBLANK(VLOOKUP(H$2,Deregistration!$B:$Z,2,FALSE)),"",VLOOKUP(H$2,Deregistration!$B:$Z,2,FALSE))</f>
        <v/>
      </c>
      <c r="I3" s="1" t="str">
        <f>IF(ISBLANK(VLOOKUP(I$2,Deregistration!$B:$Z,2,FALSE)),"",VLOOKUP(I$2,Deregistration!$B:$Z,2,FALSE))</f>
        <v/>
      </c>
      <c r="J3" s="1" t="str">
        <f>IF(ISBLANK(VLOOKUP(J$2,Deregistration!$B:$Z,2,FALSE)),"",VLOOKUP(J$2,Deregistration!$B:$Z,2,FALSE))</f>
        <v/>
      </c>
      <c r="K3" s="1" t="str">
        <f>IF(ISBLANK(VLOOKUP(K$2,Deregistration!$B:$Z,2,FALSE)),"",VLOOKUP(K$2,Deregistration!$B:$Z,2,FALSE))</f>
        <v/>
      </c>
      <c r="L3" s="49" t="str">
        <f>VLOOKUP(L$2,Deregistration!$B:$Z,15,FALSE)</f>
        <v/>
      </c>
      <c r="M3" s="61" t="str">
        <f>IF(ISBLANK(VLOOKUP(M$2,Deregistration!$B:$Z,2,FALSE)),"",VLOOKUP(M$2,Deregistration!$B:$Z,2,FALSE))</f>
        <v/>
      </c>
      <c r="N3" s="1" t="str">
        <f>IF(ISBLANK(VLOOKUP(N$2,Deregistration!$B:$Z,2,FALSE)),"",VLOOKUP(N$2,Deregistration!$B:$Z,2,FALSE))</f>
        <v/>
      </c>
    </row>
    <row r="4" spans="1:14" x14ac:dyDescent="0.35">
      <c r="M4" s="62"/>
    </row>
    <row r="5" spans="1:14" x14ac:dyDescent="0.35">
      <c r="M5" s="62"/>
    </row>
    <row r="6" spans="1:14" x14ac:dyDescent="0.35">
      <c r="M6" s="62"/>
    </row>
    <row r="7" spans="1:14" x14ac:dyDescent="0.35">
      <c r="M7" s="62"/>
    </row>
    <row r="8" spans="1:14" x14ac:dyDescent="0.35">
      <c r="M8" s="62"/>
    </row>
  </sheetData>
  <mergeCells count="4">
    <mergeCell ref="A1:B1"/>
    <mergeCell ref="L1:N1"/>
    <mergeCell ref="C1:F1"/>
    <mergeCell ref="G1:K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L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AE90941C-B156-4564-A1A0-978D3466AFA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Deregistration</vt:lpstr>
      <vt:lpstr>Output</vt:lpstr>
      <vt:lpstr>County</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McGuinness, Lucia</dc:creator>
  <cp:keywords>Public</cp:keywords>
  <cp:lastModifiedBy>McGuinness, Lucia</cp:lastModifiedBy>
  <dcterms:created xsi:type="dcterms:W3CDTF">2020-04-30T15:59:02Z</dcterms:created>
  <dcterms:modified xsi:type="dcterms:W3CDTF">2026-01-15T16:01:13Z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c7b4c42b-ce2c-4656-b1fe-82991b07b967</vt:lpwstr>
  </property>
  <property fmtid="{D5CDD505-2E9C-101B-9397-08002B2CF9AE}" pid="3" name="bjSaver">
    <vt:lpwstr>9hGFfLBiJfqpCTry6lI7hm1S7SzOvOsf</vt:lpwstr>
  </property>
  <property fmtid="{D5CDD505-2E9C-101B-9397-08002B2CF9AE}" pid="4" name="_AdHocReviewCycleID">
    <vt:i4>-2080568610</vt:i4>
  </property>
  <property fmtid="{D5CDD505-2E9C-101B-9397-08002B2CF9AE}" pid="5" name="_NewReviewCycle">
    <vt:lpwstr/>
  </property>
  <property fmtid="{D5CDD505-2E9C-101B-9397-08002B2CF9AE}" pid="6" name="_EmailSubject">
    <vt:lpwstr>Schedule 2 - Website Page </vt:lpwstr>
  </property>
  <property fmtid="{D5CDD505-2E9C-101B-9397-08002B2CF9AE}" pid="7" name="_AuthorEmail">
    <vt:lpwstr>michaelj.cantrell@centralbank.ie</vt:lpwstr>
  </property>
  <property fmtid="{D5CDD505-2E9C-101B-9397-08002B2CF9AE}" pid="8" name="_AuthorEmailDisplayName">
    <vt:lpwstr>Cantrell, Michael</vt:lpwstr>
  </property>
  <property fmtid="{D5CDD505-2E9C-101B-9397-08002B2CF9AE}" pid="9" name="bjClsUserRVM">
    <vt:lpwstr>[]</vt:lpwstr>
  </property>
  <property fmtid="{D5CDD505-2E9C-101B-9397-08002B2CF9AE}" pid="10" name="bjLeftHeaderLabel-first">
    <vt:lpwstr>&amp;"Times New Roman,Regular"&amp;12&amp;K000000Central Bank of Ireland - PUBLIC</vt:lpwstr>
  </property>
  <property fmtid="{D5CDD505-2E9C-101B-9397-08002B2CF9AE}" pid="11" name="bjLeftHeaderLabel-even">
    <vt:lpwstr>&amp;"Times New Roman,Regular"&amp;12&amp;K000000Central Bank of Ireland - PUBLIC</vt:lpwstr>
  </property>
  <property fmtid="{D5CDD505-2E9C-101B-9397-08002B2CF9AE}" pid="12" name="bjLeftHeaderLabel">
    <vt:lpwstr>&amp;"Times New Roman,Regular"&amp;12&amp;K000000Central Bank of Ireland - PUBLIC</vt:lpwstr>
  </property>
  <property fmtid="{D5CDD505-2E9C-101B-9397-08002B2CF9AE}" pid="13"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4" name="bjDocumentLabelXML-0">
    <vt:lpwstr>ames.com/2008/01/sie/internal/label"&gt;&lt;element uid="33ed6465-8d2f-4fab-bbbc-787e2c148707" value="" /&gt;&lt;/sisl&gt;</vt:lpwstr>
  </property>
  <property fmtid="{D5CDD505-2E9C-101B-9397-08002B2CF9AE}" pid="15" name="bjDocumentSecurityLabel">
    <vt:lpwstr>Public</vt:lpwstr>
  </property>
  <property fmtid="{D5CDD505-2E9C-101B-9397-08002B2CF9AE}" pid="16" name="_PreviousAdHocReviewCycleID">
    <vt:i4>12817716</vt:i4>
  </property>
  <property fmtid="{D5CDD505-2E9C-101B-9397-08002B2CF9AE}" pid="17" name="bjpmDocIH">
    <vt:lpwstr>82JMvPUJog/v+lXOmW4rSy7vjcMEtevk</vt:lpwstr>
  </property>
  <property fmtid="{D5CDD505-2E9C-101B-9397-08002B2CF9AE}" pid="18" name="_ReviewingToolsShownOnce">
    <vt:lpwstr/>
  </property>
</Properties>
</file>