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20490" windowHeight="6720"/>
  </bookViews>
  <sheets>
    <sheet name="Questionnaire" sheetId="18" r:id="rId1"/>
    <sheet name="Office Addresses" sheetId="21" r:id="rId2"/>
    <sheet name="Declarations - Complete All" sheetId="20" r:id="rId3"/>
    <sheet name="Output" sheetId="19" state="hidden" r:id="rId4"/>
    <sheet name="Control" sheetId="4" state="hidden" r:id="rId5"/>
  </sheets>
  <definedNames>
    <definedName name="_xlnm._FilterDatabase" localSheetId="3" hidden="1">Output!$A$3:$AH$3</definedName>
    <definedName name="_ftn1" localSheetId="0">Questionnaire!#REF!</definedName>
    <definedName name="_ftnref1" localSheetId="0">Questionnaire!#REF!</definedName>
    <definedName name="Advice" localSheetId="2">#REF!</definedName>
    <definedName name="Advice">#REF!</definedName>
    <definedName name="countries" localSheetId="2">#REF!</definedName>
    <definedName name="countries">#REF!</definedName>
    <definedName name="country_all" localSheetId="2">#REF!</definedName>
    <definedName name="country_all">#REF!</definedName>
    <definedName name="Country_NONEU" localSheetId="2">#REF!</definedName>
    <definedName name="Country_NONEU">#REF!</definedName>
    <definedName name="county">Control!$F$3:$F$56</definedName>
    <definedName name="Credit_References" localSheetId="2">#REF!</definedName>
    <definedName name="Credit_References">#REF!</definedName>
    <definedName name="customer_type">Control!#REF!</definedName>
    <definedName name="Electronic_Money" localSheetId="2">#REF!</definedName>
    <definedName name="Electronic_Money">#REF!</definedName>
    <definedName name="EU_EEA" localSheetId="2">#REF!</definedName>
    <definedName name="EU_EEA">#REF!</definedName>
    <definedName name="Financial_Leasing" localSheetId="2">#REF!</definedName>
    <definedName name="Financial_Leasing">#REF!</definedName>
    <definedName name="Guarantees_Commitments" localSheetId="2">#REF!</definedName>
    <definedName name="Guarantees_Commitments">#REF!</definedName>
    <definedName name="Ireland" localSheetId="2">#REF!</definedName>
    <definedName name="Ireland">#REF!</definedName>
    <definedName name="Issuing_Administering" localSheetId="2">#REF!</definedName>
    <definedName name="Issuing_Administering">#REF!</definedName>
    <definedName name="Lending" localSheetId="2">#REF!</definedName>
    <definedName name="Lending">#REF!</definedName>
    <definedName name="Money_Broking" localSheetId="2">#REF!</definedName>
    <definedName name="Money_Broking">#REF!</definedName>
    <definedName name="Office_county">Control!$Q$2:$Q$55</definedName>
    <definedName name="Payment_Services" localSheetId="2">#REF!</definedName>
    <definedName name="Payment_Services">#REF!</definedName>
    <definedName name="Portfolio_Management" localSheetId="2">#REF!</definedName>
    <definedName name="Portfolio_Management">#REF!</definedName>
    <definedName name="Safe_Custody" localSheetId="2">#REF!</definedName>
    <definedName name="Safe_Custody">#REF!</definedName>
    <definedName name="Safekeeping" localSheetId="2">#REF!</definedName>
    <definedName name="Safekeeping">#REF!</definedName>
    <definedName name="SCH2_Sector" localSheetId="2">#REF!</definedName>
    <definedName name="SCH2_Sector">#REF!</definedName>
    <definedName name="sectors1" localSheetId="2">#REF!</definedName>
    <definedName name="sectors1">#REF!</definedName>
    <definedName name="Securities_Issues" localSheetId="2">#REF!</definedName>
    <definedName name="Securities_Issues">#REF!</definedName>
    <definedName name="Subsector">#REF!</definedName>
    <definedName name="Taking_Deposits" localSheetId="2">#REF!</definedName>
    <definedName name="Taking_Deposits">#REF!</definedName>
    <definedName name="Trading" localSheetId="2">#REF!</definedName>
    <definedName name="Tradin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9" l="1"/>
  <c r="M69" i="18"/>
  <c r="O1" i="4"/>
  <c r="M40" i="18" s="1"/>
  <c r="W4" i="19" l="1"/>
  <c r="M41" i="18"/>
  <c r="M39" i="18"/>
  <c r="M38" i="18"/>
  <c r="M37" i="18"/>
  <c r="M36" i="18"/>
  <c r="K30" i="18"/>
  <c r="L30" i="18" s="1"/>
  <c r="C30" i="18" s="1"/>
  <c r="M30" i="18" l="1"/>
  <c r="Q4" i="19" s="1"/>
  <c r="B202" i="21"/>
  <c r="B201" i="21"/>
  <c r="B200" i="21"/>
  <c r="B199" i="21"/>
  <c r="B198" i="21"/>
  <c r="B197" i="21"/>
  <c r="B196" i="21"/>
  <c r="B195" i="21"/>
  <c r="B194" i="21"/>
  <c r="B193" i="21"/>
  <c r="B192" i="21"/>
  <c r="B191" i="21"/>
  <c r="B190" i="21"/>
  <c r="B189" i="21"/>
  <c r="B188" i="21"/>
  <c r="B187" i="21"/>
  <c r="B186" i="21"/>
  <c r="B185" i="21"/>
  <c r="B184" i="21"/>
  <c r="B183" i="21"/>
  <c r="B182" i="21"/>
  <c r="B181" i="21"/>
  <c r="B180" i="21"/>
  <c r="B179" i="21"/>
  <c r="B178" i="21"/>
  <c r="B177" i="21"/>
  <c r="B176" i="21"/>
  <c r="B175" i="21"/>
  <c r="B174" i="21"/>
  <c r="B173" i="21"/>
  <c r="B172" i="21"/>
  <c r="B171" i="21"/>
  <c r="B170" i="21"/>
  <c r="B169" i="21"/>
  <c r="B168" i="21"/>
  <c r="B167" i="21"/>
  <c r="B166" i="21"/>
  <c r="B165" i="21"/>
  <c r="B164" i="21"/>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5" i="21"/>
  <c r="B4" i="21"/>
  <c r="B3" i="21"/>
  <c r="V5" i="4" l="1"/>
  <c r="M5" i="18" l="1"/>
  <c r="M27" i="18" l="1"/>
  <c r="V8" i="4" l="1"/>
  <c r="B4" i="20" s="1"/>
  <c r="K1" i="4" l="1"/>
  <c r="M51" i="18" s="1"/>
  <c r="G1" i="4"/>
  <c r="M25" i="18" l="1"/>
  <c r="V4" i="19" s="1"/>
  <c r="M64" i="18"/>
  <c r="M62" i="18"/>
  <c r="M60" i="18"/>
  <c r="AF4" i="19" s="1"/>
  <c r="M52" i="18"/>
  <c r="M50" i="18"/>
  <c r="M49" i="18"/>
  <c r="M48" i="18"/>
  <c r="M47" i="18"/>
  <c r="M46" i="18"/>
  <c r="M45" i="18"/>
  <c r="M28" i="18"/>
  <c r="M26" i="18"/>
  <c r="M24" i="18"/>
  <c r="U4" i="19" s="1"/>
  <c r="M23" i="18"/>
  <c r="T4" i="19" s="1"/>
  <c r="M22" i="18"/>
  <c r="S4" i="19" s="1"/>
  <c r="M21" i="18"/>
  <c r="R4" i="19" s="1"/>
  <c r="M20" i="18"/>
  <c r="M16" i="18"/>
  <c r="M15" i="18"/>
  <c r="M14" i="18"/>
  <c r="M13" i="18"/>
  <c r="M12" i="18"/>
  <c r="M11" i="18"/>
  <c r="M10" i="18"/>
  <c r="M8" i="18"/>
  <c r="M7" i="18"/>
  <c r="M6" i="18"/>
  <c r="M4" i="18"/>
  <c r="P4" i="19" l="1"/>
  <c r="X4" i="19" l="1"/>
  <c r="A25" i="4"/>
  <c r="I4" i="19"/>
  <c r="H4" i="19"/>
  <c r="G4" i="19"/>
  <c r="F4" i="19"/>
  <c r="E4" i="19"/>
  <c r="D4" i="19"/>
  <c r="C4" i="19"/>
  <c r="B4" i="19"/>
  <c r="M4" i="19" l="1"/>
  <c r="AB4" i="19"/>
  <c r="Y4" i="19"/>
  <c r="J4" i="19"/>
  <c r="AA4" i="19"/>
  <c r="L4" i="19"/>
  <c r="AD4" i="19"/>
  <c r="O4" i="19"/>
  <c r="Z4" i="19"/>
  <c r="K4" i="19"/>
  <c r="B25" i="4" l="1"/>
  <c r="C25" i="4" l="1"/>
  <c r="B60" i="18" s="1"/>
  <c r="AI4" i="19" l="1"/>
  <c r="C1" i="4"/>
  <c r="M58" i="18" l="1"/>
  <c r="AC4" i="19" l="1"/>
  <c r="N4" i="19"/>
  <c r="AH4" i="19"/>
  <c r="AG4" i="19"/>
  <c r="AE4" i="19"/>
</calcChain>
</file>

<file path=xl/sharedStrings.xml><?xml version="1.0" encoding="utf-8"?>
<sst xmlns="http://schemas.openxmlformats.org/spreadsheetml/2006/main" count="345" uniqueCount="134">
  <si>
    <t>Title</t>
  </si>
  <si>
    <t>First name</t>
  </si>
  <si>
    <t>Surname</t>
  </si>
  <si>
    <t>Job Title</t>
  </si>
  <si>
    <t>Web site address (if applicable)</t>
  </si>
  <si>
    <t>Sole trader</t>
  </si>
  <si>
    <t>Private limited company</t>
  </si>
  <si>
    <t>Company Type</t>
  </si>
  <si>
    <t>Partnership</t>
  </si>
  <si>
    <t>Limited liability partnership</t>
  </si>
  <si>
    <t>Public limited company</t>
  </si>
  <si>
    <t>Limited partnership</t>
  </si>
  <si>
    <t>Special purpose vehicle</t>
  </si>
  <si>
    <t>Foreign entity - give details</t>
  </si>
  <si>
    <t>Co. Antrim</t>
  </si>
  <si>
    <t>Co. Armagh</t>
  </si>
  <si>
    <t>Co. Carlow</t>
  </si>
  <si>
    <t>Co. Cavan</t>
  </si>
  <si>
    <t>Co. Clare</t>
  </si>
  <si>
    <t>Co. Cork</t>
  </si>
  <si>
    <t>Co. Derry</t>
  </si>
  <si>
    <t>Co. Donegal</t>
  </si>
  <si>
    <t>Co. Down</t>
  </si>
  <si>
    <t>Dublin 1</t>
  </si>
  <si>
    <t>Dublin 2</t>
  </si>
  <si>
    <t>Dublin 3</t>
  </si>
  <si>
    <t>Dublin 4</t>
  </si>
  <si>
    <t>Dublin 5</t>
  </si>
  <si>
    <t xml:space="preserve">Dublin 6 </t>
  </si>
  <si>
    <t>Dublin 7</t>
  </si>
  <si>
    <t>Dublin 6W</t>
  </si>
  <si>
    <t>Dublin 8</t>
  </si>
  <si>
    <t>Dublin 9</t>
  </si>
  <si>
    <t xml:space="preserve">Dublin 10 </t>
  </si>
  <si>
    <t>Dublin 11</t>
  </si>
  <si>
    <t>Dublin 12</t>
  </si>
  <si>
    <t>Dublin 13</t>
  </si>
  <si>
    <t>Dublin 14</t>
  </si>
  <si>
    <t>Dublin 15</t>
  </si>
  <si>
    <t>Dublin 16</t>
  </si>
  <si>
    <t>Dublin 17</t>
  </si>
  <si>
    <t>Dublin 18</t>
  </si>
  <si>
    <t>Dublin 20</t>
  </si>
  <si>
    <t>Dublin 22</t>
  </si>
  <si>
    <t>Dublin 24</t>
  </si>
  <si>
    <t>Co. Dublin</t>
  </si>
  <si>
    <t>Co. Fermanagh</t>
  </si>
  <si>
    <t>Co. Galway</t>
  </si>
  <si>
    <t>Co. Kerry</t>
  </si>
  <si>
    <t>Co. Kildare</t>
  </si>
  <si>
    <t>Co. Kilkenny</t>
  </si>
  <si>
    <t>Co. Laois</t>
  </si>
  <si>
    <t>Co. Leitrim</t>
  </si>
  <si>
    <t>Co. Limerick</t>
  </si>
  <si>
    <t>Co. Longford</t>
  </si>
  <si>
    <t>Co. Louth</t>
  </si>
  <si>
    <t>Co. Mayo</t>
  </si>
  <si>
    <t>Co. Meath</t>
  </si>
  <si>
    <t>Co. Monaghan</t>
  </si>
  <si>
    <t>Co. Offaly</t>
  </si>
  <si>
    <t>Co. Roscommon</t>
  </si>
  <si>
    <t>Co. Sligo</t>
  </si>
  <si>
    <t>Co. Tipperary</t>
  </si>
  <si>
    <t>Co. Tyrone</t>
  </si>
  <si>
    <t>Co. Waterford</t>
  </si>
  <si>
    <t>Co. Westmeath</t>
  </si>
  <si>
    <t>Co. Wexford</t>
  </si>
  <si>
    <t>Co. Wicklow</t>
  </si>
  <si>
    <t>Unincorporated association</t>
  </si>
  <si>
    <t>Other, please specify</t>
  </si>
  <si>
    <t>Section 1: Contact Details:
Please complete all sections</t>
  </si>
  <si>
    <t>Firm Name:</t>
  </si>
  <si>
    <t>Eircode</t>
  </si>
  <si>
    <t>Trading Name of Firm (if different to above)</t>
  </si>
  <si>
    <t>Address Line 1</t>
  </si>
  <si>
    <t>Address Line 2</t>
  </si>
  <si>
    <t>Address Line 3</t>
  </si>
  <si>
    <t>Address Line 4</t>
  </si>
  <si>
    <t>Principal Business Address:</t>
  </si>
  <si>
    <t>If</t>
  </si>
  <si>
    <t>Email Address</t>
  </si>
  <si>
    <t>Business Phone Number</t>
  </si>
  <si>
    <t xml:space="preserve">Business Mobile Number ( If applicable) </t>
  </si>
  <si>
    <t xml:space="preserve">Business Details: </t>
  </si>
  <si>
    <t xml:space="preserve">Section 2: Applicant Details: </t>
  </si>
  <si>
    <t xml:space="preserve">Legal Advisor details: </t>
  </si>
  <si>
    <t>Name of Legal Advisor:</t>
  </si>
  <si>
    <t>The Legal Entity Identifier (LEI) is a 20-character reference code to uniquely identify legally distinct entities that engage in financial transactions and associated reference data.</t>
  </si>
  <si>
    <t>Signed by:</t>
  </si>
  <si>
    <t>Position:</t>
  </si>
  <si>
    <t>If Other, please specify, please give details:</t>
  </si>
  <si>
    <t>, please give details:</t>
  </si>
  <si>
    <t>County - Firm</t>
  </si>
  <si>
    <t>County - Advisor</t>
  </si>
  <si>
    <t xml:space="preserve">Section 1: Contact Details:
</t>
  </si>
  <si>
    <t>CRO Code of Firm (if applicable):</t>
  </si>
  <si>
    <t>LEI Code of Firm (if applicable):</t>
  </si>
  <si>
    <t xml:space="preserve">Legal Status of Firm </t>
  </si>
  <si>
    <t>Submission Declaration</t>
  </si>
  <si>
    <t xml:space="preserve">I/We confirm that to the best of my/ our knowledge and belief, all responses the information contained in this registration form is true, accurate and complete </t>
  </si>
  <si>
    <t>I/We have to the best of my/our knowledge and belief, disclosed any other information, which might reasonably be considered relevant for the purpose of this registration</t>
  </si>
  <si>
    <r>
      <t>I /We</t>
    </r>
    <r>
      <rPr>
        <b/>
        <sz val="11"/>
        <color rgb="FF000000"/>
        <rFont val="Lato"/>
        <family val="2"/>
      </rPr>
      <t xml:space="preserve"> </t>
    </r>
    <r>
      <rPr>
        <sz val="11"/>
        <color rgb="FF000000"/>
        <rFont val="Lato"/>
        <family val="2"/>
      </rPr>
      <t>acknowledge, on behalf of the firm, that the Central Bank of Ireland (‘Central Bank’) may disclose information contained in this registration form in the performance of its statutory functions or otherwise as may be specifically authorised by law</t>
    </r>
  </si>
  <si>
    <t>For and on behalf of: 
(firm name)</t>
  </si>
  <si>
    <t>I am/We are authorised by</t>
  </si>
  <si>
    <t>(‘the firm’) to make this registration on behalf of the firm</t>
  </si>
  <si>
    <t>1. Submission Declaration</t>
  </si>
  <si>
    <t>Person 1:</t>
  </si>
  <si>
    <t>Person 2:</t>
  </si>
  <si>
    <r>
      <t xml:space="preserve">Principal Contact Details:
</t>
    </r>
    <r>
      <rPr>
        <i/>
        <sz val="10"/>
        <color theme="1"/>
        <rFont val="Lato"/>
        <family val="2"/>
      </rPr>
      <t>(This should be someone who is part of the management of, or works directly for, the firm and not a professional advisor)</t>
    </r>
  </si>
  <si>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1"/>
        <color rgb="FF1F497D"/>
        <rFont val="Lato"/>
        <family val="2"/>
      </rPr>
      <t xml:space="preserve">dataprotection@centralbank.ie .  </t>
    </r>
    <r>
      <rPr>
        <sz val="11"/>
        <color rgb="FF000000"/>
        <rFont val="Lato"/>
        <family val="2"/>
      </rPr>
      <t xml:space="preserve">A copy of the Central Bank’s Data Protection Notice is available at the following location: </t>
    </r>
    <r>
      <rPr>
        <u/>
        <sz val="11"/>
        <rFont val="Lato"/>
        <family val="2"/>
      </rPr>
      <t xml:space="preserve">https://www.centralbank.ie/fns/privacy-statement </t>
    </r>
  </si>
  <si>
    <r>
      <t xml:space="preserve">Principal Contact Details:
</t>
    </r>
    <r>
      <rPr>
        <i/>
        <sz val="11"/>
        <color theme="1"/>
        <rFont val="Lato"/>
        <family val="2"/>
      </rPr>
      <t>(This should be someone who is part of the management of, or works directly for, the applicant and not a professional advisor)</t>
    </r>
  </si>
  <si>
    <t>City\County</t>
  </si>
  <si>
    <t>Full Legal Name of Firm:</t>
  </si>
  <si>
    <t>Schedule 2 Number:</t>
  </si>
  <si>
    <t>Date (dd/mm/yy):</t>
  </si>
  <si>
    <t xml:space="preserve">Address Line 1 </t>
  </si>
  <si>
    <t xml:space="preserve">Address Line 2 </t>
  </si>
  <si>
    <t xml:space="preserve">Address Line 3 </t>
  </si>
  <si>
    <t xml:space="preserve">Address Line 4 </t>
  </si>
  <si>
    <t xml:space="preserve">City\County </t>
  </si>
  <si>
    <t xml:space="preserve">Eircode </t>
  </si>
  <si>
    <t>Description of Business Activities that require Registration:</t>
  </si>
  <si>
    <t>Please provide a general outline of the cheque cashing activities undertaken by the firm:</t>
  </si>
  <si>
    <t>Office</t>
  </si>
  <si>
    <t>Firm Name</t>
  </si>
  <si>
    <t>Does your Firm operate from more than one office</t>
  </si>
  <si>
    <t>If Yes, then please enter the address details for each of these offices in the Office Address tab.</t>
  </si>
  <si>
    <t>Registered Office Address:</t>
  </si>
  <si>
    <t xml:space="preserve">Registered Office </t>
  </si>
  <si>
    <t xml:space="preserve">Address Line 1  </t>
  </si>
  <si>
    <t xml:space="preserve">Address Line 2  </t>
  </si>
  <si>
    <t xml:space="preserve">Address Line 3  </t>
  </si>
  <si>
    <t xml:space="preserve">Address Line 4  </t>
  </si>
  <si>
    <t xml:space="preserve">Eircode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</si>
</sst>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mmmm\ yyyy"/>
    <numFmt numFmtId="165" formatCode="0##########"/>
  </numFmts>
  <fonts count="23" x14ac:knownFonts="1">
    <font>
      <sz val="11"/>
      <color theme="1"/>
      <name val="Calibri"/>
      <family val="2"/>
      <scheme val="minor"/>
    </font>
    <font>
      <sz val="11"/>
      <color theme="0"/>
      <name val="Calibri"/>
      <family val="2"/>
      <scheme val="minor"/>
    </font>
    <font>
      <sz val="11"/>
      <color theme="1"/>
      <name val="Calibri"/>
      <family val="2"/>
      <scheme val="minor"/>
    </font>
    <font>
      <sz val="11"/>
      <color theme="1"/>
      <name val="Lato"/>
      <family val="2"/>
    </font>
    <font>
      <b/>
      <sz val="14"/>
      <color theme="1"/>
      <name val="Lato"/>
      <family val="2"/>
    </font>
    <font>
      <i/>
      <sz val="9"/>
      <color theme="1"/>
      <name val="Lato"/>
      <family val="2"/>
    </font>
    <font>
      <sz val="12"/>
      <color theme="1"/>
      <name val="Lato"/>
      <family val="2"/>
    </font>
    <font>
      <b/>
      <sz val="11"/>
      <color theme="1"/>
      <name val="Lato"/>
      <family val="2"/>
    </font>
    <font>
      <b/>
      <sz val="11"/>
      <color theme="0"/>
      <name val="Lato"/>
      <family val="2"/>
    </font>
    <font>
      <sz val="11"/>
      <color rgb="FF000000"/>
      <name val="Lato"/>
      <family val="2"/>
    </font>
    <font>
      <b/>
      <sz val="11"/>
      <color rgb="FF000000"/>
      <name val="Lato"/>
      <family val="2"/>
    </font>
    <font>
      <b/>
      <sz val="13"/>
      <color theme="0"/>
      <name val="Lato"/>
      <family val="2"/>
    </font>
    <font>
      <sz val="11"/>
      <color theme="6" tint="0.79998168889431442"/>
      <name val="Lato"/>
      <family val="2"/>
    </font>
    <font>
      <b/>
      <i/>
      <sz val="11"/>
      <color theme="1"/>
      <name val="Lato"/>
      <family val="2"/>
    </font>
    <font>
      <i/>
      <sz val="10"/>
      <color theme="1"/>
      <name val="Lato"/>
      <family val="2"/>
    </font>
    <font>
      <b/>
      <sz val="12"/>
      <color theme="1"/>
      <name val="Lato"/>
      <family val="2"/>
    </font>
    <font>
      <sz val="11"/>
      <color rgb="FF1F497D"/>
      <name val="Lato"/>
      <family val="2"/>
    </font>
    <font>
      <u/>
      <sz val="11"/>
      <name val="Lato"/>
      <family val="2"/>
    </font>
    <font>
      <i/>
      <sz val="11"/>
      <color theme="1"/>
      <name val="Lato"/>
      <family val="2"/>
    </font>
    <font>
      <b/>
      <sz val="14"/>
      <color theme="0"/>
      <name val="Lato"/>
      <family val="2"/>
    </font>
    <font>
      <b/>
      <sz val="11"/>
      <color theme="1"/>
      <name val="Calibri"/>
      <family val="2"/>
      <scheme val="minor"/>
    </font>
    <font>
      <b/>
      <sz val="11"/>
      <color rgb="FFFF0000"/>
      <name val="Lato"/>
      <family val="2"/>
    </font>
    <font>
      <sz val="8"/>
      <color rgb="FF000000"/>
      <name val="Segoe UI"/>
      <family val="2"/>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auto="1"/>
      </patternFill>
    </fill>
    <fill>
      <patternFill patternType="solid">
        <fgColor theme="4" tint="0.59999389629810485"/>
        <bgColor indexed="65"/>
      </patternFill>
    </fill>
    <fill>
      <patternFill patternType="solid">
        <fgColor theme="8"/>
      </patternFill>
    </fill>
    <fill>
      <patternFill patternType="solid">
        <fgColor theme="4" tint="0.79998168889431442"/>
        <bgColor indexed="64"/>
      </patternFill>
    </fill>
    <fill>
      <patternFill patternType="solid">
        <fgColor theme="4" tint="-0.499984740745262"/>
        <bgColor indexed="64"/>
      </patternFill>
    </fill>
    <fill>
      <patternFill patternType="solid">
        <fgColor theme="8"/>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bottom style="thin">
        <color indexed="64"/>
      </bottom>
      <diagonal/>
    </border>
    <border>
      <left/>
      <right/>
      <top/>
      <bottom style="thin">
        <color indexed="64"/>
      </bottom>
      <diagonal/>
    </border>
  </borders>
  <cellStyleXfs count="3">
    <xf numFmtId="0" fontId="0" fillId="0" borderId="0"/>
    <xf numFmtId="0" fontId="2" fillId="4" borderId="0" applyNumberFormat="0" applyBorder="0" applyAlignment="0" applyProtection="0"/>
    <xf numFmtId="0" fontId="1" fillId="5" borderId="0" applyNumberFormat="0" applyBorder="0" applyAlignment="0" applyProtection="0"/>
  </cellStyleXfs>
  <cellXfs count="131">
    <xf numFmtId="0" fontId="0" fillId="0" borderId="0" xfId="0"/>
    <xf numFmtId="0" fontId="3" fillId="3" borderId="0" xfId="0" applyFont="1" applyFill="1" applyAlignment="1"/>
    <xf numFmtId="0" fontId="3" fillId="0" borderId="0" xfId="0" applyFont="1"/>
    <xf numFmtId="0" fontId="3" fillId="3" borderId="0" xfId="0" applyFont="1" applyFill="1" applyAlignment="1">
      <alignment horizontal="left" vertical="center"/>
    </xf>
    <xf numFmtId="0" fontId="3" fillId="3" borderId="0" xfId="0" applyFont="1" applyFill="1" applyAlignment="1">
      <alignment vertical="center"/>
    </xf>
    <xf numFmtId="0" fontId="3" fillId="0" borderId="0" xfId="0" applyFont="1" applyAlignment="1">
      <alignment vertical="center"/>
    </xf>
    <xf numFmtId="0" fontId="3" fillId="3" borderId="7" xfId="0" applyFont="1" applyFill="1" applyBorder="1" applyAlignment="1"/>
    <xf numFmtId="0" fontId="3" fillId="3" borderId="0" xfId="0" applyFont="1" applyFill="1" applyBorder="1" applyAlignment="1"/>
    <xf numFmtId="0" fontId="3" fillId="3" borderId="0" xfId="0" applyFont="1" applyFill="1" applyAlignment="1">
      <alignment vertical="top"/>
    </xf>
    <xf numFmtId="0" fontId="3" fillId="0" borderId="0" xfId="0" applyFont="1" applyAlignment="1">
      <alignment vertical="top"/>
    </xf>
    <xf numFmtId="0" fontId="9" fillId="0" borderId="6" xfId="0" applyFont="1" applyBorder="1"/>
    <xf numFmtId="0" fontId="8" fillId="7" borderId="2" xfId="0" applyFont="1" applyFill="1" applyBorder="1" applyAlignment="1"/>
    <xf numFmtId="0" fontId="3" fillId="3" borderId="0" xfId="0" applyFont="1" applyFill="1" applyAlignment="1">
      <alignment horizontal="left"/>
    </xf>
    <xf numFmtId="0" fontId="12" fillId="3" borderId="0" xfId="0" applyFont="1" applyFill="1" applyAlignment="1"/>
    <xf numFmtId="0" fontId="3" fillId="0" borderId="2" xfId="0" applyFont="1" applyBorder="1" applyAlignment="1">
      <alignment vertical="center" wrapText="1"/>
    </xf>
    <xf numFmtId="0" fontId="3" fillId="0" borderId="3" xfId="0" applyFont="1" applyBorder="1" applyAlignment="1" applyProtection="1">
      <alignment vertical="center" wrapText="1"/>
      <protection locked="0"/>
    </xf>
    <xf numFmtId="0" fontId="12" fillId="3" borderId="0" xfId="0" applyFont="1" applyFill="1" applyAlignment="1">
      <alignment vertical="top"/>
    </xf>
    <xf numFmtId="0" fontId="3" fillId="3" borderId="0" xfId="0" applyFont="1" applyFill="1" applyAlignment="1">
      <alignment horizontal="left" vertical="top"/>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applyProtection="1">
      <protection locked="0"/>
    </xf>
    <xf numFmtId="0" fontId="3" fillId="0" borderId="8" xfId="0" applyFont="1" applyBorder="1"/>
    <xf numFmtId="0" fontId="3" fillId="0" borderId="9" xfId="0" applyFont="1" applyBorder="1"/>
    <xf numFmtId="0" fontId="3" fillId="0" borderId="6" xfId="0" applyFont="1" applyBorder="1" applyAlignment="1">
      <alignment vertical="center" wrapText="1"/>
    </xf>
    <xf numFmtId="0" fontId="3" fillId="0" borderId="7" xfId="0" applyFont="1" applyBorder="1" applyAlignment="1" applyProtection="1">
      <alignment vertical="center"/>
      <protection locked="0"/>
    </xf>
    <xf numFmtId="0" fontId="12" fillId="3" borderId="0" xfId="0" applyFont="1" applyFill="1" applyAlignment="1">
      <alignment vertical="center"/>
    </xf>
    <xf numFmtId="0" fontId="3" fillId="0" borderId="7" xfId="0" applyFont="1" applyBorder="1"/>
    <xf numFmtId="0" fontId="3" fillId="0" borderId="0" xfId="0" applyFont="1" applyBorder="1"/>
    <xf numFmtId="0" fontId="3" fillId="0" borderId="5" xfId="0" applyFont="1" applyBorder="1" applyAlignment="1">
      <alignment horizontal="left"/>
    </xf>
    <xf numFmtId="0" fontId="3" fillId="0" borderId="6" xfId="0" applyFont="1" applyBorder="1" applyAlignment="1">
      <alignment horizontal="left" vertical="center" wrapText="1"/>
    </xf>
    <xf numFmtId="0" fontId="3"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pplyProtection="1">
      <alignment vertical="center" wrapText="1"/>
      <protection locked="0"/>
    </xf>
    <xf numFmtId="0" fontId="3" fillId="0" borderId="7" xfId="0" applyFont="1" applyBorder="1" applyAlignment="1">
      <alignment vertical="center" wrapText="1"/>
    </xf>
    <xf numFmtId="0" fontId="3" fillId="0" borderId="7" xfId="0" applyFont="1" applyBorder="1" applyAlignment="1" applyProtection="1">
      <alignment horizontal="left" vertical="center" wrapText="1"/>
      <protection locked="0"/>
    </xf>
    <xf numFmtId="0" fontId="5" fillId="0" borderId="6" xfId="0" applyFont="1" applyBorder="1" applyAlignment="1">
      <alignment wrapText="1"/>
    </xf>
    <xf numFmtId="0" fontId="3" fillId="0" borderId="8" xfId="0" applyFont="1" applyBorder="1" applyAlignment="1">
      <alignment vertical="center" wrapText="1"/>
    </xf>
    <xf numFmtId="0" fontId="3" fillId="0" borderId="0" xfId="0" applyFont="1" applyAlignment="1">
      <alignment horizontal="left"/>
    </xf>
    <xf numFmtId="0" fontId="3" fillId="0" borderId="15" xfId="0" applyFont="1" applyBorder="1"/>
    <xf numFmtId="0" fontId="3" fillId="0" borderId="11" xfId="0" applyFont="1" applyBorder="1" applyAlignment="1" applyProtection="1">
      <alignment wrapText="1"/>
      <protection locked="0"/>
    </xf>
    <xf numFmtId="0" fontId="3" fillId="0" borderId="13" xfId="0" applyFont="1" applyBorder="1" applyAlignment="1" applyProtection="1">
      <alignment wrapText="1"/>
      <protection locked="0"/>
    </xf>
    <xf numFmtId="0" fontId="8" fillId="5" borderId="2" xfId="2" applyFont="1" applyBorder="1" applyAlignment="1">
      <alignment wrapText="1"/>
    </xf>
    <xf numFmtId="0" fontId="8" fillId="5" borderId="4" xfId="2" applyFont="1" applyBorder="1" applyAlignment="1">
      <alignment wrapText="1"/>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3" fillId="0" borderId="0" xfId="0" applyFont="1" applyAlignment="1">
      <alignment horizontal="left" vertical="top"/>
    </xf>
    <xf numFmtId="0" fontId="15" fillId="2" borderId="1" xfId="0" applyFont="1" applyFill="1" applyBorder="1" applyAlignment="1">
      <alignment horizontal="left" vertical="center" wrapText="1"/>
    </xf>
    <xf numFmtId="0" fontId="6" fillId="0" borderId="0" xfId="0" applyFont="1" applyFill="1" applyAlignment="1">
      <alignment horizontal="left" vertical="top"/>
    </xf>
    <xf numFmtId="1" fontId="3" fillId="0" borderId="0" xfId="0" applyNumberFormat="1" applyFont="1"/>
    <xf numFmtId="0" fontId="7" fillId="0" borderId="0" xfId="0" applyFont="1"/>
    <xf numFmtId="0" fontId="6" fillId="0" borderId="0" xfId="0" applyFont="1" applyFill="1" applyAlignment="1">
      <alignment vertical="center"/>
    </xf>
    <xf numFmtId="0" fontId="6" fillId="0" borderId="0" xfId="0" applyFont="1" applyFill="1" applyAlignment="1">
      <alignment horizontal="left" vertical="top" wrapText="1"/>
    </xf>
    <xf numFmtId="165" fontId="3" fillId="0" borderId="7" xfId="0" applyNumberFormat="1" applyFont="1" applyBorder="1" applyAlignment="1" applyProtection="1">
      <alignment horizontal="left" vertical="center"/>
      <protection locked="0"/>
    </xf>
    <xf numFmtId="1" fontId="3" fillId="0" borderId="7" xfId="0" applyNumberFormat="1" applyFont="1" applyBorder="1" applyAlignment="1" applyProtection="1">
      <alignment horizontal="left" vertical="center"/>
      <protection locked="0"/>
    </xf>
    <xf numFmtId="0" fontId="3" fillId="0" borderId="7" xfId="0" applyFont="1" applyBorder="1" applyProtection="1"/>
    <xf numFmtId="0" fontId="3" fillId="0" borderId="9" xfId="0" applyFont="1" applyBorder="1" applyAlignment="1" applyProtection="1">
      <alignment vertical="center" wrapText="1"/>
      <protection locked="0"/>
    </xf>
    <xf numFmtId="0" fontId="9" fillId="0" borderId="6" xfId="0" applyFont="1" applyBorder="1" applyAlignment="1">
      <alignment vertical="center" wrapText="1"/>
    </xf>
    <xf numFmtId="164" fontId="3" fillId="0" borderId="11" xfId="0" applyNumberFormat="1" applyFont="1" applyBorder="1" applyAlignment="1" applyProtection="1">
      <alignment horizontal="left"/>
      <protection locked="0"/>
    </xf>
    <xf numFmtId="164" fontId="3" fillId="0" borderId="13" xfId="0" applyNumberFormat="1" applyFont="1" applyBorder="1" applyAlignment="1" applyProtection="1">
      <alignment horizontal="left"/>
      <protection locked="0"/>
    </xf>
    <xf numFmtId="0" fontId="3" fillId="0" borderId="10"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49" fontId="3" fillId="0" borderId="7" xfId="0" applyNumberFormat="1" applyFont="1" applyBorder="1" applyAlignment="1" applyProtection="1">
      <alignment vertical="center" wrapText="1"/>
      <protection locked="0"/>
    </xf>
    <xf numFmtId="0" fontId="3" fillId="0" borderId="7" xfId="0" applyFont="1" applyBorder="1" applyAlignment="1" applyProtection="1">
      <alignment horizontal="left"/>
      <protection locked="0"/>
    </xf>
    <xf numFmtId="0" fontId="3" fillId="0" borderId="0" xfId="0" applyFont="1" applyProtection="1">
      <protection locked="0"/>
    </xf>
    <xf numFmtId="0" fontId="3" fillId="0" borderId="8" xfId="0" applyFont="1" applyBorder="1" applyAlignment="1">
      <alignment vertical="center"/>
    </xf>
    <xf numFmtId="0" fontId="3" fillId="0" borderId="9"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top" wrapText="1"/>
    </xf>
    <xf numFmtId="0" fontId="3" fillId="0" borderId="7" xfId="0" applyFont="1" applyBorder="1" applyAlignment="1" applyProtection="1">
      <alignment vertical="top" wrapText="1"/>
      <protection locked="0"/>
    </xf>
    <xf numFmtId="0" fontId="3" fillId="0" borderId="11" xfId="0" applyFont="1" applyBorder="1" applyAlignment="1">
      <alignment horizontal="left" vertical="top" wrapText="1"/>
    </xf>
    <xf numFmtId="0" fontId="13" fillId="4" borderId="0" xfId="1" applyFont="1" applyBorder="1" applyAlignment="1"/>
    <xf numFmtId="0" fontId="3" fillId="0" borderId="0" xfId="0" applyFont="1" applyBorder="1" applyAlignment="1">
      <alignment vertical="top" wrapText="1"/>
    </xf>
    <xf numFmtId="1" fontId="3" fillId="0" borderId="0" xfId="0" applyNumberFormat="1" applyFont="1" applyBorder="1"/>
    <xf numFmtId="0" fontId="0" fillId="0" borderId="0" xfId="0" applyAlignment="1">
      <alignment horizontal="left" vertical="center" wrapText="1"/>
    </xf>
    <xf numFmtId="0" fontId="0" fillId="0" borderId="0" xfId="0" applyBorder="1" applyProtection="1">
      <protection locked="0"/>
    </xf>
    <xf numFmtId="0" fontId="0" fillId="6" borderId="0" xfId="0" applyFill="1"/>
    <xf numFmtId="0" fontId="0" fillId="6" borderId="0" xfId="0" applyFill="1" applyBorder="1"/>
    <xf numFmtId="0" fontId="20" fillId="0" borderId="16" xfId="0" applyFont="1" applyBorder="1"/>
    <xf numFmtId="0" fontId="8" fillId="8" borderId="16" xfId="0" applyFont="1" applyFill="1" applyBorder="1"/>
    <xf numFmtId="0" fontId="8" fillId="8" borderId="3" xfId="0" applyFont="1" applyFill="1" applyBorder="1"/>
    <xf numFmtId="0" fontId="8" fillId="8" borderId="2" xfId="0" applyFont="1" applyFill="1" applyBorder="1" applyAlignment="1">
      <alignment vertical="center" wrapText="1"/>
    </xf>
    <xf numFmtId="0" fontId="0" fillId="0" borderId="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15" xfId="0" applyBorder="1" applyProtection="1">
      <protection locked="0"/>
    </xf>
    <xf numFmtId="0" fontId="0" fillId="0" borderId="9" xfId="0" applyBorder="1" applyProtection="1">
      <protection locked="0"/>
    </xf>
    <xf numFmtId="0" fontId="18" fillId="0" borderId="6" xfId="0" applyFont="1" applyBorder="1"/>
    <xf numFmtId="0" fontId="3" fillId="3" borderId="0" xfId="0" applyFont="1" applyFill="1" applyAlignment="1" applyProtection="1">
      <protection locked="0"/>
    </xf>
    <xf numFmtId="0" fontId="21" fillId="0" borderId="7" xfId="0" applyFont="1" applyBorder="1" applyAlignment="1" applyProtection="1">
      <alignment horizontal="left" indent="18"/>
    </xf>
    <xf numFmtId="0" fontId="3" fillId="0" borderId="6" xfId="0" applyFont="1" applyBorder="1" applyAlignment="1">
      <alignment wrapText="1"/>
    </xf>
    <xf numFmtId="0" fontId="13" fillId="4" borderId="2" xfId="1" applyFont="1" applyBorder="1" applyAlignment="1">
      <alignment horizontal="left"/>
    </xf>
    <xf numFmtId="0" fontId="13" fillId="4" borderId="3" xfId="1" applyFont="1" applyBorder="1" applyAlignment="1">
      <alignment horizontal="left"/>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4" fillId="6" borderId="15" xfId="0" applyFont="1" applyFill="1" applyBorder="1" applyAlignment="1">
      <alignment horizontal="left" vertical="center" indent="54"/>
    </xf>
    <xf numFmtId="0" fontId="19" fillId="5" borderId="2" xfId="2" applyFont="1" applyBorder="1" applyAlignment="1">
      <alignment horizontal="left" wrapText="1"/>
    </xf>
    <xf numFmtId="0" fontId="19" fillId="5" borderId="3" xfId="2" applyFont="1" applyBorder="1" applyAlignment="1">
      <alignment horizontal="left" wrapText="1"/>
    </xf>
    <xf numFmtId="0" fontId="11" fillId="5" borderId="2" xfId="2" applyFont="1" applyBorder="1" applyAlignment="1">
      <alignment horizontal="left" vertical="top" wrapText="1"/>
    </xf>
    <xf numFmtId="0" fontId="11" fillId="5" borderId="3" xfId="2" applyFont="1" applyBorder="1" applyAlignment="1">
      <alignment horizontal="left" vertical="top" wrapText="1"/>
    </xf>
    <xf numFmtId="0" fontId="13" fillId="4" borderId="2" xfId="1" applyFont="1" applyBorder="1" applyAlignment="1">
      <alignment horizontal="left" vertical="center" wrapText="1"/>
    </xf>
    <xf numFmtId="0" fontId="13" fillId="4" borderId="3" xfId="1" applyFont="1" applyBorder="1" applyAlignment="1">
      <alignment horizontal="left" vertical="center" wrapText="1"/>
    </xf>
    <xf numFmtId="0" fontId="11" fillId="5" borderId="2" xfId="2" applyFont="1" applyBorder="1" applyAlignment="1">
      <alignment horizontal="left" wrapText="1"/>
    </xf>
    <xf numFmtId="0" fontId="11" fillId="5" borderId="3" xfId="2" applyFont="1" applyBorder="1" applyAlignment="1">
      <alignment horizontal="left" wrapTex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vertical="center" wrapText="1"/>
    </xf>
    <xf numFmtId="0" fontId="8" fillId="7" borderId="4" xfId="0" applyFont="1" applyFill="1" applyBorder="1" applyAlignment="1">
      <alignment horizontal="left"/>
    </xf>
    <xf numFmtId="0" fontId="8" fillId="7" borderId="12" xfId="0" applyFont="1" applyFill="1" applyBorder="1" applyAlignment="1">
      <alignment horizontal="left"/>
    </xf>
    <xf numFmtId="0" fontId="8" fillId="7" borderId="5" xfId="0" applyFont="1" applyFill="1" applyBorder="1" applyAlignment="1">
      <alignment horizontal="left"/>
    </xf>
    <xf numFmtId="0" fontId="8" fillId="5" borderId="6" xfId="2" applyFont="1" applyBorder="1" applyAlignment="1">
      <alignment horizontal="center" wrapText="1"/>
    </xf>
    <xf numFmtId="0" fontId="8" fillId="5" borderId="0" xfId="2" applyFont="1" applyBorder="1" applyAlignment="1">
      <alignment horizontal="center" wrapText="1"/>
    </xf>
    <xf numFmtId="0" fontId="13" fillId="4" borderId="6" xfId="1" applyFont="1" applyBorder="1" applyAlignment="1">
      <alignment horizontal="center" vertical="center" wrapText="1"/>
    </xf>
    <xf numFmtId="0" fontId="13" fillId="4" borderId="0" xfId="1" applyFont="1" applyBorder="1" applyAlignment="1">
      <alignment horizontal="center" vertical="center" wrapText="1"/>
    </xf>
    <xf numFmtId="0" fontId="13" fillId="4" borderId="6" xfId="1" applyFont="1" applyBorder="1" applyAlignment="1">
      <alignment horizontal="center"/>
    </xf>
    <xf numFmtId="0" fontId="13" fillId="4" borderId="0" xfId="1" applyFont="1" applyBorder="1" applyAlignment="1">
      <alignment horizontal="center"/>
    </xf>
    <xf numFmtId="0" fontId="8" fillId="5" borderId="7" xfId="2" applyFont="1" applyBorder="1" applyAlignment="1">
      <alignment horizontal="center" wrapText="1"/>
    </xf>
    <xf numFmtId="0" fontId="13" fillId="4" borderId="17" xfId="1" applyFont="1" applyBorder="1" applyAlignment="1">
      <alignment horizontal="center"/>
    </xf>
    <xf numFmtId="0" fontId="13" fillId="4" borderId="18" xfId="1" applyFont="1" applyBorder="1" applyAlignment="1">
      <alignment horizontal="center"/>
    </xf>
    <xf numFmtId="0" fontId="13" fillId="4" borderId="2" xfId="1" applyFont="1" applyBorder="1" applyAlignment="1">
      <alignment horizontal="center"/>
    </xf>
    <xf numFmtId="0" fontId="13" fillId="4" borderId="16" xfId="1" applyFont="1" applyBorder="1" applyAlignment="1">
      <alignment horizontal="center"/>
    </xf>
    <xf numFmtId="0" fontId="13" fillId="4" borderId="3" xfId="1" applyFont="1" applyBorder="1" applyAlignment="1">
      <alignment horizontal="center"/>
    </xf>
  </cellXfs>
  <cellStyles count="3">
    <cellStyle name="40% - Accent1" xfId="1" builtinId="31"/>
    <cellStyle name="Accent5" xfId="2" builtinId="45"/>
    <cellStyle name="Normal" xfId="0" builtinId="0"/>
  </cellStyles>
  <dxfs count="1">
    <dxf>
      <border>
        <left style="hair">
          <color auto="1"/>
        </left>
        <top style="hair">
          <color auto="1"/>
        </top>
        <bottom style="hair">
          <color auto="1"/>
        </bottom>
        <vertical/>
        <horizontal/>
      </border>
    </dxf>
  </dxfs>
  <tableStyles count="1" defaultTableStyle="TableStyleMedium2" defaultPivotStyle="PivotStyleLight16">
    <tableStyle name="Table Style 1" pivot="0" count="1">
      <tableStyleElement type="firstColumnStripe" size="3"/>
    </tableStyle>
  </tableStyles>
  <colors>
    <mruColors>
      <color rgb="FFC8E1E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1" dropStyle="combo" dx="16" fmlaLink="Control!$A$1" fmlaRange="Control!$B$2:$B$12" sel="1" val="0"/>
</file>

<file path=xl/ctrlProps/ctrlProp2.xml><?xml version="1.0" encoding="utf-8"?>
<formControlPr xmlns="http://schemas.microsoft.com/office/spreadsheetml/2009/9/main" objectType="Drop" dropLines="15" dropStyle="combo" dx="16" fmlaLink="Control!$E$1" fmlaRange="Control!$F$2:$F$56" sel="1" val="0"/>
</file>

<file path=xl/ctrlProps/ctrlProp3.xml><?xml version="1.0" encoding="utf-8"?>
<formControlPr xmlns="http://schemas.microsoft.com/office/spreadsheetml/2009/9/main" objectType="Drop" dropLines="15" dropStyle="combo" dx="16" fmlaLink="Control!$I$1" fmlaRange="Control!$J$2:$J$56" sel="1" val="0"/>
</file>

<file path=xl/ctrlProps/ctrlProp4.xml><?xml version="1.0" encoding="utf-8"?>
<formControlPr xmlns="http://schemas.microsoft.com/office/spreadsheetml/2009/9/main" objectType="CheckBox" fmlaLink="$I$30" lockText="1" noThreeD="1"/>
</file>

<file path=xl/ctrlProps/ctrlProp5.xml><?xml version="1.0" encoding="utf-8"?>
<formControlPr xmlns="http://schemas.microsoft.com/office/spreadsheetml/2009/9/main" objectType="CheckBox" fmlaLink="$J$30" lockText="1" noThreeD="1"/>
</file>

<file path=xl/ctrlProps/ctrlProp6.xml><?xml version="1.0" encoding="utf-8"?>
<formControlPr xmlns="http://schemas.microsoft.com/office/spreadsheetml/2009/9/main" objectType="Drop" dropLines="15" dropStyle="combo" dx="16" fmlaLink="Control!$M$1" fmlaRange="Control!$J$2:$J$56"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161925</xdr:rowOff>
    </xdr:from>
    <xdr:to>
      <xdr:col>3</xdr:col>
      <xdr:colOff>19050</xdr:colOff>
      <xdr:row>1</xdr:row>
      <xdr:rowOff>1085849</xdr:rowOff>
    </xdr:to>
    <xdr:sp macro="" textlink="">
      <xdr:nvSpPr>
        <xdr:cNvPr id="2" name="Rectangle 1"/>
        <xdr:cNvSpPr/>
      </xdr:nvSpPr>
      <xdr:spPr>
        <a:xfrm>
          <a:off x="504825" y="161925"/>
          <a:ext cx="8686800" cy="1104899"/>
        </a:xfrm>
        <a:prstGeom prst="rect">
          <a:avLst/>
        </a:prstGeom>
        <a:solidFill>
          <a:schemeClr val="bg1"/>
        </a:solidFill>
        <a:ln>
          <a:noFill/>
        </a:ln>
        <a:scene3d>
          <a:camera prst="orthographicFront"/>
          <a:lightRig rig="threePt" dir="t"/>
        </a:scene3d>
        <a:sp3d prstMaterial="dkEdge">
          <a:bevelT w="38100"/>
          <a:bevelB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3d>
            <a:bevelT w="38100"/>
            <a:bevelB w="38100"/>
          </a:sp3d>
        </a:bodyPr>
        <a:lstStyle/>
        <a:p>
          <a:pPr lvl="8" algn="ctr"/>
          <a:r>
            <a:rPr lang="en-IE" sz="1100" b="1">
              <a:solidFill>
                <a:sysClr val="windowText" lastClr="000000"/>
              </a:solidFill>
              <a:latin typeface="Lato" panose="020F0502020204030203" pitchFamily="34" charset="0"/>
            </a:rPr>
            <a:t>Registration for Persons carrying on the</a:t>
          </a:r>
          <a:r>
            <a:rPr lang="en-IE" sz="1100" b="1" baseline="0">
              <a:solidFill>
                <a:sysClr val="windowText" lastClr="000000"/>
              </a:solidFill>
              <a:latin typeface="Lato" panose="020F0502020204030203" pitchFamily="34" charset="0"/>
            </a:rPr>
            <a:t> </a:t>
          </a:r>
        </a:p>
        <a:p>
          <a:pPr lvl="8" algn="ctr"/>
          <a:r>
            <a:rPr lang="en-IE" sz="1100" b="1" baseline="0">
              <a:solidFill>
                <a:sysClr val="windowText" lastClr="000000"/>
              </a:solidFill>
              <a:latin typeface="Lato" panose="020F0502020204030203" pitchFamily="34" charset="0"/>
            </a:rPr>
            <a:t>Business of a Cheque Cashing Office: </a:t>
          </a:r>
        </a:p>
        <a:p>
          <a:pPr lvl="8" algn="ctr"/>
          <a:endParaRPr lang="en-IE" sz="1100" b="1">
            <a:solidFill>
              <a:sysClr val="windowText" lastClr="000000"/>
            </a:solidFill>
            <a:latin typeface="Lato" panose="020F0502020204030203" pitchFamily="34" charset="0"/>
          </a:endParaRPr>
        </a:p>
        <a:p>
          <a:pPr lvl="8" algn="ctr"/>
          <a:r>
            <a:rPr lang="en-IE" sz="1100" b="1">
              <a:solidFill>
                <a:sysClr val="windowText" lastClr="000000"/>
              </a:solidFill>
              <a:latin typeface="Lato" panose="020F0502020204030203" pitchFamily="34" charset="0"/>
            </a:rPr>
            <a:t>Please complete all sections</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57</xdr:row>
          <xdr:rowOff>9525</xdr:rowOff>
        </xdr:from>
        <xdr:to>
          <xdr:col>2</xdr:col>
          <xdr:colOff>4029075</xdr:colOff>
          <xdr:row>58</xdr:row>
          <xdr:rowOff>9525</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4029075</xdr:colOff>
          <xdr:row>25</xdr:row>
          <xdr:rowOff>0</xdr:rowOff>
        </xdr:to>
        <xdr:sp macro="" textlink="">
          <xdr:nvSpPr>
            <xdr:cNvPr id="24640" name="Drop Down 64" hidden="1">
              <a:extLst>
                <a:ext uri="{63B3BB69-23CF-44E3-9099-C40C66FF867C}">
                  <a14:compatExt spid="_x0000_s246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0</xdr:rowOff>
        </xdr:from>
        <xdr:to>
          <xdr:col>2</xdr:col>
          <xdr:colOff>4029075</xdr:colOff>
          <xdr:row>50</xdr:row>
          <xdr:rowOff>238125</xdr:rowOff>
        </xdr:to>
        <xdr:sp macro="" textlink="">
          <xdr:nvSpPr>
            <xdr:cNvPr id="24641" name="Drop Down 65" hidden="1">
              <a:extLst>
                <a:ext uri="{63B3BB69-23CF-44E3-9099-C40C66FF867C}">
                  <a14:compatExt spid="_x0000_s24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866775</xdr:colOff>
          <xdr:row>30</xdr:row>
          <xdr:rowOff>0</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29</xdr:row>
          <xdr:rowOff>0</xdr:rowOff>
        </xdr:from>
        <xdr:to>
          <xdr:col>2</xdr:col>
          <xdr:colOff>1733550</xdr:colOff>
          <xdr:row>30</xdr:row>
          <xdr:rowOff>0</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2</xdr:col>
          <xdr:colOff>4029075</xdr:colOff>
          <xdr:row>40</xdr:row>
          <xdr:rowOff>0</xdr:rowOff>
        </xdr:to>
        <xdr:sp macro="" textlink="">
          <xdr:nvSpPr>
            <xdr:cNvPr id="24645" name="Drop Down 69" hidden="1">
              <a:extLst>
                <a:ext uri="{63B3BB69-23CF-44E3-9099-C40C66FF867C}">
                  <a14:compatExt spid="_x0000_s246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38100</xdr:colOff>
      <xdr:row>0</xdr:row>
      <xdr:rowOff>161925</xdr:rowOff>
    </xdr:from>
    <xdr:to>
      <xdr:col>1</xdr:col>
      <xdr:colOff>4124100</xdr:colOff>
      <xdr:row>1</xdr:row>
      <xdr:rowOff>1086150</xdr:rowOff>
    </xdr:to>
    <xdr:pic>
      <xdr:nvPicPr>
        <xdr:cNvPr id="10" name="Picture 9"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61925"/>
          <a:ext cx="4086000" cy="1105200"/>
        </a:xfrm>
        <a:prstGeom prst="rect">
          <a:avLst/>
        </a:prstGeom>
        <a:noFill/>
        <a:scene3d>
          <a:camera prst="orthographicFront"/>
          <a:lightRig rig="threePt" dir="t"/>
        </a:scene3d>
        <a:sp3d>
          <a:bevelT w="38100"/>
        </a:sp3d>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n.wikipedia.org/wiki/D%C3%BAn_Laoghaire%E2%80%93Rathdown" TargetMode="External"/><Relationship Id="rId7" Type="http://schemas.openxmlformats.org/officeDocument/2006/relationships/printerSettings" Target="../printerSettings/printerSettings5.bin"/><Relationship Id="rId2" Type="http://schemas.openxmlformats.org/officeDocument/2006/relationships/hyperlink" Target="https://en.wikipedia.org/wiki/South_Dublin" TargetMode="External"/><Relationship Id="rId1" Type="http://schemas.openxmlformats.org/officeDocument/2006/relationships/hyperlink" Target="https://en.wikipedia.org/wiki/D%C3%BAn_Laoghaire%E2%80%93Rathdown" TargetMode="External"/><Relationship Id="rId6" Type="http://schemas.openxmlformats.org/officeDocument/2006/relationships/hyperlink" Target="https://en.wikipedia.org/wiki/South_Dublin" TargetMode="External"/><Relationship Id="rId5" Type="http://schemas.openxmlformats.org/officeDocument/2006/relationships/hyperlink" Target="https://en.wikipedia.org/wiki/D%C3%BAn_Laoghaire%E2%80%93Rathdown" TargetMode="External"/><Relationship Id="rId4" Type="http://schemas.openxmlformats.org/officeDocument/2006/relationships/hyperlink" Target="https://en.wikipedia.org/wiki/South_Dubli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C127"/>
  <sheetViews>
    <sheetView showGridLines="0" showRowColHeaders="0" tabSelected="1" zoomScaleNormal="100" workbookViewId="0">
      <selection activeCell="U3" sqref="U3"/>
    </sheetView>
  </sheetViews>
  <sheetFormatPr defaultRowHeight="14.25" x14ac:dyDescent="0.2"/>
  <cols>
    <col min="1" max="1" width="6.85546875" style="2" customWidth="1"/>
    <col min="2" max="2" width="70" style="2" customWidth="1"/>
    <col min="3" max="3" width="60.7109375" style="2" customWidth="1"/>
    <col min="4" max="4" width="9.140625" style="2"/>
    <col min="5" max="10" width="9.140625" style="2" hidden="1" customWidth="1"/>
    <col min="11" max="11" width="14.140625" style="2" hidden="1" customWidth="1"/>
    <col min="12" max="12" width="13.85546875" style="2" hidden="1" customWidth="1"/>
    <col min="13" max="13" width="24" style="38" hidden="1" customWidth="1"/>
    <col min="14" max="19" width="9.140625" style="2" hidden="1" customWidth="1"/>
    <col min="20" max="16384" width="9.140625" style="2"/>
  </cols>
  <sheetData>
    <row r="1" spans="1:55" x14ac:dyDescent="0.2">
      <c r="A1" s="1"/>
      <c r="B1" s="1"/>
      <c r="C1" s="1"/>
      <c r="D1" s="1"/>
      <c r="E1" s="1"/>
      <c r="F1" s="1"/>
      <c r="G1" s="1"/>
      <c r="H1" s="1"/>
      <c r="I1" s="1"/>
      <c r="J1" s="1"/>
      <c r="K1" s="1"/>
      <c r="L1" s="1"/>
      <c r="M1" s="1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ht="96" customHeight="1" thickBot="1" x14ac:dyDescent="0.25">
      <c r="A2" s="1"/>
      <c r="B2" s="103"/>
      <c r="C2" s="103"/>
      <c r="D2" s="1"/>
      <c r="E2" s="1"/>
      <c r="F2" s="1"/>
      <c r="G2" s="1"/>
      <c r="H2" s="1"/>
      <c r="I2" s="1"/>
      <c r="J2" s="1"/>
      <c r="K2" s="1"/>
      <c r="L2" s="1"/>
      <c r="M2" s="1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9.5" thickTop="1" thickBot="1" x14ac:dyDescent="0.3">
      <c r="A3" s="1"/>
      <c r="B3" s="104" t="s">
        <v>71</v>
      </c>
      <c r="C3" s="105"/>
      <c r="D3" s="1"/>
      <c r="E3" s="1"/>
      <c r="F3" s="1"/>
      <c r="G3" s="1"/>
      <c r="H3" s="13"/>
      <c r="I3" s="13"/>
      <c r="J3" s="1"/>
      <c r="K3" s="1"/>
      <c r="L3" s="1"/>
      <c r="M3" s="1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75" thickTop="1" thickBot="1" x14ac:dyDescent="0.25">
      <c r="A4" s="1"/>
      <c r="B4" s="14" t="s">
        <v>112</v>
      </c>
      <c r="C4" s="15"/>
      <c r="D4" s="1"/>
      <c r="E4" s="1"/>
      <c r="F4" s="1"/>
      <c r="G4" s="1"/>
      <c r="H4" s="13"/>
      <c r="I4" s="13"/>
      <c r="J4" s="1"/>
      <c r="K4" s="1"/>
      <c r="L4" s="1"/>
      <c r="M4" s="3" t="str">
        <f>IF(ISBLANK(C4),"",C4)</f>
        <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75" hidden="1" thickTop="1" thickBot="1" x14ac:dyDescent="0.25">
      <c r="A5" s="1"/>
      <c r="B5" s="37" t="s">
        <v>113</v>
      </c>
      <c r="C5" s="56"/>
      <c r="D5" s="1"/>
      <c r="E5" s="1"/>
      <c r="F5" s="1"/>
      <c r="G5" s="1"/>
      <c r="H5" s="13"/>
      <c r="I5" s="13"/>
      <c r="J5" s="1"/>
      <c r="K5" s="1"/>
      <c r="L5" s="1"/>
      <c r="M5" s="3" t="str">
        <f>IF(ISBLANK(C5),"",C5)</f>
        <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75" thickTop="1" thickBot="1" x14ac:dyDescent="0.25">
      <c r="A6" s="1"/>
      <c r="B6" s="1"/>
      <c r="C6" s="1"/>
      <c r="D6" s="1"/>
      <c r="E6" s="1"/>
      <c r="F6" s="1"/>
      <c r="G6" s="1"/>
      <c r="H6" s="13"/>
      <c r="I6" s="13"/>
      <c r="J6" s="1"/>
      <c r="K6" s="1"/>
      <c r="L6" s="1"/>
      <c r="M6" s="3" t="str">
        <f>IF(ISBLANK(C6),"",C6)</f>
        <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s="9" customFormat="1" ht="22.5" customHeight="1" thickTop="1" thickBot="1" x14ac:dyDescent="0.3">
      <c r="A7" s="8"/>
      <c r="B7" s="106" t="s">
        <v>94</v>
      </c>
      <c r="C7" s="107"/>
      <c r="D7" s="8"/>
      <c r="E7" s="8"/>
      <c r="F7" s="8"/>
      <c r="G7" s="8"/>
      <c r="H7" s="16"/>
      <c r="I7" s="16"/>
      <c r="J7" s="8"/>
      <c r="K7" s="8"/>
      <c r="L7" s="8"/>
      <c r="M7" s="17" t="str">
        <f>IF(ISBLANK(C7),"",C7)</f>
        <v/>
      </c>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row>
    <row r="8" spans="1:55" ht="30.75" customHeight="1" thickTop="1" thickBot="1" x14ac:dyDescent="0.25">
      <c r="A8" s="1"/>
      <c r="B8" s="108" t="s">
        <v>108</v>
      </c>
      <c r="C8" s="109"/>
      <c r="D8" s="1"/>
      <c r="E8" s="1"/>
      <c r="F8" s="1"/>
      <c r="G8" s="1"/>
      <c r="H8" s="13"/>
      <c r="I8" s="13"/>
      <c r="J8" s="1"/>
      <c r="K8" s="1"/>
      <c r="L8" s="1"/>
      <c r="M8" s="3" t="str">
        <f>IF(ISBLANK(C8),"",C8)</f>
        <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row>
    <row r="9" spans="1:55" ht="15" thickTop="1" x14ac:dyDescent="0.2">
      <c r="A9" s="1"/>
      <c r="B9" s="18"/>
      <c r="C9" s="19"/>
      <c r="D9" s="1"/>
      <c r="E9" s="1"/>
      <c r="F9" s="1"/>
      <c r="G9" s="1"/>
      <c r="H9" s="13"/>
      <c r="I9" s="13"/>
      <c r="J9" s="1"/>
      <c r="K9" s="1"/>
      <c r="L9" s="1"/>
      <c r="M9" s="3"/>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1:55" ht="15.95" customHeight="1" x14ac:dyDescent="0.2">
      <c r="A10" s="1"/>
      <c r="B10" s="20" t="s">
        <v>0</v>
      </c>
      <c r="C10" s="21"/>
      <c r="D10" s="1"/>
      <c r="E10" s="1"/>
      <c r="F10" s="1"/>
      <c r="G10" s="1"/>
      <c r="H10" s="13"/>
      <c r="I10" s="13"/>
      <c r="J10" s="1"/>
      <c r="K10" s="1"/>
      <c r="L10" s="1"/>
      <c r="M10" s="3" t="str">
        <f t="shared" ref="M10:M16" si="0">IF(ISBLANK(C10),"",C10)</f>
        <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1:55" ht="15.95" customHeight="1" x14ac:dyDescent="0.2">
      <c r="A11" s="1"/>
      <c r="B11" s="20" t="s">
        <v>1</v>
      </c>
      <c r="C11" s="21"/>
      <c r="D11" s="1"/>
      <c r="E11" s="1"/>
      <c r="F11" s="1"/>
      <c r="G11" s="1"/>
      <c r="H11" s="13"/>
      <c r="I11" s="13"/>
      <c r="J11" s="1"/>
      <c r="K11" s="1"/>
      <c r="L11" s="1"/>
      <c r="M11" s="3" t="str">
        <f t="shared" si="0"/>
        <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1:55" ht="15.95" customHeight="1" x14ac:dyDescent="0.2">
      <c r="A12" s="1"/>
      <c r="B12" s="20" t="s">
        <v>2</v>
      </c>
      <c r="C12" s="21"/>
      <c r="D12" s="1"/>
      <c r="E12" s="1"/>
      <c r="F12" s="1"/>
      <c r="G12" s="1"/>
      <c r="H12" s="13"/>
      <c r="I12" s="13"/>
      <c r="J12" s="1"/>
      <c r="K12" s="1"/>
      <c r="L12" s="1"/>
      <c r="M12" s="3" t="str">
        <f t="shared" si="0"/>
        <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row>
    <row r="13" spans="1:55" ht="15.95" customHeight="1" x14ac:dyDescent="0.2">
      <c r="A13" s="1"/>
      <c r="B13" s="20" t="s">
        <v>3</v>
      </c>
      <c r="C13" s="21"/>
      <c r="D13" s="1"/>
      <c r="E13" s="1"/>
      <c r="F13" s="1"/>
      <c r="G13" s="1"/>
      <c r="H13" s="13"/>
      <c r="I13" s="13"/>
      <c r="J13" s="1"/>
      <c r="K13" s="1"/>
      <c r="L13" s="1"/>
      <c r="M13" s="3" t="str">
        <f t="shared" si="0"/>
        <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55" ht="15.95" customHeight="1" x14ac:dyDescent="0.2">
      <c r="A14" s="1"/>
      <c r="B14" s="20" t="s">
        <v>80</v>
      </c>
      <c r="C14" s="21"/>
      <c r="D14" s="1"/>
      <c r="E14" s="1"/>
      <c r="F14" s="1"/>
      <c r="G14" s="1"/>
      <c r="H14" s="13"/>
      <c r="I14" s="13"/>
      <c r="J14" s="1"/>
      <c r="K14" s="1"/>
      <c r="L14" s="1"/>
      <c r="M14" s="3" t="str">
        <f t="shared" si="0"/>
        <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row>
    <row r="15" spans="1:55" ht="15.95" customHeight="1" x14ac:dyDescent="0.2">
      <c r="A15" s="1"/>
      <c r="B15" s="20" t="s">
        <v>81</v>
      </c>
      <c r="C15" s="54"/>
      <c r="D15" s="1"/>
      <c r="E15" s="1"/>
      <c r="F15" s="1"/>
      <c r="G15" s="1"/>
      <c r="H15" s="13"/>
      <c r="I15" s="13"/>
      <c r="J15" s="1"/>
      <c r="K15" s="1"/>
      <c r="L15" s="1"/>
      <c r="M15" s="3" t="str">
        <f t="shared" si="0"/>
        <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row>
    <row r="16" spans="1:55" ht="15.95" customHeight="1" x14ac:dyDescent="0.2">
      <c r="A16" s="1"/>
      <c r="B16" s="20" t="s">
        <v>82</v>
      </c>
      <c r="C16" s="53"/>
      <c r="D16" s="1"/>
      <c r="E16" s="1"/>
      <c r="F16" s="1"/>
      <c r="G16" s="1"/>
      <c r="H16" s="13"/>
      <c r="I16" s="13"/>
      <c r="J16" s="1"/>
      <c r="K16" s="1"/>
      <c r="L16" s="1"/>
      <c r="M16" s="3" t="str">
        <f t="shared" si="0"/>
        <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row>
    <row r="17" spans="1:55" ht="15" thickBot="1" x14ac:dyDescent="0.25">
      <c r="A17" s="1"/>
      <c r="B17" s="22"/>
      <c r="C17" s="23"/>
      <c r="D17" s="1"/>
      <c r="E17" s="1"/>
      <c r="F17" s="1"/>
      <c r="G17" s="1"/>
      <c r="H17" s="13"/>
      <c r="I17" s="13"/>
      <c r="J17" s="1"/>
      <c r="K17" s="1"/>
      <c r="L17" s="1"/>
      <c r="M17" s="3"/>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row>
    <row r="18" spans="1:55" ht="16.5" customHeight="1" thickTop="1" thickBot="1" x14ac:dyDescent="0.25">
      <c r="A18" s="1"/>
      <c r="B18" s="95" t="s">
        <v>78</v>
      </c>
      <c r="C18" s="96"/>
      <c r="D18" s="1"/>
      <c r="E18" s="1"/>
      <c r="F18" s="1"/>
      <c r="G18" s="1"/>
      <c r="H18" s="13"/>
      <c r="I18" s="13"/>
      <c r="J18" s="1"/>
      <c r="K18" s="1"/>
      <c r="L18" s="1"/>
      <c r="M18" s="3"/>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row>
    <row r="19" spans="1:55" ht="15" thickTop="1" x14ac:dyDescent="0.2">
      <c r="A19" s="1"/>
      <c r="B19" s="18"/>
      <c r="C19" s="19"/>
      <c r="D19" s="1"/>
      <c r="E19" s="1"/>
      <c r="F19" s="1"/>
      <c r="G19" s="1"/>
      <c r="H19" s="13"/>
      <c r="I19" s="13"/>
      <c r="J19" s="1"/>
      <c r="K19" s="1"/>
      <c r="L19" s="1"/>
      <c r="M19" s="3"/>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5" s="5" customFormat="1" ht="15.95" customHeight="1" x14ac:dyDescent="0.25">
      <c r="A20" s="4"/>
      <c r="B20" s="24" t="s">
        <v>73</v>
      </c>
      <c r="C20" s="25"/>
      <c r="D20" s="4"/>
      <c r="E20" s="4"/>
      <c r="F20" s="4"/>
      <c r="G20" s="4"/>
      <c r="H20" s="26"/>
      <c r="I20" s="26"/>
      <c r="J20" s="4"/>
      <c r="K20" s="4"/>
      <c r="L20" s="4"/>
      <c r="M20" s="3" t="str">
        <f>IF(ISBLANK(C20),"",C20)</f>
        <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15.95" customHeight="1" x14ac:dyDescent="0.2">
      <c r="A21" s="1"/>
      <c r="B21" s="20" t="s">
        <v>74</v>
      </c>
      <c r="C21" s="21"/>
      <c r="D21" s="1"/>
      <c r="E21" s="1"/>
      <c r="F21" s="1"/>
      <c r="G21" s="1"/>
      <c r="H21" s="13"/>
      <c r="I21" s="13"/>
      <c r="J21" s="1"/>
      <c r="K21" s="1"/>
      <c r="L21" s="1"/>
      <c r="M21" s="3" t="str">
        <f>IF(ISBLANK(C21),"",C21)</f>
        <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row>
    <row r="22" spans="1:55" ht="15.95" customHeight="1" x14ac:dyDescent="0.2">
      <c r="A22" s="1"/>
      <c r="B22" s="20" t="s">
        <v>75</v>
      </c>
      <c r="C22" s="21"/>
      <c r="D22" s="1"/>
      <c r="E22" s="1"/>
      <c r="F22" s="1"/>
      <c r="G22" s="1"/>
      <c r="H22" s="13"/>
      <c r="I22" s="13"/>
      <c r="J22" s="1"/>
      <c r="K22" s="1"/>
      <c r="L22" s="1"/>
      <c r="M22" s="3" t="str">
        <f>IF(ISBLANK(C22),"",C22)</f>
        <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55" ht="15.95" customHeight="1" x14ac:dyDescent="0.2">
      <c r="A23" s="1"/>
      <c r="B23" s="20" t="s">
        <v>76</v>
      </c>
      <c r="C23" s="21"/>
      <c r="D23" s="1"/>
      <c r="E23" s="1"/>
      <c r="F23" s="1"/>
      <c r="G23" s="1"/>
      <c r="H23" s="13"/>
      <c r="I23" s="13"/>
      <c r="J23" s="1"/>
      <c r="K23" s="1"/>
      <c r="L23" s="1"/>
      <c r="M23" s="3" t="str">
        <f>IF(ISBLANK(C23),"",C23)</f>
        <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1:55" ht="15.95" customHeight="1" x14ac:dyDescent="0.2">
      <c r="A24" s="1"/>
      <c r="B24" s="20" t="s">
        <v>77</v>
      </c>
      <c r="C24" s="21"/>
      <c r="D24" s="1"/>
      <c r="E24" s="1"/>
      <c r="F24" s="1"/>
      <c r="G24" s="1"/>
      <c r="H24" s="13"/>
      <c r="I24" s="13"/>
      <c r="J24" s="1"/>
      <c r="K24" s="1"/>
      <c r="L24" s="1"/>
      <c r="M24" s="3" t="str">
        <f>IF(ISBLANK(C24),"",C24)</f>
        <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row>
    <row r="25" spans="1:55" ht="18.75" customHeight="1" x14ac:dyDescent="0.2">
      <c r="A25" s="1"/>
      <c r="B25" s="20" t="s">
        <v>111</v>
      </c>
      <c r="C25" s="55"/>
      <c r="D25" s="1"/>
      <c r="E25" s="1"/>
      <c r="F25" s="1"/>
      <c r="G25" s="1"/>
      <c r="H25" s="13"/>
      <c r="I25" s="13"/>
      <c r="J25" s="1"/>
      <c r="K25" s="1"/>
      <c r="L25" s="1"/>
      <c r="M25" s="3" t="str">
        <f>IF(Control!G1=0,"",Control!G1)</f>
        <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row>
    <row r="26" spans="1:55" ht="15.95" customHeight="1" x14ac:dyDescent="0.2">
      <c r="A26" s="1"/>
      <c r="B26" s="20" t="s">
        <v>72</v>
      </c>
      <c r="C26" s="63"/>
      <c r="D26" s="1"/>
      <c r="E26" s="1"/>
      <c r="F26" s="1"/>
      <c r="G26" s="1"/>
      <c r="H26" s="13"/>
      <c r="I26" s="13"/>
      <c r="J26" s="1"/>
      <c r="K26" s="1"/>
      <c r="L26" s="1"/>
      <c r="M26" s="3" t="str">
        <f>IF(ISBLANK(C26),"",C26)</f>
        <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ht="15.95" customHeight="1" x14ac:dyDescent="0.2">
      <c r="A27" s="1"/>
      <c r="B27" s="20"/>
      <c r="C27" s="55"/>
      <c r="D27" s="1"/>
      <c r="E27" s="1"/>
      <c r="F27" s="1"/>
      <c r="G27" s="1"/>
      <c r="H27" s="13"/>
      <c r="I27" s="13"/>
      <c r="J27" s="1"/>
      <c r="K27" s="1"/>
      <c r="L27" s="1"/>
      <c r="M27" s="3" t="str">
        <f>IF(ISBLANK(C27),"",C27)</f>
        <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ht="15.95" customHeight="1" x14ac:dyDescent="0.2">
      <c r="A28" s="1"/>
      <c r="B28" s="20" t="s">
        <v>4</v>
      </c>
      <c r="C28" s="21"/>
      <c r="D28" s="1"/>
      <c r="E28" s="1"/>
      <c r="F28" s="1"/>
      <c r="G28" s="1"/>
      <c r="H28" s="13"/>
      <c r="I28" s="13"/>
      <c r="J28" s="1"/>
      <c r="K28" s="1"/>
      <c r="L28" s="1"/>
      <c r="M28" s="3" t="str">
        <f>IF(ISBLANK(C28),"",C28)</f>
        <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ht="15.95" customHeight="1" x14ac:dyDescent="0.2">
      <c r="A29" s="1"/>
      <c r="B29" s="20"/>
      <c r="C29" s="21"/>
      <c r="D29" s="1"/>
      <c r="E29" s="1"/>
      <c r="F29" s="1"/>
      <c r="G29" s="1"/>
      <c r="H29" s="13"/>
      <c r="I29" s="13"/>
      <c r="J29" s="1"/>
      <c r="K29" s="1"/>
      <c r="L29" s="1"/>
      <c r="M29" s="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ht="17.45" customHeight="1" x14ac:dyDescent="0.2">
      <c r="A30" s="1"/>
      <c r="B30" s="20" t="s">
        <v>125</v>
      </c>
      <c r="C30" s="93" t="str">
        <f>L30</f>
        <v/>
      </c>
      <c r="D30" s="1"/>
      <c r="E30" s="1"/>
      <c r="F30" s="1"/>
      <c r="G30" s="1"/>
      <c r="H30" s="13"/>
      <c r="I30" s="92" t="b">
        <v>0</v>
      </c>
      <c r="J30" s="92" t="b">
        <v>0</v>
      </c>
      <c r="K30" s="1" t="str">
        <f>(I30&amp;" "&amp;J30)</f>
        <v>FALSE FALSE</v>
      </c>
      <c r="L30" s="1" t="str">
        <f>IF(K30="TRUE TRUE","Please Select Only One Option","")</f>
        <v/>
      </c>
      <c r="M30" s="3" t="str">
        <f>IF(K30="FALSE FALSE","",IF(K30="TRUE FALSE","Yes",IF(K30="FALSE TRUE","No",IF(K30="TRUE TRUE","ERROR",""))))</f>
        <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ht="15.95" customHeight="1" x14ac:dyDescent="0.2">
      <c r="A31" s="1"/>
      <c r="B31" s="20"/>
      <c r="C31" s="21"/>
      <c r="D31" s="1"/>
      <c r="E31" s="1"/>
      <c r="F31" s="1"/>
      <c r="G31" s="1"/>
      <c r="H31" s="13"/>
      <c r="I31" s="13"/>
      <c r="J31" s="1"/>
      <c r="K31" s="1"/>
      <c r="L31" s="1"/>
      <c r="M31" s="3"/>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ht="15.95" customHeight="1" x14ac:dyDescent="0.2">
      <c r="A32" s="1"/>
      <c r="B32" s="91" t="s">
        <v>126</v>
      </c>
      <c r="C32" s="21"/>
      <c r="D32" s="1"/>
      <c r="E32" s="1"/>
      <c r="F32" s="1"/>
      <c r="G32" s="1"/>
      <c r="H32" s="13"/>
      <c r="I32" s="13"/>
      <c r="J32" s="1"/>
      <c r="K32" s="1"/>
      <c r="L32" s="1"/>
      <c r="M32" s="3"/>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ht="15.95" customHeight="1" thickBot="1" x14ac:dyDescent="0.25">
      <c r="A33" s="1"/>
      <c r="B33" s="91"/>
      <c r="C33" s="21"/>
      <c r="D33" s="1"/>
      <c r="E33" s="1"/>
      <c r="F33" s="1"/>
      <c r="G33" s="1"/>
      <c r="H33" s="13"/>
      <c r="I33" s="13"/>
      <c r="J33" s="1"/>
      <c r="K33" s="1"/>
      <c r="L33" s="1"/>
      <c r="M33" s="3"/>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ht="15.95" customHeight="1" thickTop="1" thickBot="1" x14ac:dyDescent="0.25">
      <c r="A34" s="1"/>
      <c r="B34" s="95" t="s">
        <v>127</v>
      </c>
      <c r="C34" s="96"/>
      <c r="D34" s="1"/>
      <c r="E34" s="1"/>
      <c r="F34" s="1"/>
      <c r="G34" s="1"/>
      <c r="H34" s="13"/>
      <c r="I34" s="13"/>
      <c r="J34" s="1"/>
      <c r="K34" s="1"/>
      <c r="L34" s="1"/>
      <c r="M34" s="3"/>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ht="15.95" customHeight="1" thickTop="1" x14ac:dyDescent="0.2">
      <c r="A35" s="1"/>
      <c r="B35" s="18"/>
      <c r="C35" s="19"/>
      <c r="D35" s="1"/>
      <c r="E35" s="1"/>
      <c r="F35" s="1"/>
      <c r="G35" s="1"/>
      <c r="H35" s="13"/>
      <c r="I35" s="13"/>
      <c r="J35" s="1"/>
      <c r="K35" s="1"/>
      <c r="L35" s="1"/>
      <c r="M35" s="3"/>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ht="15.95" customHeight="1" x14ac:dyDescent="0.2">
      <c r="A36" s="1"/>
      <c r="B36" s="20" t="s">
        <v>129</v>
      </c>
      <c r="C36" s="21"/>
      <c r="D36" s="1"/>
      <c r="E36" s="1"/>
      <c r="F36" s="1"/>
      <c r="G36" s="1"/>
      <c r="H36" s="13"/>
      <c r="I36" s="13"/>
      <c r="J36" s="1"/>
      <c r="K36" s="1"/>
      <c r="L36" s="1"/>
      <c r="M36" s="3" t="str">
        <f>IF(ISBLANK(C36),"",C36)</f>
        <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ht="15.95" customHeight="1" x14ac:dyDescent="0.2">
      <c r="A37" s="1"/>
      <c r="B37" s="20" t="s">
        <v>130</v>
      </c>
      <c r="C37" s="21"/>
      <c r="D37" s="1"/>
      <c r="E37" s="1"/>
      <c r="F37" s="1"/>
      <c r="G37" s="1"/>
      <c r="H37" s="13"/>
      <c r="I37" s="13"/>
      <c r="J37" s="1"/>
      <c r="K37" s="1"/>
      <c r="L37" s="1"/>
      <c r="M37" s="3" t="str">
        <f>IF(ISBLANK(C37),"",C37)</f>
        <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ht="15.95" customHeight="1" x14ac:dyDescent="0.2">
      <c r="A38" s="1"/>
      <c r="B38" s="20" t="s">
        <v>131</v>
      </c>
      <c r="C38" s="21"/>
      <c r="D38" s="1"/>
      <c r="E38" s="1"/>
      <c r="F38" s="1"/>
      <c r="G38" s="1"/>
      <c r="H38" s="13"/>
      <c r="I38" s="13"/>
      <c r="J38" s="1"/>
      <c r="K38" s="1"/>
      <c r="L38" s="1"/>
      <c r="M38" s="3" t="str">
        <f>IF(ISBLANK(C38),"",C38)</f>
        <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ht="15.95" customHeight="1" x14ac:dyDescent="0.2">
      <c r="A39" s="1"/>
      <c r="B39" s="20" t="s">
        <v>132</v>
      </c>
      <c r="C39" s="21"/>
      <c r="D39" s="1"/>
      <c r="E39" s="1"/>
      <c r="F39" s="1"/>
      <c r="G39" s="1"/>
      <c r="H39" s="13"/>
      <c r="I39" s="13"/>
      <c r="J39" s="1"/>
      <c r="K39" s="1"/>
      <c r="L39" s="1"/>
      <c r="M39" s="3" t="str">
        <f>IF(ISBLANK(C39),"",C39)</f>
        <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ht="18.75" customHeight="1" x14ac:dyDescent="0.2">
      <c r="A40" s="1"/>
      <c r="B40" s="20" t="s">
        <v>111</v>
      </c>
      <c r="C40" s="55"/>
      <c r="D40" s="1"/>
      <c r="E40" s="1"/>
      <c r="F40" s="1"/>
      <c r="G40" s="1"/>
      <c r="H40" s="13"/>
      <c r="I40" s="13"/>
      <c r="J40" s="1"/>
      <c r="K40" s="1"/>
      <c r="L40" s="1"/>
      <c r="M40" s="3" t="str">
        <f>IF(Control!O1=0,"",Control!O1)</f>
        <v/>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ht="15.95" customHeight="1" x14ac:dyDescent="0.2">
      <c r="A41" s="1"/>
      <c r="B41" s="20" t="s">
        <v>133</v>
      </c>
      <c r="C41" s="63"/>
      <c r="D41" s="1"/>
      <c r="E41" s="1"/>
      <c r="F41" s="1"/>
      <c r="G41" s="1"/>
      <c r="H41" s="13"/>
      <c r="I41" s="13"/>
      <c r="J41" s="1"/>
      <c r="K41" s="1"/>
      <c r="L41" s="1"/>
      <c r="M41" s="3" t="str">
        <f>IF(ISBLANK(C41),"",C41)</f>
        <v/>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ht="15.95" customHeight="1" thickBot="1" x14ac:dyDescent="0.25">
      <c r="A42" s="1"/>
      <c r="B42" s="20"/>
      <c r="C42" s="55"/>
      <c r="D42" s="1"/>
      <c r="E42" s="1"/>
      <c r="F42" s="1"/>
      <c r="G42" s="1"/>
      <c r="H42" s="13"/>
      <c r="I42" s="13"/>
      <c r="J42" s="1"/>
      <c r="K42" s="1"/>
      <c r="L42" s="1"/>
      <c r="M42" s="3"/>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ht="16.5" customHeight="1" thickTop="1" thickBot="1" x14ac:dyDescent="0.25">
      <c r="A43" s="1"/>
      <c r="B43" s="95" t="s">
        <v>85</v>
      </c>
      <c r="C43" s="96"/>
      <c r="D43" s="1"/>
      <c r="E43" s="1"/>
      <c r="F43" s="1"/>
      <c r="G43" s="1"/>
      <c r="H43" s="13"/>
      <c r="I43" s="13"/>
      <c r="J43" s="1"/>
      <c r="K43" s="1"/>
      <c r="L43" s="1"/>
      <c r="M43" s="3"/>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ht="15" thickTop="1" x14ac:dyDescent="0.2">
      <c r="A44" s="1"/>
      <c r="B44" s="20"/>
      <c r="C44" s="27"/>
      <c r="D44" s="1"/>
      <c r="E44" s="1"/>
      <c r="F44" s="1"/>
      <c r="G44" s="1"/>
      <c r="H44" s="13"/>
      <c r="I44" s="13"/>
      <c r="J44" s="1"/>
      <c r="K44" s="1"/>
      <c r="L44" s="1"/>
      <c r="M44" s="3"/>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ht="15.95" customHeight="1" x14ac:dyDescent="0.2">
      <c r="A45" s="1"/>
      <c r="B45" s="20" t="s">
        <v>86</v>
      </c>
      <c r="C45" s="21"/>
      <c r="D45" s="1"/>
      <c r="E45" s="1"/>
      <c r="F45" s="1"/>
      <c r="G45" s="1"/>
      <c r="H45" s="13"/>
      <c r="I45" s="13"/>
      <c r="J45" s="1"/>
      <c r="K45" s="1"/>
      <c r="L45" s="1"/>
      <c r="M45" s="3" t="str">
        <f t="shared" ref="M45:M50" si="1">IF(ISBLANK(C45),"",C45)</f>
        <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ht="15.95" customHeight="1" x14ac:dyDescent="0.2">
      <c r="A46" s="1"/>
      <c r="B46" s="20"/>
      <c r="C46" s="27"/>
      <c r="D46" s="1"/>
      <c r="E46" s="1"/>
      <c r="F46" s="1"/>
      <c r="G46" s="1"/>
      <c r="H46" s="13"/>
      <c r="I46" s="13"/>
      <c r="J46" s="1"/>
      <c r="K46" s="1"/>
      <c r="L46" s="1"/>
      <c r="M46" s="3" t="str">
        <f t="shared" si="1"/>
        <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ht="15.95" customHeight="1" x14ac:dyDescent="0.2">
      <c r="A47" s="6"/>
      <c r="B47" s="28" t="s">
        <v>115</v>
      </c>
      <c r="C47" s="21"/>
      <c r="D47" s="1"/>
      <c r="E47" s="1"/>
      <c r="F47" s="1"/>
      <c r="G47" s="1"/>
      <c r="H47" s="13"/>
      <c r="I47" s="13"/>
      <c r="J47" s="1"/>
      <c r="K47" s="1"/>
      <c r="L47" s="1"/>
      <c r="M47" s="3" t="str">
        <f t="shared" si="1"/>
        <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ht="15.95" customHeight="1" x14ac:dyDescent="0.2">
      <c r="A48" s="1"/>
      <c r="B48" s="20" t="s">
        <v>116</v>
      </c>
      <c r="C48" s="21"/>
      <c r="D48" s="1"/>
      <c r="E48" s="1"/>
      <c r="F48" s="1"/>
      <c r="G48" s="1"/>
      <c r="H48" s="13"/>
      <c r="I48" s="13"/>
      <c r="J48" s="1"/>
      <c r="K48" s="1"/>
      <c r="L48" s="1"/>
      <c r="M48" s="3" t="str">
        <f t="shared" si="1"/>
        <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ht="15.95" customHeight="1" x14ac:dyDescent="0.2">
      <c r="A49" s="1"/>
      <c r="B49" s="20" t="s">
        <v>117</v>
      </c>
      <c r="C49" s="21"/>
      <c r="D49" s="1"/>
      <c r="E49" s="1"/>
      <c r="F49" s="1"/>
      <c r="G49" s="1"/>
      <c r="H49" s="13"/>
      <c r="I49" s="13"/>
      <c r="J49" s="1"/>
      <c r="K49" s="1"/>
      <c r="L49" s="1"/>
      <c r="M49" s="3" t="str">
        <f t="shared" si="1"/>
        <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ht="15.95" customHeight="1" x14ac:dyDescent="0.2">
      <c r="A50" s="1"/>
      <c r="B50" s="20" t="s">
        <v>118</v>
      </c>
      <c r="C50" s="21"/>
      <c r="D50" s="1"/>
      <c r="E50" s="1"/>
      <c r="F50" s="1"/>
      <c r="G50" s="1"/>
      <c r="H50" s="13"/>
      <c r="I50" s="13"/>
      <c r="J50" s="1"/>
      <c r="K50" s="1"/>
      <c r="L50" s="1"/>
      <c r="M50" s="3" t="str">
        <f t="shared" si="1"/>
        <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ht="19.5" customHeight="1" x14ac:dyDescent="0.2">
      <c r="A51" s="1"/>
      <c r="B51" s="20" t="s">
        <v>119</v>
      </c>
      <c r="C51" s="27"/>
      <c r="D51" s="1"/>
      <c r="E51" s="1"/>
      <c r="F51" s="1"/>
      <c r="G51" s="1"/>
      <c r="H51" s="13"/>
      <c r="I51" s="13"/>
      <c r="J51" s="1"/>
      <c r="K51" s="1"/>
      <c r="L51" s="1"/>
      <c r="M51" s="3" t="str">
        <f>IF(Control!K1=0,"",Control!K1)</f>
        <v/>
      </c>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ht="15.95" customHeight="1" x14ac:dyDescent="0.2">
      <c r="A52" s="1"/>
      <c r="B52" s="20" t="s">
        <v>120</v>
      </c>
      <c r="C52" s="21"/>
      <c r="D52" s="1"/>
      <c r="E52" s="1"/>
      <c r="F52" s="1"/>
      <c r="G52" s="1"/>
      <c r="H52" s="13"/>
      <c r="I52" s="13"/>
      <c r="J52" s="1"/>
      <c r="K52" s="1"/>
      <c r="L52" s="1"/>
      <c r="M52" s="3" t="str">
        <f>IF(ISBLANK(C52),"",C52)</f>
        <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ht="15" thickBot="1" x14ac:dyDescent="0.25">
      <c r="A53" s="1"/>
      <c r="B53" s="22"/>
      <c r="C53" s="23"/>
      <c r="D53" s="1"/>
      <c r="E53" s="1"/>
      <c r="F53" s="1"/>
      <c r="G53" s="1"/>
      <c r="H53" s="13"/>
      <c r="I53" s="13"/>
      <c r="J53" s="1"/>
      <c r="K53" s="1"/>
      <c r="L53" s="1"/>
      <c r="M53" s="3"/>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ht="15.75" thickTop="1" thickBot="1" x14ac:dyDescent="0.25">
      <c r="A54" s="1"/>
      <c r="B54" s="1"/>
      <c r="C54" s="1"/>
      <c r="D54" s="1"/>
      <c r="E54" s="1"/>
      <c r="F54" s="1"/>
      <c r="G54" s="1"/>
      <c r="H54" s="13"/>
      <c r="I54" s="13"/>
      <c r="J54" s="1"/>
      <c r="K54" s="1"/>
      <c r="L54" s="1"/>
      <c r="M54" s="3"/>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ht="18" thickTop="1" thickBot="1" x14ac:dyDescent="0.3">
      <c r="A55" s="1"/>
      <c r="B55" s="110" t="s">
        <v>84</v>
      </c>
      <c r="C55" s="111"/>
      <c r="D55" s="1"/>
      <c r="E55" s="1"/>
      <c r="F55" s="1"/>
      <c r="G55" s="1"/>
      <c r="H55" s="13"/>
      <c r="I55" s="13"/>
      <c r="J55" s="1"/>
      <c r="K55" s="1"/>
      <c r="L55" s="1"/>
      <c r="M55" s="3"/>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ht="15.75" thickTop="1" thickBot="1" x14ac:dyDescent="0.25">
      <c r="A56" s="1"/>
      <c r="B56" s="95" t="s">
        <v>83</v>
      </c>
      <c r="C56" s="96"/>
      <c r="D56" s="1"/>
      <c r="E56" s="1"/>
      <c r="F56" s="1"/>
      <c r="G56" s="1"/>
      <c r="H56" s="13"/>
      <c r="I56" s="13"/>
      <c r="J56" s="1"/>
      <c r="K56" s="1"/>
      <c r="L56" s="1"/>
      <c r="M56" s="3"/>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ht="15" thickTop="1" x14ac:dyDescent="0.2">
      <c r="A57" s="1"/>
      <c r="B57" s="18"/>
      <c r="C57" s="29"/>
      <c r="D57" s="1"/>
      <c r="E57" s="1"/>
      <c r="F57" s="1"/>
      <c r="G57" s="1"/>
      <c r="H57" s="13"/>
      <c r="I57" s="13"/>
      <c r="J57" s="1"/>
      <c r="K57" s="1"/>
      <c r="L57" s="1"/>
      <c r="M57" s="3"/>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ht="18.75" customHeight="1" x14ac:dyDescent="0.2">
      <c r="A58" s="1"/>
      <c r="B58" s="30" t="s">
        <v>97</v>
      </c>
      <c r="C58" s="31"/>
      <c r="D58" s="1"/>
      <c r="E58" s="1"/>
      <c r="F58" s="1"/>
      <c r="G58" s="1"/>
      <c r="H58" s="13"/>
      <c r="I58" s="13"/>
      <c r="J58" s="1"/>
      <c r="K58" s="1"/>
      <c r="L58" s="1"/>
      <c r="M58" s="3" t="str">
        <f>IF(Control!C1=0,"",Control!C1)</f>
        <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x14ac:dyDescent="0.2">
      <c r="A59" s="1"/>
      <c r="B59" s="30"/>
      <c r="C59" s="31"/>
      <c r="D59" s="1"/>
      <c r="E59" s="1"/>
      <c r="F59" s="1"/>
      <c r="G59" s="1"/>
      <c r="H59" s="13"/>
      <c r="I59" s="13"/>
      <c r="J59" s="1"/>
      <c r="K59" s="1"/>
      <c r="L59" s="1"/>
      <c r="M59" s="3"/>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x14ac:dyDescent="0.2">
      <c r="A60" s="1"/>
      <c r="B60" s="32" t="str">
        <f>Control!C25</f>
        <v/>
      </c>
      <c r="C60" s="33"/>
      <c r="D60" s="1"/>
      <c r="E60" s="1"/>
      <c r="F60" s="1"/>
      <c r="G60" s="1"/>
      <c r="H60" s="13"/>
      <c r="I60" s="13"/>
      <c r="J60" s="1"/>
      <c r="K60" s="1"/>
      <c r="L60" s="1"/>
      <c r="M60" s="3" t="str">
        <f>IF(ISBLANK(C60),"",C60)</f>
        <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x14ac:dyDescent="0.2">
      <c r="A61" s="1"/>
      <c r="B61" s="32"/>
      <c r="C61" s="34"/>
      <c r="D61" s="1"/>
      <c r="E61" s="1"/>
      <c r="F61" s="1"/>
      <c r="G61" s="1"/>
      <c r="H61" s="13"/>
      <c r="I61" s="13"/>
      <c r="J61" s="1"/>
      <c r="K61" s="1"/>
      <c r="L61" s="1"/>
      <c r="M61" s="3"/>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x14ac:dyDescent="0.2">
      <c r="A62" s="1"/>
      <c r="B62" s="20" t="s">
        <v>95</v>
      </c>
      <c r="C62" s="35"/>
      <c r="D62" s="1"/>
      <c r="E62" s="1"/>
      <c r="F62" s="1"/>
      <c r="G62" s="1"/>
      <c r="H62" s="13"/>
      <c r="I62" s="13"/>
      <c r="J62" s="1"/>
      <c r="K62" s="1"/>
      <c r="L62" s="1"/>
      <c r="M62" s="3" t="str">
        <f>IF(ISBLANK(C62),"",C62)</f>
        <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x14ac:dyDescent="0.2">
      <c r="A63" s="1"/>
      <c r="B63" s="20"/>
      <c r="C63" s="34"/>
      <c r="D63" s="1"/>
      <c r="E63" s="1"/>
      <c r="F63" s="1"/>
      <c r="G63" s="1"/>
      <c r="H63" s="13"/>
      <c r="I63" s="13"/>
      <c r="J63" s="1"/>
      <c r="K63" s="1"/>
      <c r="L63" s="1"/>
      <c r="M63" s="3"/>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x14ac:dyDescent="0.2">
      <c r="A64" s="1"/>
      <c r="B64" s="20" t="s">
        <v>96</v>
      </c>
      <c r="C64" s="62"/>
      <c r="D64" s="1"/>
      <c r="E64" s="1"/>
      <c r="F64" s="1"/>
      <c r="G64" s="1"/>
      <c r="H64" s="13"/>
      <c r="I64" s="13"/>
      <c r="J64" s="1"/>
      <c r="K64" s="1"/>
      <c r="L64" s="1"/>
      <c r="M64" s="3" t="str">
        <f>IF(ISBLANK(C64),"",C64)</f>
        <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24" x14ac:dyDescent="0.2">
      <c r="A65" s="1"/>
      <c r="B65" s="36" t="s">
        <v>87</v>
      </c>
      <c r="C65" s="34"/>
      <c r="D65" s="1"/>
      <c r="E65" s="1"/>
      <c r="F65" s="1"/>
      <c r="G65" s="1"/>
      <c r="H65" s="13"/>
      <c r="I65" s="13"/>
      <c r="J65" s="1"/>
      <c r="K65" s="1"/>
      <c r="L65" s="1"/>
      <c r="M65" s="3"/>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5" thickBot="1" x14ac:dyDescent="0.25">
      <c r="A66" s="1"/>
      <c r="B66" s="65"/>
      <c r="C66" s="66"/>
      <c r="D66" s="1"/>
      <c r="E66" s="1"/>
      <c r="F66" s="1"/>
      <c r="G66" s="1"/>
      <c r="H66" s="13"/>
      <c r="I66" s="13"/>
      <c r="J66" s="1"/>
      <c r="K66" s="1"/>
      <c r="L66" s="1"/>
      <c r="M66" s="3"/>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5.75" thickTop="1" thickBot="1" x14ac:dyDescent="0.25">
      <c r="A67" s="1"/>
      <c r="B67" s="95" t="s">
        <v>121</v>
      </c>
      <c r="C67" s="96"/>
      <c r="D67" s="1"/>
      <c r="E67" s="1"/>
      <c r="F67" s="1"/>
      <c r="G67" s="1"/>
      <c r="H67" s="1"/>
      <c r="I67" s="1"/>
      <c r="J67" s="1"/>
      <c r="K67" s="1"/>
      <c r="L67" s="1"/>
      <c r="M67" s="12"/>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5" thickTop="1" x14ac:dyDescent="0.2">
      <c r="A68" s="1"/>
      <c r="B68" s="67"/>
      <c r="C68" s="68"/>
      <c r="D68" s="1"/>
      <c r="E68" s="1"/>
      <c r="F68" s="1"/>
      <c r="G68" s="1"/>
      <c r="H68" s="1"/>
      <c r="I68" s="1"/>
      <c r="J68" s="1"/>
      <c r="K68" s="1"/>
      <c r="L68" s="1"/>
      <c r="M68" s="12"/>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28.5" x14ac:dyDescent="0.2">
      <c r="A69" s="1"/>
      <c r="B69" s="69" t="s">
        <v>122</v>
      </c>
      <c r="C69" s="70"/>
      <c r="D69" s="1"/>
      <c r="E69" s="1"/>
      <c r="F69" s="1"/>
      <c r="G69" s="1"/>
      <c r="H69" s="1"/>
      <c r="I69" s="1"/>
      <c r="J69" s="1"/>
      <c r="K69" s="1"/>
      <c r="L69" s="1"/>
      <c r="M69" s="12" t="str">
        <f>IF(C69="","",C69)</f>
        <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ht="15" thickBot="1" x14ac:dyDescent="0.25">
      <c r="A70" s="1"/>
      <c r="B70" s="37"/>
      <c r="C70" s="66"/>
      <c r="D70" s="1"/>
      <c r="E70" s="1"/>
      <c r="F70" s="1"/>
      <c r="G70" s="1"/>
      <c r="H70" s="1"/>
      <c r="I70" s="1"/>
      <c r="J70" s="1"/>
      <c r="K70" s="1"/>
      <c r="L70" s="1"/>
      <c r="M70" s="12"/>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15" thickTop="1" x14ac:dyDescent="0.2">
      <c r="A71" s="1"/>
      <c r="B71" s="7"/>
      <c r="C71" s="1"/>
      <c r="D71" s="1"/>
      <c r="E71" s="1"/>
      <c r="F71" s="1"/>
      <c r="G71" s="1"/>
      <c r="H71" s="1"/>
      <c r="I71" s="1"/>
      <c r="J71" s="1"/>
      <c r="K71" s="1"/>
      <c r="L71" s="1"/>
      <c r="M71" s="12"/>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ht="15" thickBot="1" x14ac:dyDescent="0.25">
      <c r="A72" s="1"/>
      <c r="B72" s="7"/>
      <c r="C72" s="1"/>
      <c r="D72" s="1"/>
      <c r="E72" s="1"/>
      <c r="F72" s="1"/>
      <c r="G72" s="1"/>
      <c r="H72" s="1"/>
      <c r="I72" s="1"/>
      <c r="J72" s="1"/>
      <c r="K72" s="1"/>
      <c r="L72" s="1"/>
      <c r="M72" s="1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ht="21.6" customHeight="1" thickTop="1" x14ac:dyDescent="0.2">
      <c r="A73" s="1"/>
      <c r="B73" s="97" t="s">
        <v>109</v>
      </c>
      <c r="C73" s="98"/>
      <c r="D73" s="1"/>
      <c r="E73" s="1"/>
      <c r="F73" s="1"/>
      <c r="G73" s="1"/>
      <c r="H73" s="1"/>
      <c r="I73" s="1"/>
      <c r="J73" s="1"/>
      <c r="K73" s="1"/>
      <c r="L73" s="1"/>
      <c r="M73" s="1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ht="21.6" customHeight="1" x14ac:dyDescent="0.2">
      <c r="A74" s="1"/>
      <c r="B74" s="99"/>
      <c r="C74" s="100"/>
      <c r="D74" s="1"/>
      <c r="E74" s="1"/>
      <c r="F74" s="1"/>
      <c r="G74" s="1"/>
      <c r="H74" s="1"/>
      <c r="I74" s="1"/>
      <c r="J74" s="1"/>
      <c r="K74" s="1"/>
      <c r="L74" s="1"/>
      <c r="M74" s="12"/>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ht="21.6" customHeight="1" x14ac:dyDescent="0.2">
      <c r="A75" s="1"/>
      <c r="B75" s="99"/>
      <c r="C75" s="100"/>
      <c r="D75" s="1"/>
      <c r="E75" s="1"/>
      <c r="F75" s="1"/>
      <c r="G75" s="1"/>
      <c r="H75" s="1"/>
      <c r="I75" s="1"/>
      <c r="J75" s="1"/>
      <c r="K75" s="1"/>
      <c r="L75" s="1"/>
      <c r="M75" s="12"/>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21.6" customHeight="1" thickBot="1" x14ac:dyDescent="0.25">
      <c r="A76" s="1"/>
      <c r="B76" s="101"/>
      <c r="C76" s="102"/>
      <c r="D76" s="1"/>
      <c r="E76" s="1"/>
      <c r="F76" s="1"/>
      <c r="G76" s="1"/>
      <c r="H76" s="1"/>
      <c r="I76" s="1"/>
      <c r="J76" s="1"/>
      <c r="K76" s="1"/>
      <c r="L76" s="1"/>
      <c r="M76" s="12"/>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5" thickTop="1" x14ac:dyDescent="0.2">
      <c r="A77" s="1"/>
      <c r="B77" s="1"/>
      <c r="C77" s="1"/>
      <c r="D77" s="1"/>
      <c r="E77" s="1"/>
      <c r="F77" s="1"/>
      <c r="G77" s="1"/>
      <c r="H77" s="1"/>
      <c r="I77" s="1"/>
      <c r="J77" s="1"/>
      <c r="K77" s="1"/>
      <c r="L77" s="1"/>
      <c r="M77" s="12"/>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x14ac:dyDescent="0.2">
      <c r="A78" s="1"/>
      <c r="B78" s="1"/>
      <c r="C78" s="1"/>
      <c r="D78" s="1"/>
      <c r="E78" s="1"/>
      <c r="F78" s="1"/>
      <c r="G78" s="1"/>
      <c r="H78" s="1"/>
      <c r="I78" s="1"/>
      <c r="J78" s="1"/>
      <c r="K78" s="1"/>
      <c r="L78" s="1"/>
      <c r="M78" s="12"/>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x14ac:dyDescent="0.2">
      <c r="A79" s="1"/>
      <c r="B79" s="1"/>
      <c r="C79" s="1"/>
      <c r="D79" s="1"/>
      <c r="E79" s="1"/>
      <c r="F79" s="1"/>
      <c r="G79" s="1"/>
      <c r="H79" s="1"/>
      <c r="I79" s="1"/>
      <c r="J79" s="1"/>
      <c r="K79" s="1"/>
      <c r="L79" s="1"/>
      <c r="M79" s="12"/>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x14ac:dyDescent="0.2">
      <c r="A80" s="1"/>
      <c r="B80" s="1"/>
      <c r="C80" s="1"/>
      <c r="D80" s="1"/>
      <c r="E80" s="1"/>
      <c r="F80" s="1"/>
      <c r="G80" s="1"/>
      <c r="H80" s="1"/>
      <c r="I80" s="1"/>
      <c r="J80" s="1"/>
      <c r="K80" s="1"/>
      <c r="L80" s="1"/>
      <c r="M80" s="12"/>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x14ac:dyDescent="0.2">
      <c r="A81" s="1"/>
      <c r="B81" s="1"/>
      <c r="C81" s="1"/>
      <c r="D81" s="1"/>
      <c r="E81" s="1"/>
      <c r="F81" s="1"/>
      <c r="G81" s="1"/>
      <c r="H81" s="1"/>
      <c r="I81" s="1"/>
      <c r="J81" s="1"/>
      <c r="K81" s="1"/>
      <c r="L81" s="1"/>
      <c r="M81" s="12"/>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x14ac:dyDescent="0.2">
      <c r="A82" s="1"/>
      <c r="B82" s="1"/>
      <c r="C82" s="1"/>
      <c r="D82" s="1"/>
      <c r="E82" s="1"/>
      <c r="F82" s="1"/>
      <c r="G82" s="1"/>
      <c r="H82" s="1"/>
      <c r="I82" s="1"/>
      <c r="J82" s="1"/>
      <c r="K82" s="1"/>
      <c r="L82" s="1"/>
      <c r="M82" s="12"/>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
      <c r="A83" s="1"/>
      <c r="B83" s="1"/>
      <c r="C83" s="1"/>
      <c r="D83" s="1"/>
      <c r="E83" s="1"/>
      <c r="F83" s="1"/>
      <c r="G83" s="1"/>
      <c r="H83" s="1"/>
      <c r="I83" s="1"/>
      <c r="J83" s="1"/>
      <c r="K83" s="1"/>
      <c r="L83" s="1"/>
      <c r="M83" s="12"/>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x14ac:dyDescent="0.2">
      <c r="A84" s="1"/>
      <c r="B84" s="1"/>
      <c r="C84" s="1"/>
      <c r="D84" s="1"/>
      <c r="E84" s="1"/>
      <c r="F84" s="1"/>
      <c r="G84" s="1"/>
      <c r="H84" s="1"/>
      <c r="I84" s="1"/>
      <c r="J84" s="1"/>
      <c r="K84" s="1"/>
      <c r="L84" s="1"/>
      <c r="M84" s="12"/>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x14ac:dyDescent="0.2">
      <c r="A85" s="1"/>
      <c r="B85" s="1"/>
      <c r="C85" s="1"/>
      <c r="D85" s="1"/>
      <c r="E85" s="1"/>
      <c r="F85" s="1"/>
      <c r="G85" s="1"/>
      <c r="H85" s="1"/>
      <c r="I85" s="1"/>
      <c r="J85" s="1"/>
      <c r="K85" s="1"/>
      <c r="L85" s="1"/>
      <c r="M85" s="12"/>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x14ac:dyDescent="0.2">
      <c r="A86" s="1"/>
      <c r="B86" s="1"/>
      <c r="C86" s="1"/>
      <c r="D86" s="1"/>
      <c r="E86" s="1"/>
      <c r="F86" s="1"/>
      <c r="G86" s="1"/>
      <c r="H86" s="1"/>
      <c r="I86" s="1"/>
      <c r="J86" s="1"/>
      <c r="K86" s="1"/>
      <c r="L86" s="1"/>
      <c r="M86" s="12"/>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x14ac:dyDescent="0.2">
      <c r="A87" s="1"/>
      <c r="B87" s="1"/>
      <c r="C87" s="1"/>
      <c r="D87" s="1"/>
      <c r="E87" s="1"/>
      <c r="F87" s="1"/>
      <c r="G87" s="1"/>
      <c r="H87" s="1"/>
      <c r="I87" s="1"/>
      <c r="J87" s="1"/>
      <c r="K87" s="1"/>
      <c r="L87" s="1"/>
      <c r="M87" s="12"/>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x14ac:dyDescent="0.2">
      <c r="A88" s="1"/>
      <c r="B88" s="1"/>
      <c r="C88" s="1"/>
      <c r="D88" s="1"/>
      <c r="E88" s="1"/>
      <c r="F88" s="1"/>
      <c r="G88" s="1"/>
      <c r="H88" s="1"/>
      <c r="I88" s="1"/>
      <c r="J88" s="1"/>
      <c r="K88" s="1"/>
      <c r="L88" s="1"/>
      <c r="M88" s="12"/>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x14ac:dyDescent="0.2">
      <c r="A89" s="1"/>
      <c r="B89" s="1"/>
      <c r="C89" s="1"/>
      <c r="D89" s="1"/>
      <c r="E89" s="1"/>
      <c r="F89" s="1"/>
      <c r="G89" s="1"/>
      <c r="H89" s="1"/>
      <c r="I89" s="1"/>
      <c r="J89" s="1"/>
      <c r="K89" s="1"/>
      <c r="L89" s="1"/>
      <c r="M89" s="12"/>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x14ac:dyDescent="0.2">
      <c r="A90" s="1"/>
      <c r="B90" s="1"/>
      <c r="C90" s="1"/>
      <c r="D90" s="1"/>
      <c r="E90" s="1"/>
      <c r="F90" s="1"/>
      <c r="G90" s="1"/>
      <c r="H90" s="1"/>
      <c r="I90" s="1"/>
      <c r="J90" s="1"/>
      <c r="K90" s="1"/>
      <c r="L90" s="1"/>
      <c r="M90" s="12"/>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x14ac:dyDescent="0.2">
      <c r="A91" s="1"/>
      <c r="B91" s="1"/>
      <c r="C91" s="1"/>
      <c r="D91" s="1"/>
      <c r="E91" s="1"/>
      <c r="F91" s="1"/>
      <c r="G91" s="1"/>
      <c r="H91" s="1"/>
      <c r="I91" s="1"/>
      <c r="J91" s="1"/>
      <c r="K91" s="1"/>
      <c r="L91" s="1"/>
      <c r="M91" s="12"/>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x14ac:dyDescent="0.2">
      <c r="A92" s="1"/>
      <c r="B92" s="1"/>
      <c r="C92" s="1"/>
      <c r="D92" s="1"/>
      <c r="E92" s="1"/>
      <c r="F92" s="1"/>
      <c r="G92" s="1"/>
      <c r="H92" s="1"/>
      <c r="I92" s="1"/>
      <c r="J92" s="1"/>
      <c r="K92" s="1"/>
      <c r="L92" s="1"/>
      <c r="M92" s="12"/>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
      <c r="A93" s="1"/>
      <c r="B93" s="1"/>
      <c r="C93" s="1"/>
      <c r="D93" s="1"/>
      <c r="E93" s="1"/>
      <c r="F93" s="1"/>
      <c r="G93" s="1"/>
      <c r="H93" s="1"/>
      <c r="I93" s="1"/>
      <c r="J93" s="1"/>
      <c r="K93" s="1"/>
      <c r="L93" s="1"/>
      <c r="M93" s="12"/>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x14ac:dyDescent="0.2">
      <c r="A94" s="1"/>
      <c r="B94" s="1"/>
      <c r="C94" s="1"/>
      <c r="D94" s="1"/>
      <c r="E94" s="1"/>
      <c r="F94" s="1"/>
      <c r="G94" s="1"/>
      <c r="H94" s="1"/>
      <c r="I94" s="1"/>
      <c r="J94" s="1"/>
      <c r="K94" s="1"/>
      <c r="L94" s="1"/>
      <c r="M94" s="12"/>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x14ac:dyDescent="0.2">
      <c r="A95" s="1"/>
      <c r="B95" s="1"/>
      <c r="C95" s="1"/>
      <c r="D95" s="1"/>
      <c r="E95" s="1"/>
      <c r="F95" s="1"/>
      <c r="G95" s="1"/>
      <c r="H95" s="1"/>
      <c r="I95" s="1"/>
      <c r="J95" s="1"/>
      <c r="K95" s="1"/>
      <c r="L95" s="1"/>
      <c r="M95" s="12"/>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
      <c r="A96" s="1"/>
      <c r="B96" s="1"/>
      <c r="C96" s="1"/>
      <c r="D96" s="1"/>
      <c r="E96" s="1"/>
      <c r="F96" s="1"/>
      <c r="G96" s="1"/>
      <c r="H96" s="1"/>
      <c r="I96" s="1"/>
      <c r="J96" s="1"/>
      <c r="K96" s="1"/>
      <c r="L96" s="1"/>
      <c r="M96" s="12"/>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x14ac:dyDescent="0.2">
      <c r="A97" s="1"/>
      <c r="B97" s="1"/>
      <c r="C97" s="1"/>
      <c r="D97" s="1"/>
      <c r="E97" s="1"/>
      <c r="F97" s="1"/>
      <c r="G97" s="1"/>
      <c r="H97" s="1"/>
      <c r="I97" s="1"/>
      <c r="J97" s="1"/>
      <c r="K97" s="1"/>
      <c r="L97" s="1"/>
      <c r="M97" s="12"/>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
      <c r="A98" s="1"/>
      <c r="B98" s="1"/>
      <c r="C98" s="1"/>
      <c r="D98" s="1"/>
      <c r="E98" s="1"/>
      <c r="F98" s="1"/>
      <c r="G98" s="1"/>
      <c r="H98" s="1"/>
      <c r="I98" s="1"/>
      <c r="J98" s="1"/>
      <c r="K98" s="1"/>
      <c r="L98" s="1"/>
      <c r="M98" s="12"/>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
      <c r="A99" s="1"/>
      <c r="B99" s="1"/>
      <c r="C99" s="1"/>
      <c r="D99" s="1"/>
      <c r="E99" s="1"/>
      <c r="F99" s="1"/>
      <c r="G99" s="1"/>
      <c r="H99" s="1"/>
      <c r="I99" s="1"/>
      <c r="J99" s="1"/>
      <c r="K99" s="1"/>
      <c r="L99" s="1"/>
      <c r="M99" s="12"/>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
      <c r="A100" s="1"/>
      <c r="B100" s="1"/>
      <c r="C100" s="1"/>
      <c r="D100" s="1"/>
      <c r="E100" s="1"/>
      <c r="F100" s="1"/>
      <c r="G100" s="1"/>
      <c r="H100" s="1"/>
      <c r="I100" s="1"/>
      <c r="J100" s="1"/>
      <c r="K100" s="1"/>
      <c r="L100" s="1"/>
      <c r="M100" s="12"/>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
      <c r="A101" s="1"/>
      <c r="B101" s="1"/>
      <c r="C101" s="1"/>
      <c r="D101" s="1"/>
      <c r="E101" s="1"/>
      <c r="F101" s="1"/>
      <c r="G101" s="1"/>
      <c r="H101" s="1"/>
      <c r="I101" s="1"/>
      <c r="J101" s="1"/>
      <c r="K101" s="1"/>
      <c r="L101" s="1"/>
      <c r="M101" s="12"/>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
      <c r="A102" s="1"/>
      <c r="B102" s="1"/>
      <c r="C102" s="1"/>
      <c r="D102" s="1"/>
      <c r="E102" s="1"/>
      <c r="F102" s="1"/>
      <c r="G102" s="1"/>
      <c r="H102" s="1"/>
      <c r="I102" s="1"/>
      <c r="J102" s="1"/>
      <c r="K102" s="1"/>
      <c r="L102" s="1"/>
      <c r="M102" s="12"/>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
      <c r="A103" s="1"/>
      <c r="B103" s="1"/>
      <c r="C103" s="1"/>
      <c r="D103" s="1"/>
      <c r="E103" s="1"/>
      <c r="F103" s="1"/>
      <c r="G103" s="1"/>
      <c r="H103" s="1"/>
      <c r="I103" s="1"/>
      <c r="J103" s="1"/>
      <c r="K103" s="1"/>
      <c r="L103" s="1"/>
      <c r="M103" s="12"/>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
      <c r="A104" s="1"/>
      <c r="B104" s="1"/>
      <c r="C104" s="1"/>
      <c r="D104" s="1"/>
      <c r="E104" s="1"/>
      <c r="F104" s="1"/>
      <c r="G104" s="1"/>
      <c r="H104" s="1"/>
      <c r="I104" s="1"/>
      <c r="J104" s="1"/>
      <c r="K104" s="1"/>
      <c r="L104" s="1"/>
      <c r="M104" s="12"/>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
      <c r="A105" s="1"/>
      <c r="B105" s="1"/>
      <c r="C105" s="1"/>
      <c r="D105" s="1"/>
      <c r="E105" s="1"/>
      <c r="F105" s="1"/>
      <c r="G105" s="1"/>
      <c r="H105" s="1"/>
      <c r="I105" s="1"/>
      <c r="J105" s="1"/>
      <c r="K105" s="1"/>
      <c r="L105" s="1"/>
      <c r="M105" s="12"/>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
      <c r="A106" s="1"/>
      <c r="B106" s="1"/>
      <c r="C106" s="1"/>
      <c r="D106" s="1"/>
      <c r="E106" s="1"/>
      <c r="F106" s="1"/>
      <c r="G106" s="1"/>
      <c r="H106" s="1"/>
      <c r="I106" s="1"/>
      <c r="J106" s="1"/>
      <c r="K106" s="1"/>
      <c r="L106" s="1"/>
      <c r="M106" s="12"/>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
      <c r="A107" s="1"/>
      <c r="B107" s="1"/>
      <c r="C107" s="1"/>
      <c r="D107" s="1"/>
      <c r="E107" s="1"/>
      <c r="F107" s="1"/>
      <c r="G107" s="1"/>
      <c r="H107" s="1"/>
      <c r="I107" s="1"/>
      <c r="J107" s="1"/>
      <c r="K107" s="1"/>
      <c r="L107" s="1"/>
      <c r="M107" s="12"/>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
      <c r="A108" s="1"/>
      <c r="B108" s="1"/>
      <c r="C108" s="1"/>
      <c r="D108" s="1"/>
      <c r="E108" s="1"/>
      <c r="F108" s="1"/>
      <c r="G108" s="1"/>
      <c r="H108" s="1"/>
      <c r="I108" s="1"/>
      <c r="J108" s="1"/>
      <c r="K108" s="1"/>
      <c r="L108" s="1"/>
      <c r="M108" s="12"/>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
      <c r="A109" s="1"/>
      <c r="B109" s="1"/>
      <c r="C109" s="1"/>
      <c r="D109" s="1"/>
      <c r="E109" s="1"/>
      <c r="F109" s="1"/>
      <c r="G109" s="1"/>
      <c r="H109" s="1"/>
      <c r="I109" s="1"/>
      <c r="J109" s="1"/>
      <c r="K109" s="1"/>
      <c r="L109" s="1"/>
      <c r="M109" s="12"/>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
      <c r="A110" s="1"/>
      <c r="B110" s="1"/>
      <c r="C110" s="1"/>
      <c r="D110" s="1"/>
      <c r="E110" s="1"/>
      <c r="F110" s="1"/>
      <c r="G110" s="1"/>
      <c r="H110" s="1"/>
      <c r="I110" s="1"/>
      <c r="J110" s="1"/>
      <c r="K110" s="1"/>
      <c r="L110" s="1"/>
      <c r="M110" s="12"/>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
      <c r="A111" s="1"/>
      <c r="B111" s="1"/>
      <c r="C111" s="1"/>
      <c r="D111" s="1"/>
      <c r="E111" s="1"/>
      <c r="F111" s="1"/>
      <c r="G111" s="1"/>
      <c r="H111" s="1"/>
      <c r="I111" s="1"/>
      <c r="J111" s="1"/>
      <c r="K111" s="1"/>
      <c r="L111" s="1"/>
      <c r="M111" s="12"/>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
      <c r="A112" s="1"/>
      <c r="B112" s="1"/>
      <c r="C112" s="1"/>
      <c r="D112" s="1"/>
      <c r="E112" s="1"/>
      <c r="F112" s="1"/>
      <c r="G112" s="1"/>
      <c r="H112" s="1"/>
      <c r="I112" s="1"/>
      <c r="J112" s="1"/>
      <c r="K112" s="1"/>
      <c r="L112" s="1"/>
      <c r="M112" s="12"/>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
      <c r="A113" s="1"/>
      <c r="B113" s="1"/>
      <c r="C113" s="1"/>
      <c r="D113" s="1"/>
      <c r="E113" s="1"/>
      <c r="F113" s="1"/>
      <c r="G113" s="1"/>
      <c r="H113" s="1"/>
      <c r="I113" s="1"/>
      <c r="J113" s="1"/>
      <c r="K113" s="1"/>
      <c r="L113" s="1"/>
      <c r="M113" s="12"/>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
      <c r="A114" s="1"/>
      <c r="B114" s="1"/>
      <c r="C114" s="1"/>
      <c r="D114" s="1"/>
      <c r="E114" s="1"/>
      <c r="F114" s="1"/>
      <c r="G114" s="1"/>
      <c r="H114" s="1"/>
      <c r="I114" s="1"/>
      <c r="J114" s="1"/>
      <c r="K114" s="1"/>
      <c r="L114" s="1"/>
      <c r="M114" s="12"/>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
      <c r="A115" s="1"/>
      <c r="B115" s="1"/>
      <c r="C115" s="1"/>
      <c r="D115" s="1"/>
      <c r="E115" s="1"/>
      <c r="F115" s="1"/>
      <c r="G115" s="1"/>
      <c r="H115" s="1"/>
      <c r="I115" s="1"/>
      <c r="J115" s="1"/>
      <c r="K115" s="1"/>
      <c r="L115" s="1"/>
      <c r="M115" s="12"/>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
      <c r="A116" s="1"/>
      <c r="B116" s="1"/>
      <c r="C116" s="1"/>
      <c r="D116" s="1"/>
      <c r="E116" s="1"/>
      <c r="F116" s="1"/>
      <c r="G116" s="1"/>
      <c r="H116" s="1"/>
      <c r="I116" s="1"/>
      <c r="J116" s="1"/>
      <c r="K116" s="1"/>
      <c r="L116" s="1"/>
      <c r="M116" s="12"/>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x14ac:dyDescent="0.2">
      <c r="A117" s="1"/>
      <c r="B117" s="1"/>
      <c r="C117" s="1"/>
      <c r="D117" s="1"/>
      <c r="E117" s="1"/>
      <c r="F117" s="1"/>
      <c r="G117" s="1"/>
      <c r="H117" s="1"/>
      <c r="I117" s="1"/>
      <c r="J117" s="1"/>
      <c r="K117" s="1"/>
      <c r="L117" s="1"/>
      <c r="M117" s="12"/>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
      <c r="A118" s="1"/>
      <c r="B118" s="1"/>
      <c r="C118" s="1"/>
      <c r="D118" s="1"/>
      <c r="E118" s="1"/>
      <c r="F118" s="1"/>
      <c r="G118" s="1"/>
      <c r="H118" s="1"/>
      <c r="I118" s="1"/>
      <c r="J118" s="1"/>
      <c r="K118" s="1"/>
      <c r="L118" s="1"/>
      <c r="M118" s="12"/>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
      <c r="A119" s="1"/>
      <c r="B119" s="1"/>
      <c r="C119" s="1"/>
      <c r="D119" s="1"/>
      <c r="E119" s="1"/>
      <c r="F119" s="1"/>
      <c r="G119" s="1"/>
      <c r="H119" s="1"/>
      <c r="I119" s="1"/>
      <c r="J119" s="1"/>
      <c r="K119" s="1"/>
      <c r="L119" s="1"/>
      <c r="M119" s="12"/>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
      <c r="A120" s="1"/>
      <c r="B120" s="1"/>
      <c r="C120" s="1"/>
      <c r="D120" s="1"/>
      <c r="E120" s="1"/>
      <c r="F120" s="1"/>
      <c r="G120" s="1"/>
      <c r="H120" s="1"/>
      <c r="I120" s="1"/>
      <c r="J120" s="1"/>
      <c r="K120" s="1"/>
      <c r="L120" s="1"/>
      <c r="M120" s="12"/>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
      <c r="A121" s="1"/>
      <c r="B121" s="1"/>
      <c r="C121" s="1"/>
      <c r="D121" s="1"/>
      <c r="E121" s="1"/>
      <c r="F121" s="1"/>
      <c r="G121" s="1"/>
      <c r="H121" s="1"/>
      <c r="I121" s="1"/>
      <c r="J121" s="1"/>
      <c r="K121" s="1"/>
      <c r="L121" s="1"/>
      <c r="M121" s="12"/>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
      <c r="A122" s="1"/>
      <c r="B122" s="1"/>
      <c r="C122" s="1"/>
      <c r="D122" s="1"/>
      <c r="E122" s="1"/>
      <c r="F122" s="1"/>
      <c r="G122" s="1"/>
      <c r="H122" s="1"/>
      <c r="I122" s="1"/>
      <c r="J122" s="1"/>
      <c r="K122" s="1"/>
      <c r="L122" s="1"/>
      <c r="M122" s="12"/>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
      <c r="A123" s="1"/>
      <c r="B123" s="1"/>
      <c r="C123" s="1"/>
      <c r="D123" s="1"/>
      <c r="E123" s="1"/>
      <c r="F123" s="1"/>
      <c r="G123" s="1"/>
      <c r="H123" s="1"/>
      <c r="I123" s="1"/>
      <c r="J123" s="1"/>
      <c r="K123" s="1"/>
      <c r="L123" s="1"/>
      <c r="M123" s="12"/>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
      <c r="A124" s="1"/>
      <c r="B124" s="1"/>
      <c r="C124" s="1"/>
      <c r="D124" s="1"/>
      <c r="E124" s="1"/>
      <c r="F124" s="1"/>
      <c r="G124" s="1"/>
      <c r="H124" s="1"/>
      <c r="I124" s="1"/>
      <c r="J124" s="1"/>
      <c r="K124" s="1"/>
      <c r="L124" s="1"/>
      <c r="M124" s="12"/>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
      <c r="A125" s="1"/>
      <c r="B125" s="1"/>
      <c r="C125" s="1"/>
      <c r="D125" s="1"/>
      <c r="E125" s="1"/>
      <c r="F125" s="1"/>
      <c r="G125" s="1"/>
      <c r="H125" s="1"/>
      <c r="I125" s="1"/>
      <c r="J125" s="1"/>
      <c r="K125" s="1"/>
      <c r="L125" s="1"/>
      <c r="M125" s="12"/>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
      <c r="A126" s="1"/>
      <c r="B126" s="1"/>
      <c r="C126" s="1"/>
      <c r="D126" s="1"/>
      <c r="E126" s="1"/>
      <c r="F126" s="1"/>
      <c r="G126" s="1"/>
      <c r="H126" s="1"/>
      <c r="I126" s="1"/>
      <c r="J126" s="1"/>
      <c r="K126" s="1"/>
      <c r="L126" s="1"/>
      <c r="M126" s="12"/>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
      <c r="A127" s="1"/>
      <c r="B127" s="1"/>
      <c r="C127" s="1"/>
      <c r="D127" s="1"/>
      <c r="E127" s="1"/>
      <c r="F127" s="1"/>
      <c r="G127" s="1"/>
      <c r="H127" s="1"/>
      <c r="I127" s="1"/>
      <c r="J127" s="1"/>
      <c r="K127" s="1"/>
      <c r="L127" s="1"/>
      <c r="M127" s="12"/>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sheetData>
  <sheetProtection algorithmName="SHA-512" hashValue="RynDl5hwsvli/P87i1Vth6aARKfbBkwWkVKjT9aMbSxBwDUFtA7cYJpizsebwWUTlSZl3CfXKAqnK1EPOzAdCA==" saltValue="huZaUJROAz+yHJZ/Zg7J4g==" spinCount="100000" sheet="1" objects="1" scenarios="1"/>
  <mergeCells count="11">
    <mergeCell ref="B56:C56"/>
    <mergeCell ref="B73:C76"/>
    <mergeCell ref="B67:C67"/>
    <mergeCell ref="B2:C2"/>
    <mergeCell ref="B3:C3"/>
    <mergeCell ref="B7:C7"/>
    <mergeCell ref="B8:C8"/>
    <mergeCell ref="B55:C55"/>
    <mergeCell ref="B18:C18"/>
    <mergeCell ref="B43:C43"/>
    <mergeCell ref="B34:C34"/>
  </mergeCells>
  <conditionalFormatting sqref="C60">
    <cfRule type="expression" dxfId="0" priority="14">
      <formula>$B$60="If Other, please specify, please give details:"</formula>
    </cfRule>
  </conditionalFormatting>
  <dataValidations count="1">
    <dataValidation type="custom" allowBlank="1" showInputMessage="1" showErrorMessage="1" errorTitle="Direct Email Address" error="Email address is invalid" sqref="C14">
      <formula1>AND(ISNUMBER(MATCH("*@*.*",C14,0)), LEN(C14) &lt;= 200)</formula1>
    </dataValidation>
  </dataValidations>
  <pageMargins left="0.7" right="0.7"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2</xdr:col>
                    <xdr:colOff>9525</xdr:colOff>
                    <xdr:row>57</xdr:row>
                    <xdr:rowOff>9525</xdr:rowOff>
                  </from>
                  <to>
                    <xdr:col>2</xdr:col>
                    <xdr:colOff>4029075</xdr:colOff>
                    <xdr:row>58</xdr:row>
                    <xdr:rowOff>9525</xdr:rowOff>
                  </to>
                </anchor>
              </controlPr>
            </control>
          </mc:Choice>
        </mc:AlternateContent>
        <mc:AlternateContent xmlns:mc="http://schemas.openxmlformats.org/markup-compatibility/2006">
          <mc:Choice Requires="x14">
            <control shapeId="24640" r:id="rId5" name="Drop Down 64">
              <controlPr defaultSize="0" autoLine="0" autoPict="0">
                <anchor moveWithCells="1">
                  <from>
                    <xdr:col>2</xdr:col>
                    <xdr:colOff>9525</xdr:colOff>
                    <xdr:row>24</xdr:row>
                    <xdr:rowOff>0</xdr:rowOff>
                  </from>
                  <to>
                    <xdr:col>2</xdr:col>
                    <xdr:colOff>4029075</xdr:colOff>
                    <xdr:row>25</xdr:row>
                    <xdr:rowOff>0</xdr:rowOff>
                  </to>
                </anchor>
              </controlPr>
            </control>
          </mc:Choice>
        </mc:AlternateContent>
        <mc:AlternateContent xmlns:mc="http://schemas.openxmlformats.org/markup-compatibility/2006">
          <mc:Choice Requires="x14">
            <control shapeId="24641" r:id="rId6" name="Drop Down 65">
              <controlPr defaultSize="0" autoLine="0" autoPict="0">
                <anchor moveWithCells="1">
                  <from>
                    <xdr:col>2</xdr:col>
                    <xdr:colOff>9525</xdr:colOff>
                    <xdr:row>50</xdr:row>
                    <xdr:rowOff>0</xdr:rowOff>
                  </from>
                  <to>
                    <xdr:col>2</xdr:col>
                    <xdr:colOff>4029075</xdr:colOff>
                    <xdr:row>50</xdr:row>
                    <xdr:rowOff>238125</xdr:rowOff>
                  </to>
                </anchor>
              </controlPr>
            </control>
          </mc:Choice>
        </mc:AlternateContent>
        <mc:AlternateContent xmlns:mc="http://schemas.openxmlformats.org/markup-compatibility/2006">
          <mc:Choice Requires="x14">
            <control shapeId="24643" r:id="rId7" name="Check Box 67">
              <controlPr defaultSize="0" autoFill="0" autoLine="0" autoPict="0">
                <anchor moveWithCells="1">
                  <from>
                    <xdr:col>2</xdr:col>
                    <xdr:colOff>0</xdr:colOff>
                    <xdr:row>29</xdr:row>
                    <xdr:rowOff>0</xdr:rowOff>
                  </from>
                  <to>
                    <xdr:col>2</xdr:col>
                    <xdr:colOff>866775</xdr:colOff>
                    <xdr:row>30</xdr:row>
                    <xdr:rowOff>0</xdr:rowOff>
                  </to>
                </anchor>
              </controlPr>
            </control>
          </mc:Choice>
        </mc:AlternateContent>
        <mc:AlternateContent xmlns:mc="http://schemas.openxmlformats.org/markup-compatibility/2006">
          <mc:Choice Requires="x14">
            <control shapeId="24644" r:id="rId8" name="Check Box 68">
              <controlPr defaultSize="0" autoFill="0" autoLine="0" autoPict="0">
                <anchor moveWithCells="1">
                  <from>
                    <xdr:col>2</xdr:col>
                    <xdr:colOff>866775</xdr:colOff>
                    <xdr:row>29</xdr:row>
                    <xdr:rowOff>0</xdr:rowOff>
                  </from>
                  <to>
                    <xdr:col>2</xdr:col>
                    <xdr:colOff>1733550</xdr:colOff>
                    <xdr:row>30</xdr:row>
                    <xdr:rowOff>0</xdr:rowOff>
                  </to>
                </anchor>
              </controlPr>
            </control>
          </mc:Choice>
        </mc:AlternateContent>
        <mc:AlternateContent xmlns:mc="http://schemas.openxmlformats.org/markup-compatibility/2006">
          <mc:Choice Requires="x14">
            <control shapeId="24645" r:id="rId9" name="Drop Down 69">
              <controlPr defaultSize="0" autoLine="0" autoPict="0">
                <anchor moveWithCells="1">
                  <from>
                    <xdr:col>2</xdr:col>
                    <xdr:colOff>9525</xdr:colOff>
                    <xdr:row>39</xdr:row>
                    <xdr:rowOff>0</xdr:rowOff>
                  </from>
                  <to>
                    <xdr:col>2</xdr:col>
                    <xdr:colOff>4029075</xdr:colOff>
                    <xdr:row>40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249"/>
  <sheetViews>
    <sheetView showGridLines="0" showRowColHeaders="0" workbookViewId="0">
      <pane ySplit="2" topLeftCell="A3" activePane="bottomLeft" state="frozen"/>
      <selection pane="bottomLeft" activeCell="A3" sqref="A3"/>
    </sheetView>
  </sheetViews>
  <sheetFormatPr defaultRowHeight="15" x14ac:dyDescent="0.25"/>
  <cols>
    <col min="1" max="1" width="5.7109375" customWidth="1"/>
    <col min="2" max="2" width="30.7109375" hidden="1" customWidth="1"/>
    <col min="3" max="8" width="30.7109375" customWidth="1"/>
    <col min="9" max="9" width="15.7109375" customWidth="1"/>
  </cols>
  <sheetData>
    <row r="1" spans="1:39" ht="15.75" thickBot="1" x14ac:dyDescent="0.3">
      <c r="A1" s="78"/>
      <c r="B1" s="77"/>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ht="16.5" thickTop="1" thickBot="1" x14ac:dyDescent="0.3">
      <c r="A2" s="78"/>
      <c r="B2" s="79" t="s">
        <v>124</v>
      </c>
      <c r="C2" s="82" t="s">
        <v>123</v>
      </c>
      <c r="D2" s="80" t="s">
        <v>74</v>
      </c>
      <c r="E2" s="80" t="s">
        <v>75</v>
      </c>
      <c r="F2" s="80" t="s">
        <v>76</v>
      </c>
      <c r="G2" s="80" t="s">
        <v>77</v>
      </c>
      <c r="H2" s="80" t="s">
        <v>111</v>
      </c>
      <c r="I2" s="81" t="s">
        <v>72</v>
      </c>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39" ht="15.75" thickTop="1" x14ac:dyDescent="0.25">
      <c r="A3" s="78"/>
      <c r="B3" s="75" t="str">
        <f>IF(C3="","",Questionnaire!$C$4)</f>
        <v/>
      </c>
      <c r="C3" s="83"/>
      <c r="D3" s="84"/>
      <c r="E3" s="84"/>
      <c r="F3" s="84"/>
      <c r="G3" s="84"/>
      <c r="H3" s="84"/>
      <c r="I3" s="85"/>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row>
    <row r="4" spans="1:39" x14ac:dyDescent="0.25">
      <c r="A4" s="78"/>
      <c r="B4" s="75" t="str">
        <f>IF(C4="","",Questionnaire!$C$4)</f>
        <v/>
      </c>
      <c r="C4" s="86"/>
      <c r="D4" s="76"/>
      <c r="E4" s="76"/>
      <c r="F4" s="76"/>
      <c r="G4" s="76"/>
      <c r="H4" s="76"/>
      <c r="I4" s="87"/>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row>
    <row r="5" spans="1:39" x14ac:dyDescent="0.25">
      <c r="A5" s="78"/>
      <c r="B5" s="75" t="str">
        <f>IF(C5="","",Questionnaire!$C$4)</f>
        <v/>
      </c>
      <c r="C5" s="86"/>
      <c r="D5" s="76"/>
      <c r="E5" s="76"/>
      <c r="F5" s="76"/>
      <c r="G5" s="76"/>
      <c r="H5" s="76"/>
      <c r="I5" s="87"/>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row>
    <row r="6" spans="1:39" x14ac:dyDescent="0.25">
      <c r="A6" s="78"/>
      <c r="B6" s="75" t="str">
        <f>IF(C6="","",Questionnaire!$C$4)</f>
        <v/>
      </c>
      <c r="C6" s="86"/>
      <c r="D6" s="76"/>
      <c r="E6" s="76"/>
      <c r="F6" s="76"/>
      <c r="G6" s="76"/>
      <c r="H6" s="76"/>
      <c r="I6" s="87"/>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row>
    <row r="7" spans="1:39" x14ac:dyDescent="0.25">
      <c r="A7" s="78"/>
      <c r="B7" s="75" t="str">
        <f>IF(C7="","",Questionnaire!$C$4)</f>
        <v/>
      </c>
      <c r="C7" s="86"/>
      <c r="D7" s="76"/>
      <c r="E7" s="76"/>
      <c r="F7" s="76"/>
      <c r="G7" s="76"/>
      <c r="H7" s="76"/>
      <c r="I7" s="87"/>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1:39" x14ac:dyDescent="0.25">
      <c r="A8" s="78"/>
      <c r="B8" s="75" t="str">
        <f>IF(C8="","",Questionnaire!$C$4)</f>
        <v/>
      </c>
      <c r="C8" s="86"/>
      <c r="D8" s="76"/>
      <c r="E8" s="76"/>
      <c r="F8" s="76"/>
      <c r="G8" s="76"/>
      <c r="H8" s="76"/>
      <c r="I8" s="87"/>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row>
    <row r="9" spans="1:39" x14ac:dyDescent="0.25">
      <c r="A9" s="78"/>
      <c r="B9" s="75" t="str">
        <f>IF(C9="","",Questionnaire!$C$4)</f>
        <v/>
      </c>
      <c r="C9" s="86"/>
      <c r="D9" s="76"/>
      <c r="E9" s="76"/>
      <c r="F9" s="76"/>
      <c r="G9" s="76"/>
      <c r="H9" s="76"/>
      <c r="I9" s="87"/>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row>
    <row r="10" spans="1:39" x14ac:dyDescent="0.25">
      <c r="A10" s="78"/>
      <c r="B10" s="75" t="str">
        <f>IF(C10="","",Questionnaire!$C$4)</f>
        <v/>
      </c>
      <c r="C10" s="86"/>
      <c r="D10" s="76"/>
      <c r="E10" s="76"/>
      <c r="F10" s="76"/>
      <c r="G10" s="76"/>
      <c r="H10" s="76"/>
      <c r="I10" s="87"/>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1:39" x14ac:dyDescent="0.25">
      <c r="A11" s="78"/>
      <c r="B11" s="75" t="str">
        <f>IF(C11="","",Questionnaire!$C$4)</f>
        <v/>
      </c>
      <c r="C11" s="86"/>
      <c r="D11" s="76"/>
      <c r="E11" s="76"/>
      <c r="F11" s="76"/>
      <c r="G11" s="76"/>
      <c r="H11" s="76"/>
      <c r="I11" s="87"/>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1:39" x14ac:dyDescent="0.25">
      <c r="A12" s="78"/>
      <c r="B12" s="75" t="str">
        <f>IF(C12="","",Questionnaire!$C$4)</f>
        <v/>
      </c>
      <c r="C12" s="86"/>
      <c r="D12" s="76"/>
      <c r="E12" s="76"/>
      <c r="F12" s="76"/>
      <c r="G12" s="76"/>
      <c r="H12" s="76"/>
      <c r="I12" s="87"/>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row>
    <row r="13" spans="1:39" x14ac:dyDescent="0.25">
      <c r="A13" s="78"/>
      <c r="B13" s="75" t="str">
        <f>IF(C13="","",Questionnaire!$C$4)</f>
        <v/>
      </c>
      <c r="C13" s="86"/>
      <c r="D13" s="76"/>
      <c r="E13" s="76"/>
      <c r="F13" s="76"/>
      <c r="G13" s="76"/>
      <c r="H13" s="76"/>
      <c r="I13" s="87"/>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row>
    <row r="14" spans="1:39" x14ac:dyDescent="0.25">
      <c r="A14" s="78"/>
      <c r="B14" s="75" t="str">
        <f>IF(C14="","",Questionnaire!$C$4)</f>
        <v/>
      </c>
      <c r="C14" s="86"/>
      <c r="D14" s="76"/>
      <c r="E14" s="76"/>
      <c r="F14" s="76"/>
      <c r="G14" s="76"/>
      <c r="H14" s="76"/>
      <c r="I14" s="87"/>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row>
    <row r="15" spans="1:39" x14ac:dyDescent="0.25">
      <c r="A15" s="78"/>
      <c r="B15" s="75" t="str">
        <f>IF(C15="","",Questionnaire!$C$4)</f>
        <v/>
      </c>
      <c r="C15" s="86"/>
      <c r="D15" s="76"/>
      <c r="E15" s="76"/>
      <c r="F15" s="76"/>
      <c r="G15" s="76"/>
      <c r="H15" s="76"/>
      <c r="I15" s="87"/>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row>
    <row r="16" spans="1:39" x14ac:dyDescent="0.25">
      <c r="A16" s="78"/>
      <c r="B16" s="75" t="str">
        <f>IF(C16="","",Questionnaire!$C$4)</f>
        <v/>
      </c>
      <c r="C16" s="86"/>
      <c r="D16" s="76"/>
      <c r="E16" s="76"/>
      <c r="F16" s="76"/>
      <c r="G16" s="76"/>
      <c r="H16" s="76"/>
      <c r="I16" s="87"/>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row>
    <row r="17" spans="1:39" x14ac:dyDescent="0.25">
      <c r="A17" s="78"/>
      <c r="B17" s="75" t="str">
        <f>IF(C17="","",Questionnaire!$C$4)</f>
        <v/>
      </c>
      <c r="C17" s="86"/>
      <c r="D17" s="76"/>
      <c r="E17" s="76"/>
      <c r="F17" s="76"/>
      <c r="G17" s="76"/>
      <c r="H17" s="76"/>
      <c r="I17" s="87"/>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row>
    <row r="18" spans="1:39" x14ac:dyDescent="0.25">
      <c r="A18" s="78"/>
      <c r="B18" s="75" t="str">
        <f>IF(C18="","",Questionnaire!$C$4)</f>
        <v/>
      </c>
      <c r="C18" s="86"/>
      <c r="D18" s="76"/>
      <c r="E18" s="76"/>
      <c r="F18" s="76"/>
      <c r="G18" s="76"/>
      <c r="H18" s="76"/>
      <c r="I18" s="87"/>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row>
    <row r="19" spans="1:39" x14ac:dyDescent="0.25">
      <c r="A19" s="78"/>
      <c r="B19" s="75" t="str">
        <f>IF(C19="","",Questionnaire!$C$4)</f>
        <v/>
      </c>
      <c r="C19" s="86"/>
      <c r="D19" s="76"/>
      <c r="E19" s="76"/>
      <c r="F19" s="76"/>
      <c r="G19" s="76"/>
      <c r="H19" s="76"/>
      <c r="I19" s="87"/>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row>
    <row r="20" spans="1:39" x14ac:dyDescent="0.25">
      <c r="A20" s="78"/>
      <c r="B20" s="75" t="str">
        <f>IF(C20="","",Questionnaire!$C$4)</f>
        <v/>
      </c>
      <c r="C20" s="86"/>
      <c r="D20" s="76"/>
      <c r="E20" s="76"/>
      <c r="F20" s="76"/>
      <c r="G20" s="76"/>
      <c r="H20" s="76"/>
      <c r="I20" s="87"/>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row>
    <row r="21" spans="1:39" x14ac:dyDescent="0.25">
      <c r="A21" s="78"/>
      <c r="B21" s="75" t="str">
        <f>IF(C21="","",Questionnaire!$C$4)</f>
        <v/>
      </c>
      <c r="C21" s="86"/>
      <c r="D21" s="76"/>
      <c r="E21" s="76"/>
      <c r="F21" s="76"/>
      <c r="G21" s="76"/>
      <c r="H21" s="76"/>
      <c r="I21" s="87"/>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row>
    <row r="22" spans="1:39" x14ac:dyDescent="0.25">
      <c r="A22" s="78"/>
      <c r="B22" s="75" t="str">
        <f>IF(C22="","",Questionnaire!$C$4)</f>
        <v/>
      </c>
      <c r="C22" s="86"/>
      <c r="D22" s="76"/>
      <c r="E22" s="76"/>
      <c r="F22" s="76"/>
      <c r="G22" s="76"/>
      <c r="H22" s="76"/>
      <c r="I22" s="87"/>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row>
    <row r="23" spans="1:39" x14ac:dyDescent="0.25">
      <c r="A23" s="78"/>
      <c r="B23" s="75" t="str">
        <f>IF(C23="","",Questionnaire!$C$4)</f>
        <v/>
      </c>
      <c r="C23" s="86"/>
      <c r="D23" s="76"/>
      <c r="E23" s="76"/>
      <c r="F23" s="76"/>
      <c r="G23" s="76"/>
      <c r="H23" s="76"/>
      <c r="I23" s="87"/>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row>
    <row r="24" spans="1:39" x14ac:dyDescent="0.25">
      <c r="A24" s="78"/>
      <c r="B24" s="75" t="str">
        <f>IF(C24="","",Questionnaire!$C$4)</f>
        <v/>
      </c>
      <c r="C24" s="86"/>
      <c r="D24" s="76"/>
      <c r="E24" s="76"/>
      <c r="F24" s="76"/>
      <c r="G24" s="76"/>
      <c r="H24" s="76"/>
      <c r="I24" s="87"/>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row>
    <row r="25" spans="1:39" x14ac:dyDescent="0.25">
      <c r="A25" s="78"/>
      <c r="B25" s="75" t="str">
        <f>IF(C25="","",Questionnaire!$C$4)</f>
        <v/>
      </c>
      <c r="C25" s="86"/>
      <c r="D25" s="76"/>
      <c r="E25" s="76"/>
      <c r="F25" s="76"/>
      <c r="G25" s="76"/>
      <c r="H25" s="76"/>
      <c r="I25" s="87"/>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row>
    <row r="26" spans="1:39" x14ac:dyDescent="0.25">
      <c r="A26" s="78"/>
      <c r="B26" s="75" t="str">
        <f>IF(C26="","",Questionnaire!$C$4)</f>
        <v/>
      </c>
      <c r="C26" s="86"/>
      <c r="D26" s="76"/>
      <c r="E26" s="76"/>
      <c r="F26" s="76"/>
      <c r="G26" s="76"/>
      <c r="H26" s="76"/>
      <c r="I26" s="87"/>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row>
    <row r="27" spans="1:39" x14ac:dyDescent="0.25">
      <c r="A27" s="78"/>
      <c r="B27" s="75" t="str">
        <f>IF(C27="","",Questionnaire!$C$4)</f>
        <v/>
      </c>
      <c r="C27" s="86"/>
      <c r="D27" s="76"/>
      <c r="E27" s="76"/>
      <c r="F27" s="76"/>
      <c r="G27" s="76"/>
      <c r="H27" s="76"/>
      <c r="I27" s="87"/>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row>
    <row r="28" spans="1:39" x14ac:dyDescent="0.25">
      <c r="A28" s="78"/>
      <c r="B28" s="75" t="str">
        <f>IF(C28="","",Questionnaire!$C$4)</f>
        <v/>
      </c>
      <c r="C28" s="86"/>
      <c r="D28" s="76"/>
      <c r="E28" s="76"/>
      <c r="F28" s="76"/>
      <c r="G28" s="76"/>
      <c r="H28" s="76"/>
      <c r="I28" s="87"/>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row>
    <row r="29" spans="1:39" x14ac:dyDescent="0.25">
      <c r="A29" s="78"/>
      <c r="B29" s="75" t="str">
        <f>IF(C29="","",Questionnaire!$C$4)</f>
        <v/>
      </c>
      <c r="C29" s="86"/>
      <c r="D29" s="76"/>
      <c r="E29" s="76"/>
      <c r="F29" s="76"/>
      <c r="G29" s="76"/>
      <c r="H29" s="76"/>
      <c r="I29" s="87"/>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row>
    <row r="30" spans="1:39" x14ac:dyDescent="0.25">
      <c r="A30" s="78"/>
      <c r="B30" s="75" t="str">
        <f>IF(C30="","",Questionnaire!$C$4)</f>
        <v/>
      </c>
      <c r="C30" s="86"/>
      <c r="D30" s="76"/>
      <c r="E30" s="76"/>
      <c r="F30" s="76"/>
      <c r="G30" s="76"/>
      <c r="H30" s="76"/>
      <c r="I30" s="87"/>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row>
    <row r="31" spans="1:39" x14ac:dyDescent="0.25">
      <c r="A31" s="78"/>
      <c r="B31" s="75" t="str">
        <f>IF(C31="","",Questionnaire!$C$4)</f>
        <v/>
      </c>
      <c r="C31" s="86"/>
      <c r="D31" s="76"/>
      <c r="E31" s="76"/>
      <c r="F31" s="76"/>
      <c r="G31" s="76"/>
      <c r="H31" s="76"/>
      <c r="I31" s="87"/>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row>
    <row r="32" spans="1:39" x14ac:dyDescent="0.25">
      <c r="A32" s="78"/>
      <c r="B32" s="75" t="str">
        <f>IF(C32="","",Questionnaire!$C$4)</f>
        <v/>
      </c>
      <c r="C32" s="86"/>
      <c r="D32" s="76"/>
      <c r="E32" s="76"/>
      <c r="F32" s="76"/>
      <c r="G32" s="76"/>
      <c r="H32" s="76"/>
      <c r="I32" s="87"/>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row>
    <row r="33" spans="1:39" x14ac:dyDescent="0.25">
      <c r="A33" s="78"/>
      <c r="B33" s="75" t="str">
        <f>IF(C33="","",Questionnaire!$C$4)</f>
        <v/>
      </c>
      <c r="C33" s="86"/>
      <c r="D33" s="76"/>
      <c r="E33" s="76"/>
      <c r="F33" s="76"/>
      <c r="G33" s="76"/>
      <c r="H33" s="76"/>
      <c r="I33" s="87"/>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row>
    <row r="34" spans="1:39" x14ac:dyDescent="0.25">
      <c r="A34" s="78"/>
      <c r="B34" s="75" t="str">
        <f>IF(C34="","",Questionnaire!$C$4)</f>
        <v/>
      </c>
      <c r="C34" s="86"/>
      <c r="D34" s="76"/>
      <c r="E34" s="76"/>
      <c r="F34" s="76"/>
      <c r="G34" s="76"/>
      <c r="H34" s="76"/>
      <c r="I34" s="87"/>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row>
    <row r="35" spans="1:39" x14ac:dyDescent="0.25">
      <c r="A35" s="78"/>
      <c r="B35" s="75" t="str">
        <f>IF(C35="","",Questionnaire!$C$4)</f>
        <v/>
      </c>
      <c r="C35" s="86"/>
      <c r="D35" s="76"/>
      <c r="E35" s="76"/>
      <c r="F35" s="76"/>
      <c r="G35" s="76"/>
      <c r="H35" s="76"/>
      <c r="I35" s="87"/>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row>
    <row r="36" spans="1:39" x14ac:dyDescent="0.25">
      <c r="A36" s="78"/>
      <c r="B36" s="75" t="str">
        <f>IF(C36="","",Questionnaire!$C$4)</f>
        <v/>
      </c>
      <c r="C36" s="86"/>
      <c r="D36" s="76"/>
      <c r="E36" s="76"/>
      <c r="F36" s="76"/>
      <c r="G36" s="76"/>
      <c r="H36" s="76"/>
      <c r="I36" s="87"/>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row>
    <row r="37" spans="1:39" x14ac:dyDescent="0.25">
      <c r="A37" s="78"/>
      <c r="B37" s="75" t="str">
        <f>IF(C37="","",Questionnaire!$C$4)</f>
        <v/>
      </c>
      <c r="C37" s="86"/>
      <c r="D37" s="76"/>
      <c r="E37" s="76"/>
      <c r="F37" s="76"/>
      <c r="G37" s="76"/>
      <c r="H37" s="76"/>
      <c r="I37" s="87"/>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row>
    <row r="38" spans="1:39" x14ac:dyDescent="0.25">
      <c r="A38" s="78"/>
      <c r="B38" s="75" t="str">
        <f>IF(C38="","",Questionnaire!$C$4)</f>
        <v/>
      </c>
      <c r="C38" s="86"/>
      <c r="D38" s="76"/>
      <c r="E38" s="76"/>
      <c r="F38" s="76"/>
      <c r="G38" s="76"/>
      <c r="H38" s="76"/>
      <c r="I38" s="87"/>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row>
    <row r="39" spans="1:39" x14ac:dyDescent="0.25">
      <c r="A39" s="78"/>
      <c r="B39" s="75" t="str">
        <f>IF(C39="","",Questionnaire!$C$4)</f>
        <v/>
      </c>
      <c r="C39" s="86"/>
      <c r="D39" s="76"/>
      <c r="E39" s="76"/>
      <c r="F39" s="76"/>
      <c r="G39" s="76"/>
      <c r="H39" s="76"/>
      <c r="I39" s="87"/>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row>
    <row r="40" spans="1:39" x14ac:dyDescent="0.25">
      <c r="A40" s="78"/>
      <c r="B40" s="75" t="str">
        <f>IF(C40="","",Questionnaire!$C$4)</f>
        <v/>
      </c>
      <c r="C40" s="86"/>
      <c r="D40" s="76"/>
      <c r="E40" s="76"/>
      <c r="F40" s="76"/>
      <c r="G40" s="76"/>
      <c r="H40" s="76"/>
      <c r="I40" s="87"/>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row>
    <row r="41" spans="1:39" x14ac:dyDescent="0.25">
      <c r="A41" s="78"/>
      <c r="B41" s="75" t="str">
        <f>IF(C41="","",Questionnaire!$C$4)</f>
        <v/>
      </c>
      <c r="C41" s="86"/>
      <c r="D41" s="76"/>
      <c r="E41" s="76"/>
      <c r="F41" s="76"/>
      <c r="G41" s="76"/>
      <c r="H41" s="76"/>
      <c r="I41" s="87"/>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row>
    <row r="42" spans="1:39" x14ac:dyDescent="0.25">
      <c r="A42" s="78"/>
      <c r="B42" s="75" t="str">
        <f>IF(C42="","",Questionnaire!$C$4)</f>
        <v/>
      </c>
      <c r="C42" s="86"/>
      <c r="D42" s="76"/>
      <c r="E42" s="76"/>
      <c r="F42" s="76"/>
      <c r="G42" s="76"/>
      <c r="H42" s="76"/>
      <c r="I42" s="87"/>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row>
    <row r="43" spans="1:39" x14ac:dyDescent="0.25">
      <c r="A43" s="78"/>
      <c r="B43" s="75" t="str">
        <f>IF(C43="","",Questionnaire!$C$4)</f>
        <v/>
      </c>
      <c r="C43" s="86"/>
      <c r="D43" s="76"/>
      <c r="E43" s="76"/>
      <c r="F43" s="76"/>
      <c r="G43" s="76"/>
      <c r="H43" s="76"/>
      <c r="I43" s="87"/>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row>
    <row r="44" spans="1:39" x14ac:dyDescent="0.25">
      <c r="A44" s="78"/>
      <c r="B44" s="75" t="str">
        <f>IF(C44="","",Questionnaire!$C$4)</f>
        <v/>
      </c>
      <c r="C44" s="86"/>
      <c r="D44" s="76"/>
      <c r="E44" s="76"/>
      <c r="F44" s="76"/>
      <c r="G44" s="76"/>
      <c r="H44" s="76"/>
      <c r="I44" s="87"/>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row>
    <row r="45" spans="1:39" x14ac:dyDescent="0.25">
      <c r="A45" s="78"/>
      <c r="B45" s="75" t="str">
        <f>IF(C45="","",Questionnaire!$C$4)</f>
        <v/>
      </c>
      <c r="C45" s="86"/>
      <c r="D45" s="76"/>
      <c r="E45" s="76"/>
      <c r="F45" s="76"/>
      <c r="G45" s="76"/>
      <c r="H45" s="76"/>
      <c r="I45" s="87"/>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row>
    <row r="46" spans="1:39" x14ac:dyDescent="0.25">
      <c r="A46" s="78"/>
      <c r="B46" s="75" t="str">
        <f>IF(C46="","",Questionnaire!$C$4)</f>
        <v/>
      </c>
      <c r="C46" s="86"/>
      <c r="D46" s="76"/>
      <c r="E46" s="76"/>
      <c r="F46" s="76"/>
      <c r="G46" s="76"/>
      <c r="H46" s="76"/>
      <c r="I46" s="87"/>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row>
    <row r="47" spans="1:39" x14ac:dyDescent="0.25">
      <c r="A47" s="78"/>
      <c r="B47" s="75" t="str">
        <f>IF(C47="","",Questionnaire!$C$4)</f>
        <v/>
      </c>
      <c r="C47" s="86"/>
      <c r="D47" s="76"/>
      <c r="E47" s="76"/>
      <c r="F47" s="76"/>
      <c r="G47" s="76"/>
      <c r="H47" s="76"/>
      <c r="I47" s="87"/>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row>
    <row r="48" spans="1:39" x14ac:dyDescent="0.25">
      <c r="A48" s="78"/>
      <c r="B48" s="75" t="str">
        <f>IF(C48="","",Questionnaire!$C$4)</f>
        <v/>
      </c>
      <c r="C48" s="86"/>
      <c r="D48" s="76"/>
      <c r="E48" s="76"/>
      <c r="F48" s="76"/>
      <c r="G48" s="76"/>
      <c r="H48" s="76"/>
      <c r="I48" s="87"/>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row>
    <row r="49" spans="1:39" x14ac:dyDescent="0.25">
      <c r="A49" s="78"/>
      <c r="B49" s="75" t="str">
        <f>IF(C49="","",Questionnaire!$C$4)</f>
        <v/>
      </c>
      <c r="C49" s="86"/>
      <c r="D49" s="76"/>
      <c r="E49" s="76"/>
      <c r="F49" s="76"/>
      <c r="G49" s="76"/>
      <c r="H49" s="76"/>
      <c r="I49" s="87"/>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row>
    <row r="50" spans="1:39" x14ac:dyDescent="0.25">
      <c r="A50" s="78"/>
      <c r="B50" s="75" t="str">
        <f>IF(C50="","",Questionnaire!$C$4)</f>
        <v/>
      </c>
      <c r="C50" s="86"/>
      <c r="D50" s="76"/>
      <c r="E50" s="76"/>
      <c r="F50" s="76"/>
      <c r="G50" s="76"/>
      <c r="H50" s="76"/>
      <c r="I50" s="87"/>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row>
    <row r="51" spans="1:39" x14ac:dyDescent="0.25">
      <c r="A51" s="78"/>
      <c r="B51" s="75" t="str">
        <f>IF(C51="","",Questionnaire!$C$4)</f>
        <v/>
      </c>
      <c r="C51" s="86"/>
      <c r="D51" s="76"/>
      <c r="E51" s="76"/>
      <c r="F51" s="76"/>
      <c r="G51" s="76"/>
      <c r="H51" s="76"/>
      <c r="I51" s="87"/>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row>
    <row r="52" spans="1:39" x14ac:dyDescent="0.25">
      <c r="A52" s="78"/>
      <c r="B52" s="75" t="str">
        <f>IF(C52="","",Questionnaire!$C$4)</f>
        <v/>
      </c>
      <c r="C52" s="86"/>
      <c r="D52" s="76"/>
      <c r="E52" s="76"/>
      <c r="F52" s="76"/>
      <c r="G52" s="76"/>
      <c r="H52" s="76"/>
      <c r="I52" s="87"/>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row>
    <row r="53" spans="1:39" x14ac:dyDescent="0.25">
      <c r="A53" s="78"/>
      <c r="B53" s="75" t="str">
        <f>IF(C53="","",Questionnaire!$C$4)</f>
        <v/>
      </c>
      <c r="C53" s="86"/>
      <c r="D53" s="76"/>
      <c r="E53" s="76"/>
      <c r="F53" s="76"/>
      <c r="G53" s="76"/>
      <c r="H53" s="76"/>
      <c r="I53" s="87"/>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row>
    <row r="54" spans="1:39" x14ac:dyDescent="0.25">
      <c r="A54" s="78"/>
      <c r="B54" s="75" t="str">
        <f>IF(C54="","",Questionnaire!$C$4)</f>
        <v/>
      </c>
      <c r="C54" s="86"/>
      <c r="D54" s="76"/>
      <c r="E54" s="76"/>
      <c r="F54" s="76"/>
      <c r="G54" s="76"/>
      <c r="H54" s="76"/>
      <c r="I54" s="87"/>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row>
    <row r="55" spans="1:39" x14ac:dyDescent="0.25">
      <c r="A55" s="78"/>
      <c r="B55" s="75" t="str">
        <f>IF(C55="","",Questionnaire!$C$4)</f>
        <v/>
      </c>
      <c r="C55" s="86"/>
      <c r="D55" s="76"/>
      <c r="E55" s="76"/>
      <c r="F55" s="76"/>
      <c r="G55" s="76"/>
      <c r="H55" s="76"/>
      <c r="I55" s="87"/>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row>
    <row r="56" spans="1:39" x14ac:dyDescent="0.25">
      <c r="A56" s="78"/>
      <c r="B56" s="75" t="str">
        <f>IF(C56="","",Questionnaire!$C$4)</f>
        <v/>
      </c>
      <c r="C56" s="86"/>
      <c r="D56" s="76"/>
      <c r="E56" s="76"/>
      <c r="F56" s="76"/>
      <c r="G56" s="76"/>
      <c r="H56" s="76"/>
      <c r="I56" s="87"/>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row>
    <row r="57" spans="1:39" x14ac:dyDescent="0.25">
      <c r="A57" s="78"/>
      <c r="B57" s="75" t="str">
        <f>IF(C57="","",Questionnaire!$C$4)</f>
        <v/>
      </c>
      <c r="C57" s="86"/>
      <c r="D57" s="76"/>
      <c r="E57" s="76"/>
      <c r="F57" s="76"/>
      <c r="G57" s="76"/>
      <c r="H57" s="76"/>
      <c r="I57" s="87"/>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row>
    <row r="58" spans="1:39" x14ac:dyDescent="0.25">
      <c r="A58" s="78"/>
      <c r="B58" s="75" t="str">
        <f>IF(C58="","",Questionnaire!$C$4)</f>
        <v/>
      </c>
      <c r="C58" s="86"/>
      <c r="D58" s="76"/>
      <c r="E58" s="76"/>
      <c r="F58" s="76"/>
      <c r="G58" s="76"/>
      <c r="H58" s="76"/>
      <c r="I58" s="87"/>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row>
    <row r="59" spans="1:39" x14ac:dyDescent="0.25">
      <c r="A59" s="78"/>
      <c r="B59" s="75" t="str">
        <f>IF(C59="","",Questionnaire!$C$4)</f>
        <v/>
      </c>
      <c r="C59" s="86"/>
      <c r="D59" s="76"/>
      <c r="E59" s="76"/>
      <c r="F59" s="76"/>
      <c r="G59" s="76"/>
      <c r="H59" s="76"/>
      <c r="I59" s="87"/>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row>
    <row r="60" spans="1:39" x14ac:dyDescent="0.25">
      <c r="A60" s="78"/>
      <c r="B60" s="75" t="str">
        <f>IF(C60="","",Questionnaire!$C$4)</f>
        <v/>
      </c>
      <c r="C60" s="86"/>
      <c r="D60" s="76"/>
      <c r="E60" s="76"/>
      <c r="F60" s="76"/>
      <c r="G60" s="76"/>
      <c r="H60" s="76"/>
      <c r="I60" s="87"/>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row>
    <row r="61" spans="1:39" x14ac:dyDescent="0.25">
      <c r="A61" s="78"/>
      <c r="B61" s="75" t="str">
        <f>IF(C61="","",Questionnaire!$C$4)</f>
        <v/>
      </c>
      <c r="C61" s="86"/>
      <c r="D61" s="76"/>
      <c r="E61" s="76"/>
      <c r="F61" s="76"/>
      <c r="G61" s="76"/>
      <c r="H61" s="76"/>
      <c r="I61" s="87"/>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row>
    <row r="62" spans="1:39" x14ac:dyDescent="0.25">
      <c r="A62" s="78"/>
      <c r="B62" s="75" t="str">
        <f>IF(C62="","",Questionnaire!$C$4)</f>
        <v/>
      </c>
      <c r="C62" s="86"/>
      <c r="D62" s="76"/>
      <c r="E62" s="76"/>
      <c r="F62" s="76"/>
      <c r="G62" s="76"/>
      <c r="H62" s="76"/>
      <c r="I62" s="87"/>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row>
    <row r="63" spans="1:39" x14ac:dyDescent="0.25">
      <c r="A63" s="78"/>
      <c r="B63" s="75" t="str">
        <f>IF(C63="","",Questionnaire!$C$4)</f>
        <v/>
      </c>
      <c r="C63" s="86"/>
      <c r="D63" s="76"/>
      <c r="E63" s="76"/>
      <c r="F63" s="76"/>
      <c r="G63" s="76"/>
      <c r="H63" s="76"/>
      <c r="I63" s="87"/>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row>
    <row r="64" spans="1:39" x14ac:dyDescent="0.25">
      <c r="A64" s="78"/>
      <c r="B64" s="75" t="str">
        <f>IF(C64="","",Questionnaire!$C$4)</f>
        <v/>
      </c>
      <c r="C64" s="86"/>
      <c r="D64" s="76"/>
      <c r="E64" s="76"/>
      <c r="F64" s="76"/>
      <c r="G64" s="76"/>
      <c r="H64" s="76"/>
      <c r="I64" s="87"/>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row>
    <row r="65" spans="1:39" x14ac:dyDescent="0.25">
      <c r="A65" s="78"/>
      <c r="B65" s="75" t="str">
        <f>IF(C65="","",Questionnaire!$C$4)</f>
        <v/>
      </c>
      <c r="C65" s="86"/>
      <c r="D65" s="76"/>
      <c r="E65" s="76"/>
      <c r="F65" s="76"/>
      <c r="G65" s="76"/>
      <c r="H65" s="76"/>
      <c r="I65" s="87"/>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row>
    <row r="66" spans="1:39" x14ac:dyDescent="0.25">
      <c r="A66" s="78"/>
      <c r="B66" s="75" t="str">
        <f>IF(C66="","",Questionnaire!$C$4)</f>
        <v/>
      </c>
      <c r="C66" s="86"/>
      <c r="D66" s="76"/>
      <c r="E66" s="76"/>
      <c r="F66" s="76"/>
      <c r="G66" s="76"/>
      <c r="H66" s="76"/>
      <c r="I66" s="87"/>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row>
    <row r="67" spans="1:39" x14ac:dyDescent="0.25">
      <c r="A67" s="78"/>
      <c r="B67" s="75" t="str">
        <f>IF(C67="","",Questionnaire!$C$4)</f>
        <v/>
      </c>
      <c r="C67" s="86"/>
      <c r="D67" s="76"/>
      <c r="E67" s="76"/>
      <c r="F67" s="76"/>
      <c r="G67" s="76"/>
      <c r="H67" s="76"/>
      <c r="I67" s="87"/>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row>
    <row r="68" spans="1:39" x14ac:dyDescent="0.25">
      <c r="A68" s="78"/>
      <c r="B68" s="75" t="str">
        <f>IF(C68="","",Questionnaire!$C$4)</f>
        <v/>
      </c>
      <c r="C68" s="86"/>
      <c r="D68" s="76"/>
      <c r="E68" s="76"/>
      <c r="F68" s="76"/>
      <c r="G68" s="76"/>
      <c r="H68" s="76"/>
      <c r="I68" s="87"/>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row>
    <row r="69" spans="1:39" x14ac:dyDescent="0.25">
      <c r="A69" s="78"/>
      <c r="B69" s="75" t="str">
        <f>IF(C69="","",Questionnaire!$C$4)</f>
        <v/>
      </c>
      <c r="C69" s="86"/>
      <c r="D69" s="76"/>
      <c r="E69" s="76"/>
      <c r="F69" s="76"/>
      <c r="G69" s="76"/>
      <c r="H69" s="76"/>
      <c r="I69" s="87"/>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row>
    <row r="70" spans="1:39" x14ac:dyDescent="0.25">
      <c r="A70" s="78"/>
      <c r="B70" s="75" t="str">
        <f>IF(C70="","",Questionnaire!$C$4)</f>
        <v/>
      </c>
      <c r="C70" s="86"/>
      <c r="D70" s="76"/>
      <c r="E70" s="76"/>
      <c r="F70" s="76"/>
      <c r="G70" s="76"/>
      <c r="H70" s="76"/>
      <c r="I70" s="87"/>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row>
    <row r="71" spans="1:39" x14ac:dyDescent="0.25">
      <c r="A71" s="78"/>
      <c r="B71" s="75" t="str">
        <f>IF(C71="","",Questionnaire!$C$4)</f>
        <v/>
      </c>
      <c r="C71" s="86"/>
      <c r="D71" s="76"/>
      <c r="E71" s="76"/>
      <c r="F71" s="76"/>
      <c r="G71" s="76"/>
      <c r="H71" s="76"/>
      <c r="I71" s="87"/>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row>
    <row r="72" spans="1:39" x14ac:dyDescent="0.25">
      <c r="A72" s="78"/>
      <c r="B72" s="75" t="str">
        <f>IF(C72="","",Questionnaire!$C$4)</f>
        <v/>
      </c>
      <c r="C72" s="86"/>
      <c r="D72" s="76"/>
      <c r="E72" s="76"/>
      <c r="F72" s="76"/>
      <c r="G72" s="76"/>
      <c r="H72" s="76"/>
      <c r="I72" s="87"/>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row>
    <row r="73" spans="1:39" x14ac:dyDescent="0.25">
      <c r="A73" s="78"/>
      <c r="B73" s="75" t="str">
        <f>IF(C73="","",Questionnaire!$C$4)</f>
        <v/>
      </c>
      <c r="C73" s="86"/>
      <c r="D73" s="76"/>
      <c r="E73" s="76"/>
      <c r="F73" s="76"/>
      <c r="G73" s="76"/>
      <c r="H73" s="76"/>
      <c r="I73" s="87"/>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row>
    <row r="74" spans="1:39" x14ac:dyDescent="0.25">
      <c r="A74" s="78"/>
      <c r="B74" s="75" t="str">
        <f>IF(C74="","",Questionnaire!$C$4)</f>
        <v/>
      </c>
      <c r="C74" s="86"/>
      <c r="D74" s="76"/>
      <c r="E74" s="76"/>
      <c r="F74" s="76"/>
      <c r="G74" s="76"/>
      <c r="H74" s="76"/>
      <c r="I74" s="87"/>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row>
    <row r="75" spans="1:39" x14ac:dyDescent="0.25">
      <c r="A75" s="78"/>
      <c r="B75" s="75" t="str">
        <f>IF(C75="","",Questionnaire!$C$4)</f>
        <v/>
      </c>
      <c r="C75" s="86"/>
      <c r="D75" s="76"/>
      <c r="E75" s="76"/>
      <c r="F75" s="76"/>
      <c r="G75" s="76"/>
      <c r="H75" s="76"/>
      <c r="I75" s="87"/>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row>
    <row r="76" spans="1:39" x14ac:dyDescent="0.25">
      <c r="A76" s="78"/>
      <c r="B76" s="75" t="str">
        <f>IF(C76="","",Questionnaire!$C$4)</f>
        <v/>
      </c>
      <c r="C76" s="86"/>
      <c r="D76" s="76"/>
      <c r="E76" s="76"/>
      <c r="F76" s="76"/>
      <c r="G76" s="76"/>
      <c r="H76" s="76"/>
      <c r="I76" s="87"/>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row>
    <row r="77" spans="1:39" x14ac:dyDescent="0.25">
      <c r="A77" s="78"/>
      <c r="B77" s="75" t="str">
        <f>IF(C77="","",Questionnaire!$C$4)</f>
        <v/>
      </c>
      <c r="C77" s="86"/>
      <c r="D77" s="76"/>
      <c r="E77" s="76"/>
      <c r="F77" s="76"/>
      <c r="G77" s="76"/>
      <c r="H77" s="76"/>
      <c r="I77" s="87"/>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row>
    <row r="78" spans="1:39" x14ac:dyDescent="0.25">
      <c r="A78" s="78"/>
      <c r="B78" s="75" t="str">
        <f>IF(C78="","",Questionnaire!$C$4)</f>
        <v/>
      </c>
      <c r="C78" s="86"/>
      <c r="D78" s="76"/>
      <c r="E78" s="76"/>
      <c r="F78" s="76"/>
      <c r="G78" s="76"/>
      <c r="H78" s="76"/>
      <c r="I78" s="87"/>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row>
    <row r="79" spans="1:39" x14ac:dyDescent="0.25">
      <c r="A79" s="78"/>
      <c r="B79" s="75" t="str">
        <f>IF(C79="","",Questionnaire!$C$4)</f>
        <v/>
      </c>
      <c r="C79" s="86"/>
      <c r="D79" s="76"/>
      <c r="E79" s="76"/>
      <c r="F79" s="76"/>
      <c r="G79" s="76"/>
      <c r="H79" s="76"/>
      <c r="I79" s="87"/>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row>
    <row r="80" spans="1:39" x14ac:dyDescent="0.25">
      <c r="A80" s="78"/>
      <c r="B80" s="75" t="str">
        <f>IF(C80="","",Questionnaire!$C$4)</f>
        <v/>
      </c>
      <c r="C80" s="86"/>
      <c r="D80" s="76"/>
      <c r="E80" s="76"/>
      <c r="F80" s="76"/>
      <c r="G80" s="76"/>
      <c r="H80" s="76"/>
      <c r="I80" s="87"/>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row>
    <row r="81" spans="1:39" x14ac:dyDescent="0.25">
      <c r="A81" s="78"/>
      <c r="B81" s="75" t="str">
        <f>IF(C81="","",Questionnaire!$C$4)</f>
        <v/>
      </c>
      <c r="C81" s="86"/>
      <c r="D81" s="76"/>
      <c r="E81" s="76"/>
      <c r="F81" s="76"/>
      <c r="G81" s="76"/>
      <c r="H81" s="76"/>
      <c r="I81" s="87"/>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row>
    <row r="82" spans="1:39" x14ac:dyDescent="0.25">
      <c r="A82" s="78"/>
      <c r="B82" s="75" t="str">
        <f>IF(C82="","",Questionnaire!$C$4)</f>
        <v/>
      </c>
      <c r="C82" s="86"/>
      <c r="D82" s="76"/>
      <c r="E82" s="76"/>
      <c r="F82" s="76"/>
      <c r="G82" s="76"/>
      <c r="H82" s="76"/>
      <c r="I82" s="87"/>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row>
    <row r="83" spans="1:39" x14ac:dyDescent="0.25">
      <c r="A83" s="78"/>
      <c r="B83" s="75" t="str">
        <f>IF(C83="","",Questionnaire!$C$4)</f>
        <v/>
      </c>
      <c r="C83" s="86"/>
      <c r="D83" s="76"/>
      <c r="E83" s="76"/>
      <c r="F83" s="76"/>
      <c r="G83" s="76"/>
      <c r="H83" s="76"/>
      <c r="I83" s="87"/>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row>
    <row r="84" spans="1:39" x14ac:dyDescent="0.25">
      <c r="A84" s="78"/>
      <c r="B84" s="75" t="str">
        <f>IF(C84="","",Questionnaire!$C$4)</f>
        <v/>
      </c>
      <c r="C84" s="86"/>
      <c r="D84" s="76"/>
      <c r="E84" s="76"/>
      <c r="F84" s="76"/>
      <c r="G84" s="76"/>
      <c r="H84" s="76"/>
      <c r="I84" s="87"/>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row>
    <row r="85" spans="1:39" x14ac:dyDescent="0.25">
      <c r="A85" s="78"/>
      <c r="B85" s="75" t="str">
        <f>IF(C85="","",Questionnaire!$C$4)</f>
        <v/>
      </c>
      <c r="C85" s="86"/>
      <c r="D85" s="76"/>
      <c r="E85" s="76"/>
      <c r="F85" s="76"/>
      <c r="G85" s="76"/>
      <c r="H85" s="76"/>
      <c r="I85" s="87"/>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row>
    <row r="86" spans="1:39" x14ac:dyDescent="0.25">
      <c r="A86" s="78"/>
      <c r="B86" s="75" t="str">
        <f>IF(C86="","",Questionnaire!$C$4)</f>
        <v/>
      </c>
      <c r="C86" s="86"/>
      <c r="D86" s="76"/>
      <c r="E86" s="76"/>
      <c r="F86" s="76"/>
      <c r="G86" s="76"/>
      <c r="H86" s="76"/>
      <c r="I86" s="87"/>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row>
    <row r="87" spans="1:39" x14ac:dyDescent="0.25">
      <c r="A87" s="78"/>
      <c r="B87" s="75" t="str">
        <f>IF(C87="","",Questionnaire!$C$4)</f>
        <v/>
      </c>
      <c r="C87" s="86"/>
      <c r="D87" s="76"/>
      <c r="E87" s="76"/>
      <c r="F87" s="76"/>
      <c r="G87" s="76"/>
      <c r="H87" s="76"/>
      <c r="I87" s="87"/>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row>
    <row r="88" spans="1:39" x14ac:dyDescent="0.25">
      <c r="A88" s="78"/>
      <c r="B88" s="75" t="str">
        <f>IF(C88="","",Questionnaire!$C$4)</f>
        <v/>
      </c>
      <c r="C88" s="86"/>
      <c r="D88" s="76"/>
      <c r="E88" s="76"/>
      <c r="F88" s="76"/>
      <c r="G88" s="76"/>
      <c r="H88" s="76"/>
      <c r="I88" s="87"/>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row>
    <row r="89" spans="1:39" x14ac:dyDescent="0.25">
      <c r="A89" s="78"/>
      <c r="B89" s="75" t="str">
        <f>IF(C89="","",Questionnaire!$C$4)</f>
        <v/>
      </c>
      <c r="C89" s="86"/>
      <c r="D89" s="76"/>
      <c r="E89" s="76"/>
      <c r="F89" s="76"/>
      <c r="G89" s="76"/>
      <c r="H89" s="76"/>
      <c r="I89" s="87"/>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row>
    <row r="90" spans="1:39" x14ac:dyDescent="0.25">
      <c r="A90" s="78"/>
      <c r="B90" s="75" t="str">
        <f>IF(C90="","",Questionnaire!$C$4)</f>
        <v/>
      </c>
      <c r="C90" s="86"/>
      <c r="D90" s="76"/>
      <c r="E90" s="76"/>
      <c r="F90" s="76"/>
      <c r="G90" s="76"/>
      <c r="H90" s="76"/>
      <c r="I90" s="87"/>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row>
    <row r="91" spans="1:39" x14ac:dyDescent="0.25">
      <c r="A91" s="78"/>
      <c r="B91" s="75" t="str">
        <f>IF(C91="","",Questionnaire!$C$4)</f>
        <v/>
      </c>
      <c r="C91" s="86"/>
      <c r="D91" s="76"/>
      <c r="E91" s="76"/>
      <c r="F91" s="76"/>
      <c r="G91" s="76"/>
      <c r="H91" s="76"/>
      <c r="I91" s="87"/>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row>
    <row r="92" spans="1:39" x14ac:dyDescent="0.25">
      <c r="A92" s="78"/>
      <c r="B92" s="75" t="str">
        <f>IF(C92="","",Questionnaire!$C$4)</f>
        <v/>
      </c>
      <c r="C92" s="86"/>
      <c r="D92" s="76"/>
      <c r="E92" s="76"/>
      <c r="F92" s="76"/>
      <c r="G92" s="76"/>
      <c r="H92" s="76"/>
      <c r="I92" s="87"/>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row>
    <row r="93" spans="1:39" x14ac:dyDescent="0.25">
      <c r="A93" s="78"/>
      <c r="B93" s="75" t="str">
        <f>IF(C93="","",Questionnaire!$C$4)</f>
        <v/>
      </c>
      <c r="C93" s="86"/>
      <c r="D93" s="76"/>
      <c r="E93" s="76"/>
      <c r="F93" s="76"/>
      <c r="G93" s="76"/>
      <c r="H93" s="76"/>
      <c r="I93" s="87"/>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row>
    <row r="94" spans="1:39" x14ac:dyDescent="0.25">
      <c r="A94" s="78"/>
      <c r="B94" s="75" t="str">
        <f>IF(C94="","",Questionnaire!$C$4)</f>
        <v/>
      </c>
      <c r="C94" s="86"/>
      <c r="D94" s="76"/>
      <c r="E94" s="76"/>
      <c r="F94" s="76"/>
      <c r="G94" s="76"/>
      <c r="H94" s="76"/>
      <c r="I94" s="87"/>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row>
    <row r="95" spans="1:39" x14ac:dyDescent="0.25">
      <c r="A95" s="78"/>
      <c r="B95" s="75" t="str">
        <f>IF(C95="","",Questionnaire!$C$4)</f>
        <v/>
      </c>
      <c r="C95" s="86"/>
      <c r="D95" s="76"/>
      <c r="E95" s="76"/>
      <c r="F95" s="76"/>
      <c r="G95" s="76"/>
      <c r="H95" s="76"/>
      <c r="I95" s="87"/>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row>
    <row r="96" spans="1:39" x14ac:dyDescent="0.25">
      <c r="A96" s="78"/>
      <c r="B96" s="75" t="str">
        <f>IF(C96="","",Questionnaire!$C$4)</f>
        <v/>
      </c>
      <c r="C96" s="86"/>
      <c r="D96" s="76"/>
      <c r="E96" s="76"/>
      <c r="F96" s="76"/>
      <c r="G96" s="76"/>
      <c r="H96" s="76"/>
      <c r="I96" s="87"/>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row>
    <row r="97" spans="1:39" x14ac:dyDescent="0.25">
      <c r="A97" s="78"/>
      <c r="B97" s="75" t="str">
        <f>IF(C97="","",Questionnaire!$C$4)</f>
        <v/>
      </c>
      <c r="C97" s="86"/>
      <c r="D97" s="76"/>
      <c r="E97" s="76"/>
      <c r="F97" s="76"/>
      <c r="G97" s="76"/>
      <c r="H97" s="76"/>
      <c r="I97" s="87"/>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row>
    <row r="98" spans="1:39" x14ac:dyDescent="0.25">
      <c r="A98" s="78"/>
      <c r="B98" s="75" t="str">
        <f>IF(C98="","",Questionnaire!$C$4)</f>
        <v/>
      </c>
      <c r="C98" s="86"/>
      <c r="D98" s="76"/>
      <c r="E98" s="76"/>
      <c r="F98" s="76"/>
      <c r="G98" s="76"/>
      <c r="H98" s="76"/>
      <c r="I98" s="87"/>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row>
    <row r="99" spans="1:39" x14ac:dyDescent="0.25">
      <c r="A99" s="78"/>
      <c r="B99" s="75" t="str">
        <f>IF(C99="","",Questionnaire!$C$4)</f>
        <v/>
      </c>
      <c r="C99" s="86"/>
      <c r="D99" s="76"/>
      <c r="E99" s="76"/>
      <c r="F99" s="76"/>
      <c r="G99" s="76"/>
      <c r="H99" s="76"/>
      <c r="I99" s="87"/>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row>
    <row r="100" spans="1:39" x14ac:dyDescent="0.25">
      <c r="A100" s="78"/>
      <c r="B100" s="75" t="str">
        <f>IF(C100="","",Questionnaire!$C$4)</f>
        <v/>
      </c>
      <c r="C100" s="86"/>
      <c r="D100" s="76"/>
      <c r="E100" s="76"/>
      <c r="F100" s="76"/>
      <c r="G100" s="76"/>
      <c r="H100" s="76"/>
      <c r="I100" s="87"/>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row>
    <row r="101" spans="1:39" x14ac:dyDescent="0.25">
      <c r="A101" s="78"/>
      <c r="B101" s="75" t="str">
        <f>IF(C101="","",Questionnaire!$C$4)</f>
        <v/>
      </c>
      <c r="C101" s="86"/>
      <c r="D101" s="76"/>
      <c r="E101" s="76"/>
      <c r="F101" s="76"/>
      <c r="G101" s="76"/>
      <c r="H101" s="76"/>
      <c r="I101" s="87"/>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row>
    <row r="102" spans="1:39" x14ac:dyDescent="0.25">
      <c r="A102" s="78"/>
      <c r="B102" s="75" t="str">
        <f>IF(C102="","",Questionnaire!$C$4)</f>
        <v/>
      </c>
      <c r="C102" s="86"/>
      <c r="D102" s="76"/>
      <c r="E102" s="76"/>
      <c r="F102" s="76"/>
      <c r="G102" s="76"/>
      <c r="H102" s="76"/>
      <c r="I102" s="87"/>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row>
    <row r="103" spans="1:39" x14ac:dyDescent="0.25">
      <c r="A103" s="78"/>
      <c r="B103" s="75" t="str">
        <f>IF(C103="","",Questionnaire!$C$4)</f>
        <v/>
      </c>
      <c r="C103" s="86"/>
      <c r="D103" s="76"/>
      <c r="E103" s="76"/>
      <c r="F103" s="76"/>
      <c r="G103" s="76"/>
      <c r="H103" s="76"/>
      <c r="I103" s="87"/>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row>
    <row r="104" spans="1:39" x14ac:dyDescent="0.25">
      <c r="A104" s="78"/>
      <c r="B104" s="75" t="str">
        <f>IF(C104="","",Questionnaire!$C$4)</f>
        <v/>
      </c>
      <c r="C104" s="86"/>
      <c r="D104" s="76"/>
      <c r="E104" s="76"/>
      <c r="F104" s="76"/>
      <c r="G104" s="76"/>
      <c r="H104" s="76"/>
      <c r="I104" s="87"/>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row>
    <row r="105" spans="1:39" x14ac:dyDescent="0.25">
      <c r="A105" s="78"/>
      <c r="B105" s="75" t="str">
        <f>IF(C105="","",Questionnaire!$C$4)</f>
        <v/>
      </c>
      <c r="C105" s="86"/>
      <c r="D105" s="76"/>
      <c r="E105" s="76"/>
      <c r="F105" s="76"/>
      <c r="G105" s="76"/>
      <c r="H105" s="76"/>
      <c r="I105" s="87"/>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row>
    <row r="106" spans="1:39" x14ac:dyDescent="0.25">
      <c r="A106" s="78"/>
      <c r="B106" s="75" t="str">
        <f>IF(C106="","",Questionnaire!$C$4)</f>
        <v/>
      </c>
      <c r="C106" s="86"/>
      <c r="D106" s="76"/>
      <c r="E106" s="76"/>
      <c r="F106" s="76"/>
      <c r="G106" s="76"/>
      <c r="H106" s="76"/>
      <c r="I106" s="87"/>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row>
    <row r="107" spans="1:39" x14ac:dyDescent="0.25">
      <c r="A107" s="78"/>
      <c r="B107" s="75" t="str">
        <f>IF(C107="","",Questionnaire!$C$4)</f>
        <v/>
      </c>
      <c r="C107" s="86"/>
      <c r="D107" s="76"/>
      <c r="E107" s="76"/>
      <c r="F107" s="76"/>
      <c r="G107" s="76"/>
      <c r="H107" s="76"/>
      <c r="I107" s="87"/>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row>
    <row r="108" spans="1:39" x14ac:dyDescent="0.25">
      <c r="A108" s="78"/>
      <c r="B108" s="75" t="str">
        <f>IF(C108="","",Questionnaire!$C$4)</f>
        <v/>
      </c>
      <c r="C108" s="86"/>
      <c r="D108" s="76"/>
      <c r="E108" s="76"/>
      <c r="F108" s="76"/>
      <c r="G108" s="76"/>
      <c r="H108" s="76"/>
      <c r="I108" s="87"/>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row>
    <row r="109" spans="1:39" x14ac:dyDescent="0.25">
      <c r="A109" s="78"/>
      <c r="B109" s="75" t="str">
        <f>IF(C109="","",Questionnaire!$C$4)</f>
        <v/>
      </c>
      <c r="C109" s="86"/>
      <c r="D109" s="76"/>
      <c r="E109" s="76"/>
      <c r="F109" s="76"/>
      <c r="G109" s="76"/>
      <c r="H109" s="76"/>
      <c r="I109" s="87"/>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row>
    <row r="110" spans="1:39" x14ac:dyDescent="0.25">
      <c r="A110" s="78"/>
      <c r="B110" s="75" t="str">
        <f>IF(C110="","",Questionnaire!$C$4)</f>
        <v/>
      </c>
      <c r="C110" s="86"/>
      <c r="D110" s="76"/>
      <c r="E110" s="76"/>
      <c r="F110" s="76"/>
      <c r="G110" s="76"/>
      <c r="H110" s="76"/>
      <c r="I110" s="87"/>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row>
    <row r="111" spans="1:39" x14ac:dyDescent="0.25">
      <c r="A111" s="78"/>
      <c r="B111" s="75" t="str">
        <f>IF(C111="","",Questionnaire!$C$4)</f>
        <v/>
      </c>
      <c r="C111" s="86"/>
      <c r="D111" s="76"/>
      <c r="E111" s="76"/>
      <c r="F111" s="76"/>
      <c r="G111" s="76"/>
      <c r="H111" s="76"/>
      <c r="I111" s="87"/>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row>
    <row r="112" spans="1:39" x14ac:dyDescent="0.25">
      <c r="A112" s="78"/>
      <c r="B112" s="75" t="str">
        <f>IF(C112="","",Questionnaire!$C$4)</f>
        <v/>
      </c>
      <c r="C112" s="86"/>
      <c r="D112" s="76"/>
      <c r="E112" s="76"/>
      <c r="F112" s="76"/>
      <c r="G112" s="76"/>
      <c r="H112" s="76"/>
      <c r="I112" s="87"/>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row>
    <row r="113" spans="1:39" x14ac:dyDescent="0.25">
      <c r="A113" s="78"/>
      <c r="B113" s="75" t="str">
        <f>IF(C113="","",Questionnaire!$C$4)</f>
        <v/>
      </c>
      <c r="C113" s="86"/>
      <c r="D113" s="76"/>
      <c r="E113" s="76"/>
      <c r="F113" s="76"/>
      <c r="G113" s="76"/>
      <c r="H113" s="76"/>
      <c r="I113" s="87"/>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row>
    <row r="114" spans="1:39" x14ac:dyDescent="0.25">
      <c r="A114" s="78"/>
      <c r="B114" s="75" t="str">
        <f>IF(C114="","",Questionnaire!$C$4)</f>
        <v/>
      </c>
      <c r="C114" s="86"/>
      <c r="D114" s="76"/>
      <c r="E114" s="76"/>
      <c r="F114" s="76"/>
      <c r="G114" s="76"/>
      <c r="H114" s="76"/>
      <c r="I114" s="87"/>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row>
    <row r="115" spans="1:39" x14ac:dyDescent="0.25">
      <c r="A115" s="78"/>
      <c r="B115" s="75" t="str">
        <f>IF(C115="","",Questionnaire!$C$4)</f>
        <v/>
      </c>
      <c r="C115" s="86"/>
      <c r="D115" s="76"/>
      <c r="E115" s="76"/>
      <c r="F115" s="76"/>
      <c r="G115" s="76"/>
      <c r="H115" s="76"/>
      <c r="I115" s="87"/>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row>
    <row r="116" spans="1:39" x14ac:dyDescent="0.25">
      <c r="A116" s="78"/>
      <c r="B116" s="75" t="str">
        <f>IF(C116="","",Questionnaire!$C$4)</f>
        <v/>
      </c>
      <c r="C116" s="86"/>
      <c r="D116" s="76"/>
      <c r="E116" s="76"/>
      <c r="F116" s="76"/>
      <c r="G116" s="76"/>
      <c r="H116" s="76"/>
      <c r="I116" s="87"/>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row>
    <row r="117" spans="1:39" x14ac:dyDescent="0.25">
      <c r="A117" s="78"/>
      <c r="B117" s="75" t="str">
        <f>IF(C117="","",Questionnaire!$C$4)</f>
        <v/>
      </c>
      <c r="C117" s="86"/>
      <c r="D117" s="76"/>
      <c r="E117" s="76"/>
      <c r="F117" s="76"/>
      <c r="G117" s="76"/>
      <c r="H117" s="76"/>
      <c r="I117" s="87"/>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row>
    <row r="118" spans="1:39" x14ac:dyDescent="0.25">
      <c r="A118" s="78"/>
      <c r="B118" s="75" t="str">
        <f>IF(C118="","",Questionnaire!$C$4)</f>
        <v/>
      </c>
      <c r="C118" s="86"/>
      <c r="D118" s="76"/>
      <c r="E118" s="76"/>
      <c r="F118" s="76"/>
      <c r="G118" s="76"/>
      <c r="H118" s="76"/>
      <c r="I118" s="87"/>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row>
    <row r="119" spans="1:39" x14ac:dyDescent="0.25">
      <c r="A119" s="78"/>
      <c r="B119" s="75" t="str">
        <f>IF(C119="","",Questionnaire!$C$4)</f>
        <v/>
      </c>
      <c r="C119" s="86"/>
      <c r="D119" s="76"/>
      <c r="E119" s="76"/>
      <c r="F119" s="76"/>
      <c r="G119" s="76"/>
      <c r="H119" s="76"/>
      <c r="I119" s="87"/>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row>
    <row r="120" spans="1:39" x14ac:dyDescent="0.25">
      <c r="A120" s="78"/>
      <c r="B120" s="75" t="str">
        <f>IF(C120="","",Questionnaire!$C$4)</f>
        <v/>
      </c>
      <c r="C120" s="86"/>
      <c r="D120" s="76"/>
      <c r="E120" s="76"/>
      <c r="F120" s="76"/>
      <c r="G120" s="76"/>
      <c r="H120" s="76"/>
      <c r="I120" s="87"/>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row>
    <row r="121" spans="1:39" x14ac:dyDescent="0.25">
      <c r="A121" s="78"/>
      <c r="B121" s="75" t="str">
        <f>IF(C121="","",Questionnaire!$C$4)</f>
        <v/>
      </c>
      <c r="C121" s="86"/>
      <c r="D121" s="76"/>
      <c r="E121" s="76"/>
      <c r="F121" s="76"/>
      <c r="G121" s="76"/>
      <c r="H121" s="76"/>
      <c r="I121" s="87"/>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row>
    <row r="122" spans="1:39" x14ac:dyDescent="0.25">
      <c r="A122" s="78"/>
      <c r="B122" s="75" t="str">
        <f>IF(C122="","",Questionnaire!$C$4)</f>
        <v/>
      </c>
      <c r="C122" s="86"/>
      <c r="D122" s="76"/>
      <c r="E122" s="76"/>
      <c r="F122" s="76"/>
      <c r="G122" s="76"/>
      <c r="H122" s="76"/>
      <c r="I122" s="87"/>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row>
    <row r="123" spans="1:39" x14ac:dyDescent="0.25">
      <c r="A123" s="78"/>
      <c r="B123" s="75" t="str">
        <f>IF(C123="","",Questionnaire!$C$4)</f>
        <v/>
      </c>
      <c r="C123" s="86"/>
      <c r="D123" s="76"/>
      <c r="E123" s="76"/>
      <c r="F123" s="76"/>
      <c r="G123" s="76"/>
      <c r="H123" s="76"/>
      <c r="I123" s="87"/>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row>
    <row r="124" spans="1:39" x14ac:dyDescent="0.25">
      <c r="A124" s="78"/>
      <c r="B124" s="75" t="str">
        <f>IF(C124="","",Questionnaire!$C$4)</f>
        <v/>
      </c>
      <c r="C124" s="86"/>
      <c r="D124" s="76"/>
      <c r="E124" s="76"/>
      <c r="F124" s="76"/>
      <c r="G124" s="76"/>
      <c r="H124" s="76"/>
      <c r="I124" s="87"/>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row>
    <row r="125" spans="1:39" x14ac:dyDescent="0.25">
      <c r="A125" s="78"/>
      <c r="B125" s="75" t="str">
        <f>IF(C125="","",Questionnaire!$C$4)</f>
        <v/>
      </c>
      <c r="C125" s="86"/>
      <c r="D125" s="76"/>
      <c r="E125" s="76"/>
      <c r="F125" s="76"/>
      <c r="G125" s="76"/>
      <c r="H125" s="76"/>
      <c r="I125" s="87"/>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row>
    <row r="126" spans="1:39" x14ac:dyDescent="0.25">
      <c r="A126" s="78"/>
      <c r="B126" s="75" t="str">
        <f>IF(C126="","",Questionnaire!$C$4)</f>
        <v/>
      </c>
      <c r="C126" s="86"/>
      <c r="D126" s="76"/>
      <c r="E126" s="76"/>
      <c r="F126" s="76"/>
      <c r="G126" s="76"/>
      <c r="H126" s="76"/>
      <c r="I126" s="87"/>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row>
    <row r="127" spans="1:39" x14ac:dyDescent="0.25">
      <c r="A127" s="78"/>
      <c r="B127" s="75" t="str">
        <f>IF(C127="","",Questionnaire!$C$4)</f>
        <v/>
      </c>
      <c r="C127" s="86"/>
      <c r="D127" s="76"/>
      <c r="E127" s="76"/>
      <c r="F127" s="76"/>
      <c r="G127" s="76"/>
      <c r="H127" s="76"/>
      <c r="I127" s="87"/>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row>
    <row r="128" spans="1:39" x14ac:dyDescent="0.25">
      <c r="A128" s="78"/>
      <c r="B128" s="75" t="str">
        <f>IF(C128="","",Questionnaire!$C$4)</f>
        <v/>
      </c>
      <c r="C128" s="86"/>
      <c r="D128" s="76"/>
      <c r="E128" s="76"/>
      <c r="F128" s="76"/>
      <c r="G128" s="76"/>
      <c r="H128" s="76"/>
      <c r="I128" s="87"/>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row>
    <row r="129" spans="1:39" x14ac:dyDescent="0.25">
      <c r="A129" s="78"/>
      <c r="B129" s="75" t="str">
        <f>IF(C129="","",Questionnaire!$C$4)</f>
        <v/>
      </c>
      <c r="C129" s="86"/>
      <c r="D129" s="76"/>
      <c r="E129" s="76"/>
      <c r="F129" s="76"/>
      <c r="G129" s="76"/>
      <c r="H129" s="76"/>
      <c r="I129" s="87"/>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row>
    <row r="130" spans="1:39" x14ac:dyDescent="0.25">
      <c r="A130" s="78"/>
      <c r="B130" s="75" t="str">
        <f>IF(C130="","",Questionnaire!$C$4)</f>
        <v/>
      </c>
      <c r="C130" s="86"/>
      <c r="D130" s="76"/>
      <c r="E130" s="76"/>
      <c r="F130" s="76"/>
      <c r="G130" s="76"/>
      <c r="H130" s="76"/>
      <c r="I130" s="87"/>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1:39" x14ac:dyDescent="0.25">
      <c r="A131" s="78"/>
      <c r="B131" s="75" t="str">
        <f>IF(C131="","",Questionnaire!$C$4)</f>
        <v/>
      </c>
      <c r="C131" s="86"/>
      <c r="D131" s="76"/>
      <c r="E131" s="76"/>
      <c r="F131" s="76"/>
      <c r="G131" s="76"/>
      <c r="H131" s="76"/>
      <c r="I131" s="87"/>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row>
    <row r="132" spans="1:39" x14ac:dyDescent="0.25">
      <c r="A132" s="78"/>
      <c r="B132" s="75" t="str">
        <f>IF(C132="","",Questionnaire!$C$4)</f>
        <v/>
      </c>
      <c r="C132" s="86"/>
      <c r="D132" s="76"/>
      <c r="E132" s="76"/>
      <c r="F132" s="76"/>
      <c r="G132" s="76"/>
      <c r="H132" s="76"/>
      <c r="I132" s="87"/>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row>
    <row r="133" spans="1:39" x14ac:dyDescent="0.25">
      <c r="A133" s="78"/>
      <c r="B133" s="75" t="str">
        <f>IF(C133="","",Questionnaire!$C$4)</f>
        <v/>
      </c>
      <c r="C133" s="86"/>
      <c r="D133" s="76"/>
      <c r="E133" s="76"/>
      <c r="F133" s="76"/>
      <c r="G133" s="76"/>
      <c r="H133" s="76"/>
      <c r="I133" s="87"/>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row>
    <row r="134" spans="1:39" x14ac:dyDescent="0.25">
      <c r="A134" s="78"/>
      <c r="B134" s="75" t="str">
        <f>IF(C134="","",Questionnaire!$C$4)</f>
        <v/>
      </c>
      <c r="C134" s="86"/>
      <c r="D134" s="76"/>
      <c r="E134" s="76"/>
      <c r="F134" s="76"/>
      <c r="G134" s="76"/>
      <c r="H134" s="76"/>
      <c r="I134" s="87"/>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row>
    <row r="135" spans="1:39" x14ac:dyDescent="0.25">
      <c r="A135" s="78"/>
      <c r="B135" s="75" t="str">
        <f>IF(C135="","",Questionnaire!$C$4)</f>
        <v/>
      </c>
      <c r="C135" s="86"/>
      <c r="D135" s="76"/>
      <c r="E135" s="76"/>
      <c r="F135" s="76"/>
      <c r="G135" s="76"/>
      <c r="H135" s="76"/>
      <c r="I135" s="87"/>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row>
    <row r="136" spans="1:39" x14ac:dyDescent="0.25">
      <c r="A136" s="78"/>
      <c r="B136" s="75" t="str">
        <f>IF(C136="","",Questionnaire!$C$4)</f>
        <v/>
      </c>
      <c r="C136" s="86"/>
      <c r="D136" s="76"/>
      <c r="E136" s="76"/>
      <c r="F136" s="76"/>
      <c r="G136" s="76"/>
      <c r="H136" s="76"/>
      <c r="I136" s="87"/>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1:39" x14ac:dyDescent="0.25">
      <c r="A137" s="78"/>
      <c r="B137" s="75" t="str">
        <f>IF(C137="","",Questionnaire!$C$4)</f>
        <v/>
      </c>
      <c r="C137" s="86"/>
      <c r="D137" s="76"/>
      <c r="E137" s="76"/>
      <c r="F137" s="76"/>
      <c r="G137" s="76"/>
      <c r="H137" s="76"/>
      <c r="I137" s="87"/>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row>
    <row r="138" spans="1:39" x14ac:dyDescent="0.25">
      <c r="A138" s="78"/>
      <c r="B138" s="75" t="str">
        <f>IF(C138="","",Questionnaire!$C$4)</f>
        <v/>
      </c>
      <c r="C138" s="86"/>
      <c r="D138" s="76"/>
      <c r="E138" s="76"/>
      <c r="F138" s="76"/>
      <c r="G138" s="76"/>
      <c r="H138" s="76"/>
      <c r="I138" s="87"/>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row>
    <row r="139" spans="1:39" x14ac:dyDescent="0.25">
      <c r="A139" s="78"/>
      <c r="B139" s="75" t="str">
        <f>IF(C139="","",Questionnaire!$C$4)</f>
        <v/>
      </c>
      <c r="C139" s="86"/>
      <c r="D139" s="76"/>
      <c r="E139" s="76"/>
      <c r="F139" s="76"/>
      <c r="G139" s="76"/>
      <c r="H139" s="76"/>
      <c r="I139" s="87"/>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row>
    <row r="140" spans="1:39" x14ac:dyDescent="0.25">
      <c r="A140" s="78"/>
      <c r="B140" s="75" t="str">
        <f>IF(C140="","",Questionnaire!$C$4)</f>
        <v/>
      </c>
      <c r="C140" s="86"/>
      <c r="D140" s="76"/>
      <c r="E140" s="76"/>
      <c r="F140" s="76"/>
      <c r="G140" s="76"/>
      <c r="H140" s="76"/>
      <c r="I140" s="87"/>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row>
    <row r="141" spans="1:39" x14ac:dyDescent="0.25">
      <c r="A141" s="78"/>
      <c r="B141" s="75" t="str">
        <f>IF(C141="","",Questionnaire!$C$4)</f>
        <v/>
      </c>
      <c r="C141" s="86"/>
      <c r="D141" s="76"/>
      <c r="E141" s="76"/>
      <c r="F141" s="76"/>
      <c r="G141" s="76"/>
      <c r="H141" s="76"/>
      <c r="I141" s="87"/>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row>
    <row r="142" spans="1:39" x14ac:dyDescent="0.25">
      <c r="A142" s="78"/>
      <c r="B142" s="75" t="str">
        <f>IF(C142="","",Questionnaire!$C$4)</f>
        <v/>
      </c>
      <c r="C142" s="86"/>
      <c r="D142" s="76"/>
      <c r="E142" s="76"/>
      <c r="F142" s="76"/>
      <c r="G142" s="76"/>
      <c r="H142" s="76"/>
      <c r="I142" s="87"/>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row>
    <row r="143" spans="1:39" x14ac:dyDescent="0.25">
      <c r="A143" s="78"/>
      <c r="B143" s="75" t="str">
        <f>IF(C143="","",Questionnaire!$C$4)</f>
        <v/>
      </c>
      <c r="C143" s="86"/>
      <c r="D143" s="76"/>
      <c r="E143" s="76"/>
      <c r="F143" s="76"/>
      <c r="G143" s="76"/>
      <c r="H143" s="76"/>
      <c r="I143" s="87"/>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row>
    <row r="144" spans="1:39" x14ac:dyDescent="0.25">
      <c r="A144" s="78"/>
      <c r="B144" s="75" t="str">
        <f>IF(C144="","",Questionnaire!$C$4)</f>
        <v/>
      </c>
      <c r="C144" s="86"/>
      <c r="D144" s="76"/>
      <c r="E144" s="76"/>
      <c r="F144" s="76"/>
      <c r="G144" s="76"/>
      <c r="H144" s="76"/>
      <c r="I144" s="87"/>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row>
    <row r="145" spans="1:39" x14ac:dyDescent="0.25">
      <c r="A145" s="78"/>
      <c r="B145" s="75" t="str">
        <f>IF(C145="","",Questionnaire!$C$4)</f>
        <v/>
      </c>
      <c r="C145" s="86"/>
      <c r="D145" s="76"/>
      <c r="E145" s="76"/>
      <c r="F145" s="76"/>
      <c r="G145" s="76"/>
      <c r="H145" s="76"/>
      <c r="I145" s="87"/>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row>
    <row r="146" spans="1:39" x14ac:dyDescent="0.25">
      <c r="A146" s="78"/>
      <c r="B146" s="75" t="str">
        <f>IF(C146="","",Questionnaire!$C$4)</f>
        <v/>
      </c>
      <c r="C146" s="86"/>
      <c r="D146" s="76"/>
      <c r="E146" s="76"/>
      <c r="F146" s="76"/>
      <c r="G146" s="76"/>
      <c r="H146" s="76"/>
      <c r="I146" s="87"/>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row>
    <row r="147" spans="1:39" x14ac:dyDescent="0.25">
      <c r="A147" s="78"/>
      <c r="B147" s="75" t="str">
        <f>IF(C147="","",Questionnaire!$C$4)</f>
        <v/>
      </c>
      <c r="C147" s="86"/>
      <c r="D147" s="76"/>
      <c r="E147" s="76"/>
      <c r="F147" s="76"/>
      <c r="G147" s="76"/>
      <c r="H147" s="76"/>
      <c r="I147" s="87"/>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row>
    <row r="148" spans="1:39" x14ac:dyDescent="0.25">
      <c r="A148" s="78"/>
      <c r="B148" s="75" t="str">
        <f>IF(C148="","",Questionnaire!$C$4)</f>
        <v/>
      </c>
      <c r="C148" s="86"/>
      <c r="D148" s="76"/>
      <c r="E148" s="76"/>
      <c r="F148" s="76"/>
      <c r="G148" s="76"/>
      <c r="H148" s="76"/>
      <c r="I148" s="87"/>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row>
    <row r="149" spans="1:39" x14ac:dyDescent="0.25">
      <c r="A149" s="78"/>
      <c r="B149" s="75" t="str">
        <f>IF(C149="","",Questionnaire!$C$4)</f>
        <v/>
      </c>
      <c r="C149" s="86"/>
      <c r="D149" s="76"/>
      <c r="E149" s="76"/>
      <c r="F149" s="76"/>
      <c r="G149" s="76"/>
      <c r="H149" s="76"/>
      <c r="I149" s="87"/>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row>
    <row r="150" spans="1:39" x14ac:dyDescent="0.25">
      <c r="A150" s="78"/>
      <c r="B150" s="75" t="str">
        <f>IF(C150="","",Questionnaire!$C$4)</f>
        <v/>
      </c>
      <c r="C150" s="86"/>
      <c r="D150" s="76"/>
      <c r="E150" s="76"/>
      <c r="F150" s="76"/>
      <c r="G150" s="76"/>
      <c r="H150" s="76"/>
      <c r="I150" s="87"/>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row>
    <row r="151" spans="1:39" x14ac:dyDescent="0.25">
      <c r="A151" s="78"/>
      <c r="B151" s="75" t="str">
        <f>IF(C151="","",Questionnaire!$C$4)</f>
        <v/>
      </c>
      <c r="C151" s="86"/>
      <c r="D151" s="76"/>
      <c r="E151" s="76"/>
      <c r="F151" s="76"/>
      <c r="G151" s="76"/>
      <c r="H151" s="76"/>
      <c r="I151" s="87"/>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row>
    <row r="152" spans="1:39" x14ac:dyDescent="0.25">
      <c r="A152" s="78"/>
      <c r="B152" s="75" t="str">
        <f>IF(C152="","",Questionnaire!$C$4)</f>
        <v/>
      </c>
      <c r="C152" s="86"/>
      <c r="D152" s="76"/>
      <c r="E152" s="76"/>
      <c r="F152" s="76"/>
      <c r="G152" s="76"/>
      <c r="H152" s="76"/>
      <c r="I152" s="87"/>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row>
    <row r="153" spans="1:39" x14ac:dyDescent="0.25">
      <c r="A153" s="78"/>
      <c r="B153" s="75" t="str">
        <f>IF(C153="","",Questionnaire!$C$4)</f>
        <v/>
      </c>
      <c r="C153" s="86"/>
      <c r="D153" s="76"/>
      <c r="E153" s="76"/>
      <c r="F153" s="76"/>
      <c r="G153" s="76"/>
      <c r="H153" s="76"/>
      <c r="I153" s="87"/>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row>
    <row r="154" spans="1:39" x14ac:dyDescent="0.25">
      <c r="A154" s="78"/>
      <c r="B154" s="75" t="str">
        <f>IF(C154="","",Questionnaire!$C$4)</f>
        <v/>
      </c>
      <c r="C154" s="86"/>
      <c r="D154" s="76"/>
      <c r="E154" s="76"/>
      <c r="F154" s="76"/>
      <c r="G154" s="76"/>
      <c r="H154" s="76"/>
      <c r="I154" s="87"/>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row>
    <row r="155" spans="1:39" x14ac:dyDescent="0.25">
      <c r="A155" s="78"/>
      <c r="B155" s="75" t="str">
        <f>IF(C155="","",Questionnaire!$C$4)</f>
        <v/>
      </c>
      <c r="C155" s="86"/>
      <c r="D155" s="76"/>
      <c r="E155" s="76"/>
      <c r="F155" s="76"/>
      <c r="G155" s="76"/>
      <c r="H155" s="76"/>
      <c r="I155" s="87"/>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row>
    <row r="156" spans="1:39" x14ac:dyDescent="0.25">
      <c r="A156" s="78"/>
      <c r="B156" s="75" t="str">
        <f>IF(C156="","",Questionnaire!$C$4)</f>
        <v/>
      </c>
      <c r="C156" s="86"/>
      <c r="D156" s="76"/>
      <c r="E156" s="76"/>
      <c r="F156" s="76"/>
      <c r="G156" s="76"/>
      <c r="H156" s="76"/>
      <c r="I156" s="87"/>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row>
    <row r="157" spans="1:39" x14ac:dyDescent="0.25">
      <c r="A157" s="78"/>
      <c r="B157" s="75" t="str">
        <f>IF(C157="","",Questionnaire!$C$4)</f>
        <v/>
      </c>
      <c r="C157" s="86"/>
      <c r="D157" s="76"/>
      <c r="E157" s="76"/>
      <c r="F157" s="76"/>
      <c r="G157" s="76"/>
      <c r="H157" s="76"/>
      <c r="I157" s="87"/>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row>
    <row r="158" spans="1:39" x14ac:dyDescent="0.25">
      <c r="A158" s="78"/>
      <c r="B158" s="75" t="str">
        <f>IF(C158="","",Questionnaire!$C$4)</f>
        <v/>
      </c>
      <c r="C158" s="86"/>
      <c r="D158" s="76"/>
      <c r="E158" s="76"/>
      <c r="F158" s="76"/>
      <c r="G158" s="76"/>
      <c r="H158" s="76"/>
      <c r="I158" s="87"/>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row>
    <row r="159" spans="1:39" x14ac:dyDescent="0.25">
      <c r="A159" s="78"/>
      <c r="B159" s="75" t="str">
        <f>IF(C159="","",Questionnaire!$C$4)</f>
        <v/>
      </c>
      <c r="C159" s="86"/>
      <c r="D159" s="76"/>
      <c r="E159" s="76"/>
      <c r="F159" s="76"/>
      <c r="G159" s="76"/>
      <c r="H159" s="76"/>
      <c r="I159" s="87"/>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row>
    <row r="160" spans="1:39" x14ac:dyDescent="0.25">
      <c r="A160" s="78"/>
      <c r="B160" s="75" t="str">
        <f>IF(C160="","",Questionnaire!$C$4)</f>
        <v/>
      </c>
      <c r="C160" s="86"/>
      <c r="D160" s="76"/>
      <c r="E160" s="76"/>
      <c r="F160" s="76"/>
      <c r="G160" s="76"/>
      <c r="H160" s="76"/>
      <c r="I160" s="87"/>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row>
    <row r="161" spans="1:39" x14ac:dyDescent="0.25">
      <c r="A161" s="78"/>
      <c r="B161" s="75" t="str">
        <f>IF(C161="","",Questionnaire!$C$4)</f>
        <v/>
      </c>
      <c r="C161" s="86"/>
      <c r="D161" s="76"/>
      <c r="E161" s="76"/>
      <c r="F161" s="76"/>
      <c r="G161" s="76"/>
      <c r="H161" s="76"/>
      <c r="I161" s="87"/>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row>
    <row r="162" spans="1:39" x14ac:dyDescent="0.25">
      <c r="A162" s="78"/>
      <c r="B162" s="75" t="str">
        <f>IF(C162="","",Questionnaire!$C$4)</f>
        <v/>
      </c>
      <c r="C162" s="86"/>
      <c r="D162" s="76"/>
      <c r="E162" s="76"/>
      <c r="F162" s="76"/>
      <c r="G162" s="76"/>
      <c r="H162" s="76"/>
      <c r="I162" s="87"/>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row>
    <row r="163" spans="1:39" x14ac:dyDescent="0.25">
      <c r="A163" s="78"/>
      <c r="B163" s="75" t="str">
        <f>IF(C163="","",Questionnaire!$C$4)</f>
        <v/>
      </c>
      <c r="C163" s="86"/>
      <c r="D163" s="76"/>
      <c r="E163" s="76"/>
      <c r="F163" s="76"/>
      <c r="G163" s="76"/>
      <c r="H163" s="76"/>
      <c r="I163" s="87"/>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row>
    <row r="164" spans="1:39" x14ac:dyDescent="0.25">
      <c r="A164" s="78"/>
      <c r="B164" s="75" t="str">
        <f>IF(C164="","",Questionnaire!$C$4)</f>
        <v/>
      </c>
      <c r="C164" s="86"/>
      <c r="D164" s="76"/>
      <c r="E164" s="76"/>
      <c r="F164" s="76"/>
      <c r="G164" s="76"/>
      <c r="H164" s="76"/>
      <c r="I164" s="87"/>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row>
    <row r="165" spans="1:39" x14ac:dyDescent="0.25">
      <c r="A165" s="78"/>
      <c r="B165" s="75" t="str">
        <f>IF(C165="","",Questionnaire!$C$4)</f>
        <v/>
      </c>
      <c r="C165" s="86"/>
      <c r="D165" s="76"/>
      <c r="E165" s="76"/>
      <c r="F165" s="76"/>
      <c r="G165" s="76"/>
      <c r="H165" s="76"/>
      <c r="I165" s="87"/>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row>
    <row r="166" spans="1:39" x14ac:dyDescent="0.25">
      <c r="A166" s="78"/>
      <c r="B166" s="75" t="str">
        <f>IF(C166="","",Questionnaire!$C$4)</f>
        <v/>
      </c>
      <c r="C166" s="86"/>
      <c r="D166" s="76"/>
      <c r="E166" s="76"/>
      <c r="F166" s="76"/>
      <c r="G166" s="76"/>
      <c r="H166" s="76"/>
      <c r="I166" s="87"/>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row>
    <row r="167" spans="1:39" x14ac:dyDescent="0.25">
      <c r="A167" s="78"/>
      <c r="B167" s="75" t="str">
        <f>IF(C167="","",Questionnaire!$C$4)</f>
        <v/>
      </c>
      <c r="C167" s="86"/>
      <c r="D167" s="76"/>
      <c r="E167" s="76"/>
      <c r="F167" s="76"/>
      <c r="G167" s="76"/>
      <c r="H167" s="76"/>
      <c r="I167" s="87"/>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row>
    <row r="168" spans="1:39" x14ac:dyDescent="0.25">
      <c r="A168" s="78"/>
      <c r="B168" s="75" t="str">
        <f>IF(C168="","",Questionnaire!$C$4)</f>
        <v/>
      </c>
      <c r="C168" s="86"/>
      <c r="D168" s="76"/>
      <c r="E168" s="76"/>
      <c r="F168" s="76"/>
      <c r="G168" s="76"/>
      <c r="H168" s="76"/>
      <c r="I168" s="87"/>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row>
    <row r="169" spans="1:39" x14ac:dyDescent="0.25">
      <c r="A169" s="78"/>
      <c r="B169" s="75" t="str">
        <f>IF(C169="","",Questionnaire!$C$4)</f>
        <v/>
      </c>
      <c r="C169" s="86"/>
      <c r="D169" s="76"/>
      <c r="E169" s="76"/>
      <c r="F169" s="76"/>
      <c r="G169" s="76"/>
      <c r="H169" s="76"/>
      <c r="I169" s="87"/>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row>
    <row r="170" spans="1:39" x14ac:dyDescent="0.25">
      <c r="A170" s="78"/>
      <c r="B170" s="75" t="str">
        <f>IF(C170="","",Questionnaire!$C$4)</f>
        <v/>
      </c>
      <c r="C170" s="86"/>
      <c r="D170" s="76"/>
      <c r="E170" s="76"/>
      <c r="F170" s="76"/>
      <c r="G170" s="76"/>
      <c r="H170" s="76"/>
      <c r="I170" s="87"/>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row>
    <row r="171" spans="1:39" x14ac:dyDescent="0.25">
      <c r="A171" s="78"/>
      <c r="B171" s="75" t="str">
        <f>IF(C171="","",Questionnaire!$C$4)</f>
        <v/>
      </c>
      <c r="C171" s="86"/>
      <c r="D171" s="76"/>
      <c r="E171" s="76"/>
      <c r="F171" s="76"/>
      <c r="G171" s="76"/>
      <c r="H171" s="76"/>
      <c r="I171" s="87"/>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row>
    <row r="172" spans="1:39" x14ac:dyDescent="0.25">
      <c r="A172" s="78"/>
      <c r="B172" s="75" t="str">
        <f>IF(C172="","",Questionnaire!$C$4)</f>
        <v/>
      </c>
      <c r="C172" s="86"/>
      <c r="D172" s="76"/>
      <c r="E172" s="76"/>
      <c r="F172" s="76"/>
      <c r="G172" s="76"/>
      <c r="H172" s="76"/>
      <c r="I172" s="87"/>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row>
    <row r="173" spans="1:39" x14ac:dyDescent="0.25">
      <c r="A173" s="78"/>
      <c r="B173" s="75" t="str">
        <f>IF(C173="","",Questionnaire!$C$4)</f>
        <v/>
      </c>
      <c r="C173" s="86"/>
      <c r="D173" s="76"/>
      <c r="E173" s="76"/>
      <c r="F173" s="76"/>
      <c r="G173" s="76"/>
      <c r="H173" s="76"/>
      <c r="I173" s="87"/>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row>
    <row r="174" spans="1:39" x14ac:dyDescent="0.25">
      <c r="A174" s="78"/>
      <c r="B174" s="75" t="str">
        <f>IF(C174="","",Questionnaire!$C$4)</f>
        <v/>
      </c>
      <c r="C174" s="86"/>
      <c r="D174" s="76"/>
      <c r="E174" s="76"/>
      <c r="F174" s="76"/>
      <c r="G174" s="76"/>
      <c r="H174" s="76"/>
      <c r="I174" s="87"/>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row>
    <row r="175" spans="1:39" x14ac:dyDescent="0.25">
      <c r="A175" s="78"/>
      <c r="B175" s="75" t="str">
        <f>IF(C175="","",Questionnaire!$C$4)</f>
        <v/>
      </c>
      <c r="C175" s="86"/>
      <c r="D175" s="76"/>
      <c r="E175" s="76"/>
      <c r="F175" s="76"/>
      <c r="G175" s="76"/>
      <c r="H175" s="76"/>
      <c r="I175" s="87"/>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row>
    <row r="176" spans="1:39" x14ac:dyDescent="0.25">
      <c r="A176" s="78"/>
      <c r="B176" s="75" t="str">
        <f>IF(C176="","",Questionnaire!$C$4)</f>
        <v/>
      </c>
      <c r="C176" s="86"/>
      <c r="D176" s="76"/>
      <c r="E176" s="76"/>
      <c r="F176" s="76"/>
      <c r="G176" s="76"/>
      <c r="H176" s="76"/>
      <c r="I176" s="87"/>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row>
    <row r="177" spans="1:39" x14ac:dyDescent="0.25">
      <c r="A177" s="78"/>
      <c r="B177" s="75" t="str">
        <f>IF(C177="","",Questionnaire!$C$4)</f>
        <v/>
      </c>
      <c r="C177" s="86"/>
      <c r="D177" s="76"/>
      <c r="E177" s="76"/>
      <c r="F177" s="76"/>
      <c r="G177" s="76"/>
      <c r="H177" s="76"/>
      <c r="I177" s="87"/>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row>
    <row r="178" spans="1:39" x14ac:dyDescent="0.25">
      <c r="A178" s="78"/>
      <c r="B178" s="75" t="str">
        <f>IF(C178="","",Questionnaire!$C$4)</f>
        <v/>
      </c>
      <c r="C178" s="86"/>
      <c r="D178" s="76"/>
      <c r="E178" s="76"/>
      <c r="F178" s="76"/>
      <c r="G178" s="76"/>
      <c r="H178" s="76"/>
      <c r="I178" s="87"/>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row>
    <row r="179" spans="1:39" x14ac:dyDescent="0.25">
      <c r="A179" s="78"/>
      <c r="B179" s="75" t="str">
        <f>IF(C179="","",Questionnaire!$C$4)</f>
        <v/>
      </c>
      <c r="C179" s="86"/>
      <c r="D179" s="76"/>
      <c r="E179" s="76"/>
      <c r="F179" s="76"/>
      <c r="G179" s="76"/>
      <c r="H179" s="76"/>
      <c r="I179" s="87"/>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row>
    <row r="180" spans="1:39" x14ac:dyDescent="0.25">
      <c r="A180" s="78"/>
      <c r="B180" s="75" t="str">
        <f>IF(C180="","",Questionnaire!$C$4)</f>
        <v/>
      </c>
      <c r="C180" s="86"/>
      <c r="D180" s="76"/>
      <c r="E180" s="76"/>
      <c r="F180" s="76"/>
      <c r="G180" s="76"/>
      <c r="H180" s="76"/>
      <c r="I180" s="87"/>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row>
    <row r="181" spans="1:39" x14ac:dyDescent="0.25">
      <c r="A181" s="78"/>
      <c r="B181" s="75" t="str">
        <f>IF(C181="","",Questionnaire!$C$4)</f>
        <v/>
      </c>
      <c r="C181" s="86"/>
      <c r="D181" s="76"/>
      <c r="E181" s="76"/>
      <c r="F181" s="76"/>
      <c r="G181" s="76"/>
      <c r="H181" s="76"/>
      <c r="I181" s="87"/>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row>
    <row r="182" spans="1:39" x14ac:dyDescent="0.25">
      <c r="A182" s="78"/>
      <c r="B182" s="75" t="str">
        <f>IF(C182="","",Questionnaire!$C$4)</f>
        <v/>
      </c>
      <c r="C182" s="86"/>
      <c r="D182" s="76"/>
      <c r="E182" s="76"/>
      <c r="F182" s="76"/>
      <c r="G182" s="76"/>
      <c r="H182" s="76"/>
      <c r="I182" s="87"/>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row>
    <row r="183" spans="1:39" x14ac:dyDescent="0.25">
      <c r="A183" s="78"/>
      <c r="B183" s="75" t="str">
        <f>IF(C183="","",Questionnaire!$C$4)</f>
        <v/>
      </c>
      <c r="C183" s="86"/>
      <c r="D183" s="76"/>
      <c r="E183" s="76"/>
      <c r="F183" s="76"/>
      <c r="G183" s="76"/>
      <c r="H183" s="76"/>
      <c r="I183" s="87"/>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row>
    <row r="184" spans="1:39" x14ac:dyDescent="0.25">
      <c r="A184" s="78"/>
      <c r="B184" s="75" t="str">
        <f>IF(C184="","",Questionnaire!$C$4)</f>
        <v/>
      </c>
      <c r="C184" s="86"/>
      <c r="D184" s="76"/>
      <c r="E184" s="76"/>
      <c r="F184" s="76"/>
      <c r="G184" s="76"/>
      <c r="H184" s="76"/>
      <c r="I184" s="87"/>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row>
    <row r="185" spans="1:39" x14ac:dyDescent="0.25">
      <c r="A185" s="78"/>
      <c r="B185" s="75" t="str">
        <f>IF(C185="","",Questionnaire!$C$4)</f>
        <v/>
      </c>
      <c r="C185" s="86"/>
      <c r="D185" s="76"/>
      <c r="E185" s="76"/>
      <c r="F185" s="76"/>
      <c r="G185" s="76"/>
      <c r="H185" s="76"/>
      <c r="I185" s="87"/>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row>
    <row r="186" spans="1:39" x14ac:dyDescent="0.25">
      <c r="A186" s="78"/>
      <c r="B186" s="75" t="str">
        <f>IF(C186="","",Questionnaire!$C$4)</f>
        <v/>
      </c>
      <c r="C186" s="86"/>
      <c r="D186" s="76"/>
      <c r="E186" s="76"/>
      <c r="F186" s="76"/>
      <c r="G186" s="76"/>
      <c r="H186" s="76"/>
      <c r="I186" s="87"/>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row>
    <row r="187" spans="1:39" x14ac:dyDescent="0.25">
      <c r="A187" s="78"/>
      <c r="B187" s="75" t="str">
        <f>IF(C187="","",Questionnaire!$C$4)</f>
        <v/>
      </c>
      <c r="C187" s="86"/>
      <c r="D187" s="76"/>
      <c r="E187" s="76"/>
      <c r="F187" s="76"/>
      <c r="G187" s="76"/>
      <c r="H187" s="76"/>
      <c r="I187" s="87"/>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row>
    <row r="188" spans="1:39" x14ac:dyDescent="0.25">
      <c r="A188" s="78"/>
      <c r="B188" s="75" t="str">
        <f>IF(C188="","",Questionnaire!$C$4)</f>
        <v/>
      </c>
      <c r="C188" s="86"/>
      <c r="D188" s="76"/>
      <c r="E188" s="76"/>
      <c r="F188" s="76"/>
      <c r="G188" s="76"/>
      <c r="H188" s="76"/>
      <c r="I188" s="87"/>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row>
    <row r="189" spans="1:39" x14ac:dyDescent="0.25">
      <c r="A189" s="78"/>
      <c r="B189" s="75" t="str">
        <f>IF(C189="","",Questionnaire!$C$4)</f>
        <v/>
      </c>
      <c r="C189" s="86"/>
      <c r="D189" s="76"/>
      <c r="E189" s="76"/>
      <c r="F189" s="76"/>
      <c r="G189" s="76"/>
      <c r="H189" s="76"/>
      <c r="I189" s="87"/>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row>
    <row r="190" spans="1:39" x14ac:dyDescent="0.25">
      <c r="A190" s="78"/>
      <c r="B190" s="75" t="str">
        <f>IF(C190="","",Questionnaire!$C$4)</f>
        <v/>
      </c>
      <c r="C190" s="86"/>
      <c r="D190" s="76"/>
      <c r="E190" s="76"/>
      <c r="F190" s="76"/>
      <c r="G190" s="76"/>
      <c r="H190" s="76"/>
      <c r="I190" s="87"/>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row>
    <row r="191" spans="1:39" x14ac:dyDescent="0.25">
      <c r="A191" s="78"/>
      <c r="B191" s="75" t="str">
        <f>IF(C191="","",Questionnaire!$C$4)</f>
        <v/>
      </c>
      <c r="C191" s="86"/>
      <c r="D191" s="76"/>
      <c r="E191" s="76"/>
      <c r="F191" s="76"/>
      <c r="G191" s="76"/>
      <c r="H191" s="76"/>
      <c r="I191" s="87"/>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row>
    <row r="192" spans="1:39" x14ac:dyDescent="0.25">
      <c r="A192" s="78"/>
      <c r="B192" s="75" t="str">
        <f>IF(C192="","",Questionnaire!$C$4)</f>
        <v/>
      </c>
      <c r="C192" s="86"/>
      <c r="D192" s="76"/>
      <c r="E192" s="76"/>
      <c r="F192" s="76"/>
      <c r="G192" s="76"/>
      <c r="H192" s="76"/>
      <c r="I192" s="87"/>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row>
    <row r="193" spans="1:39" x14ac:dyDescent="0.25">
      <c r="A193" s="78"/>
      <c r="B193" s="75" t="str">
        <f>IF(C193="","",Questionnaire!$C$4)</f>
        <v/>
      </c>
      <c r="C193" s="86"/>
      <c r="D193" s="76"/>
      <c r="E193" s="76"/>
      <c r="F193" s="76"/>
      <c r="G193" s="76"/>
      <c r="H193" s="76"/>
      <c r="I193" s="87"/>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row>
    <row r="194" spans="1:39" x14ac:dyDescent="0.25">
      <c r="A194" s="78"/>
      <c r="B194" s="75" t="str">
        <f>IF(C194="","",Questionnaire!$C$4)</f>
        <v/>
      </c>
      <c r="C194" s="86"/>
      <c r="D194" s="76"/>
      <c r="E194" s="76"/>
      <c r="F194" s="76"/>
      <c r="G194" s="76"/>
      <c r="H194" s="76"/>
      <c r="I194" s="87"/>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row>
    <row r="195" spans="1:39" x14ac:dyDescent="0.25">
      <c r="A195" s="78"/>
      <c r="B195" s="75" t="str">
        <f>IF(C195="","",Questionnaire!$C$4)</f>
        <v/>
      </c>
      <c r="C195" s="86"/>
      <c r="D195" s="76"/>
      <c r="E195" s="76"/>
      <c r="F195" s="76"/>
      <c r="G195" s="76"/>
      <c r="H195" s="76"/>
      <c r="I195" s="87"/>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row>
    <row r="196" spans="1:39" x14ac:dyDescent="0.25">
      <c r="A196" s="78"/>
      <c r="B196" s="75" t="str">
        <f>IF(C196="","",Questionnaire!$C$4)</f>
        <v/>
      </c>
      <c r="C196" s="86"/>
      <c r="D196" s="76"/>
      <c r="E196" s="76"/>
      <c r="F196" s="76"/>
      <c r="G196" s="76"/>
      <c r="H196" s="76"/>
      <c r="I196" s="87"/>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row>
    <row r="197" spans="1:39" x14ac:dyDescent="0.25">
      <c r="A197" s="78"/>
      <c r="B197" s="75" t="str">
        <f>IF(C197="","",Questionnaire!$C$4)</f>
        <v/>
      </c>
      <c r="C197" s="86"/>
      <c r="D197" s="76"/>
      <c r="E197" s="76"/>
      <c r="F197" s="76"/>
      <c r="G197" s="76"/>
      <c r="H197" s="76"/>
      <c r="I197" s="87"/>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row>
    <row r="198" spans="1:39" x14ac:dyDescent="0.25">
      <c r="A198" s="78"/>
      <c r="B198" s="75" t="str">
        <f>IF(C198="","",Questionnaire!$C$4)</f>
        <v/>
      </c>
      <c r="C198" s="86"/>
      <c r="D198" s="76"/>
      <c r="E198" s="76"/>
      <c r="F198" s="76"/>
      <c r="G198" s="76"/>
      <c r="H198" s="76"/>
      <c r="I198" s="87"/>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row>
    <row r="199" spans="1:39" x14ac:dyDescent="0.25">
      <c r="A199" s="78"/>
      <c r="B199" s="75" t="str">
        <f>IF(C199="","",Questionnaire!$C$4)</f>
        <v/>
      </c>
      <c r="C199" s="86"/>
      <c r="D199" s="76"/>
      <c r="E199" s="76"/>
      <c r="F199" s="76"/>
      <c r="G199" s="76"/>
      <c r="H199" s="76"/>
      <c r="I199" s="87"/>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row>
    <row r="200" spans="1:39" x14ac:dyDescent="0.25">
      <c r="A200" s="78"/>
      <c r="B200" s="75" t="str">
        <f>IF(C200="","",Questionnaire!$C$4)</f>
        <v/>
      </c>
      <c r="C200" s="86"/>
      <c r="D200" s="76"/>
      <c r="E200" s="76"/>
      <c r="F200" s="76"/>
      <c r="G200" s="76"/>
      <c r="H200" s="76"/>
      <c r="I200" s="87"/>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row>
    <row r="201" spans="1:39" x14ac:dyDescent="0.25">
      <c r="A201" s="78"/>
      <c r="B201" s="75" t="str">
        <f>IF(C201="","",Questionnaire!$C$4)</f>
        <v/>
      </c>
      <c r="C201" s="86"/>
      <c r="D201" s="76"/>
      <c r="E201" s="76"/>
      <c r="F201" s="76"/>
      <c r="G201" s="76"/>
      <c r="H201" s="76"/>
      <c r="I201" s="87"/>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row>
    <row r="202" spans="1:39" ht="15.75" thickBot="1" x14ac:dyDescent="0.3">
      <c r="A202" s="78"/>
      <c r="B202" s="75" t="str">
        <f>IF(C202="","",Questionnaire!$C$4)</f>
        <v/>
      </c>
      <c r="C202" s="88"/>
      <c r="D202" s="89"/>
      <c r="E202" s="89"/>
      <c r="F202" s="89"/>
      <c r="G202" s="89"/>
      <c r="H202" s="89"/>
      <c r="I202" s="90"/>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row>
    <row r="203" spans="1:39" ht="15.75" thickTop="1" x14ac:dyDescent="0.25">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row>
    <row r="204" spans="1:39" x14ac:dyDescent="0.25">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row>
    <row r="205" spans="1:39" x14ac:dyDescent="0.25">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row>
    <row r="206" spans="1:39" x14ac:dyDescent="0.25">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row>
    <row r="207" spans="1:39" x14ac:dyDescent="0.25">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row>
    <row r="208" spans="1:39" x14ac:dyDescent="0.25">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row>
    <row r="209" spans="1:39" x14ac:dyDescent="0.25">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row>
    <row r="210" spans="1:39" x14ac:dyDescent="0.25">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row>
    <row r="211" spans="1:39" x14ac:dyDescent="0.25">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row>
    <row r="212" spans="1:39" x14ac:dyDescent="0.25">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row>
    <row r="213" spans="1:39" x14ac:dyDescent="0.25">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row>
    <row r="214" spans="1:39" x14ac:dyDescent="0.25">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row>
    <row r="215" spans="1:39" x14ac:dyDescent="0.25">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row>
    <row r="216" spans="1:39" x14ac:dyDescent="0.25">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row>
    <row r="217" spans="1:39" x14ac:dyDescent="0.25">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row>
    <row r="218" spans="1:39" x14ac:dyDescent="0.25">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row>
    <row r="219" spans="1:39" x14ac:dyDescent="0.25">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row>
    <row r="220" spans="1:39" x14ac:dyDescent="0.25">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row>
    <row r="221" spans="1:39" x14ac:dyDescent="0.25">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row>
    <row r="222" spans="1:39" x14ac:dyDescent="0.25">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row>
    <row r="223" spans="1:39" x14ac:dyDescent="0.25">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row>
    <row r="224" spans="1:39" x14ac:dyDescent="0.25">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row>
    <row r="225" spans="1:39" x14ac:dyDescent="0.25">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row>
    <row r="226" spans="1:39" x14ac:dyDescent="0.25">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row>
    <row r="227" spans="1:39" x14ac:dyDescent="0.25">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row>
    <row r="228" spans="1:39" x14ac:dyDescent="0.25">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row>
    <row r="229" spans="1:39" x14ac:dyDescent="0.25">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row>
    <row r="230" spans="1:39" x14ac:dyDescent="0.25">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row>
    <row r="231" spans="1:39" x14ac:dyDescent="0.25">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row>
    <row r="232" spans="1:39" x14ac:dyDescent="0.25">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row>
    <row r="233" spans="1:39" x14ac:dyDescent="0.25">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row>
    <row r="234" spans="1:39" x14ac:dyDescent="0.25">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row>
    <row r="235" spans="1:39" x14ac:dyDescent="0.25">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row>
    <row r="236" spans="1:39" x14ac:dyDescent="0.25">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row>
    <row r="237" spans="1:39" x14ac:dyDescent="0.25">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row>
    <row r="238" spans="1:39" x14ac:dyDescent="0.25">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row>
    <row r="239" spans="1:39" x14ac:dyDescent="0.25">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row>
    <row r="240" spans="1:39" x14ac:dyDescent="0.25">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row>
    <row r="241" spans="1:39" x14ac:dyDescent="0.25">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row>
    <row r="242" spans="1:39" x14ac:dyDescent="0.25">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row>
    <row r="243" spans="1:39" x14ac:dyDescent="0.25">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row>
    <row r="244" spans="1:39" x14ac:dyDescent="0.25">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row>
    <row r="245" spans="1:39" x14ac:dyDescent="0.25">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row>
    <row r="246" spans="1:39" x14ac:dyDescent="0.25">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row>
    <row r="247" spans="1:39" x14ac:dyDescent="0.25">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row>
    <row r="248" spans="1:39" x14ac:dyDescent="0.25">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row>
    <row r="249" spans="1:39" x14ac:dyDescent="0.25">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row>
  </sheetData>
  <sheetProtection algorithmName="SHA-512" hashValue="AVupRxw5N0c4QUaM/1L/gQLgK3YG/OuRrZz+uS0R8Oe66vlhkLOjjoPXeaadbc5weVPkjjUOExGW8bGheaifsA==" saltValue="qn/sxq1kBMag+sw9Vjd05A==" spinCount="100000" sheet="1" objects="1" scenarios="1"/>
  <dataValidations count="1">
    <dataValidation type="list" allowBlank="1" showInputMessage="1" showErrorMessage="1" sqref="H3:H202">
      <formula1>Office_county</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L22"/>
  <sheetViews>
    <sheetView showGridLines="0" showRowColHeaders="0" zoomScaleNormal="100" workbookViewId="0">
      <selection activeCell="F14" sqref="F14"/>
    </sheetView>
  </sheetViews>
  <sheetFormatPr defaultRowHeight="14.25" x14ac:dyDescent="0.2"/>
  <cols>
    <col min="1" max="1" width="9.140625" style="2"/>
    <col min="2" max="4" width="40.7109375" style="2" customWidth="1"/>
    <col min="5" max="9" width="9.140625" style="2" customWidth="1"/>
    <col min="10" max="10" width="9.140625" style="2"/>
    <col min="11" max="11" width="9.140625" style="2" customWidth="1"/>
    <col min="12" max="12" width="9.140625" style="2" hidden="1" customWidth="1"/>
    <col min="13" max="18" width="0" style="2" hidden="1" customWidth="1"/>
    <col min="19" max="16384" width="9.140625" style="2"/>
  </cols>
  <sheetData>
    <row r="1" spans="2:4" ht="15" thickBot="1" x14ac:dyDescent="0.25"/>
    <row r="2" spans="2:4" ht="15" thickTop="1" x14ac:dyDescent="0.2">
      <c r="B2" s="116" t="s">
        <v>105</v>
      </c>
      <c r="C2" s="117"/>
      <c r="D2" s="118"/>
    </row>
    <row r="3" spans="2:4" x14ac:dyDescent="0.2">
      <c r="B3" s="20"/>
      <c r="C3" s="28"/>
      <c r="D3" s="27"/>
    </row>
    <row r="4" spans="2:4" x14ac:dyDescent="0.2">
      <c r="B4" s="99" t="str">
        <f>Control!V8</f>
        <v>I am/We are authorised by   (‘the firm’) to make this registration on behalf of the firm</v>
      </c>
      <c r="C4" s="115"/>
      <c r="D4" s="100"/>
    </row>
    <row r="5" spans="2:4" x14ac:dyDescent="0.2">
      <c r="B5" s="112"/>
      <c r="C5" s="113"/>
      <c r="D5" s="114"/>
    </row>
    <row r="6" spans="2:4" ht="33" customHeight="1" x14ac:dyDescent="0.2">
      <c r="B6" s="99" t="s">
        <v>99</v>
      </c>
      <c r="C6" s="115"/>
      <c r="D6" s="100"/>
    </row>
    <row r="7" spans="2:4" x14ac:dyDescent="0.2">
      <c r="B7" s="112"/>
      <c r="C7" s="113"/>
      <c r="D7" s="114"/>
    </row>
    <row r="8" spans="2:4" ht="30" customHeight="1" x14ac:dyDescent="0.2">
      <c r="B8" s="99" t="s">
        <v>100</v>
      </c>
      <c r="C8" s="115"/>
      <c r="D8" s="100"/>
    </row>
    <row r="9" spans="2:4" x14ac:dyDescent="0.2">
      <c r="B9" s="112"/>
      <c r="C9" s="113"/>
      <c r="D9" s="114"/>
    </row>
    <row r="10" spans="2:4" ht="29.25" customHeight="1" x14ac:dyDescent="0.2">
      <c r="B10" s="99" t="s">
        <v>101</v>
      </c>
      <c r="C10" s="115"/>
      <c r="D10" s="100"/>
    </row>
    <row r="11" spans="2:4" x14ac:dyDescent="0.2">
      <c r="B11" s="20"/>
      <c r="C11" s="28"/>
      <c r="D11" s="27"/>
    </row>
    <row r="12" spans="2:4" x14ac:dyDescent="0.2">
      <c r="B12" s="20"/>
      <c r="C12" s="28" t="s">
        <v>106</v>
      </c>
      <c r="D12" s="27" t="s">
        <v>107</v>
      </c>
    </row>
    <row r="13" spans="2:4" x14ac:dyDescent="0.2">
      <c r="B13" s="20"/>
      <c r="C13" s="28"/>
      <c r="D13" s="27"/>
    </row>
    <row r="14" spans="2:4" ht="16.5" customHeight="1" x14ac:dyDescent="0.2">
      <c r="B14" s="10" t="s">
        <v>88</v>
      </c>
      <c r="C14" s="40"/>
      <c r="D14" s="41"/>
    </row>
    <row r="15" spans="2:4" x14ac:dyDescent="0.2">
      <c r="B15" s="20"/>
      <c r="C15" s="28"/>
      <c r="D15" s="27"/>
    </row>
    <row r="16" spans="2:4" ht="16.5" customHeight="1" x14ac:dyDescent="0.2">
      <c r="B16" s="10" t="s">
        <v>89</v>
      </c>
      <c r="C16" s="40"/>
      <c r="D16" s="41"/>
    </row>
    <row r="17" spans="2:4" x14ac:dyDescent="0.2">
      <c r="B17" s="20"/>
      <c r="C17" s="28"/>
      <c r="D17" s="27"/>
    </row>
    <row r="18" spans="2:4" ht="28.5" x14ac:dyDescent="0.2">
      <c r="B18" s="57" t="s">
        <v>102</v>
      </c>
      <c r="C18" s="60"/>
      <c r="D18" s="61"/>
    </row>
    <row r="19" spans="2:4" x14ac:dyDescent="0.2">
      <c r="B19" s="10"/>
      <c r="C19" s="28"/>
      <c r="D19" s="27"/>
    </row>
    <row r="20" spans="2:4" ht="16.5" customHeight="1" x14ac:dyDescent="0.2">
      <c r="B20" s="10" t="s">
        <v>114</v>
      </c>
      <c r="C20" s="58"/>
      <c r="D20" s="59"/>
    </row>
    <row r="21" spans="2:4" ht="15" thickBot="1" x14ac:dyDescent="0.25">
      <c r="B21" s="22"/>
      <c r="C21" s="39"/>
      <c r="D21" s="23"/>
    </row>
    <row r="22" spans="2:4" ht="15" thickTop="1" x14ac:dyDescent="0.2"/>
  </sheetData>
  <sheetProtection algorithmName="SHA-512" hashValue="J/eRYYvYhwGiXGqKVsPC1/I9g3QFdUrBwdAvxdB4+l6FdHmng0cqN3uKC1NYQipM4zjV45iz4pJ3FfBeiBhK+g==" saltValue="/PdSqqPhsuECxqfyDvJGzQ==" spinCount="100000" sheet="1" objects="1" scenarios="1"/>
  <mergeCells count="8">
    <mergeCell ref="B9:D9"/>
    <mergeCell ref="B10:D10"/>
    <mergeCell ref="B8:D8"/>
    <mergeCell ref="B2:D2"/>
    <mergeCell ref="B4:D4"/>
    <mergeCell ref="B6:D6"/>
    <mergeCell ref="B5:D5"/>
    <mergeCell ref="B7:D7"/>
  </mergeCells>
  <dataValidations count="2">
    <dataValidation type="date" allowBlank="1" showInputMessage="1" showErrorMessage="1" sqref="D20">
      <formula1>43101</formula1>
      <formula2>73050</formula2>
    </dataValidation>
    <dataValidation type="date" allowBlank="1" showInputMessage="1" showErrorMessage="1" errorTitle="Incorrect Date Input" error="Please ensure that all dates are input as dd/mm/yy" sqref="C20">
      <formula1>43101</formula1>
      <formula2>73050</formula2>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7"/>
  <sheetViews>
    <sheetView workbookViewId="0">
      <pane ySplit="3" topLeftCell="A4" activePane="bottomLeft" state="frozen"/>
      <selection pane="bottomLeft"/>
    </sheetView>
  </sheetViews>
  <sheetFormatPr defaultRowHeight="14.25" x14ac:dyDescent="0.2"/>
  <cols>
    <col min="1" max="1" width="29.7109375" style="2" customWidth="1"/>
    <col min="2" max="2" width="26.85546875" style="2" customWidth="1"/>
    <col min="3" max="3" width="16.28515625" style="2" customWidth="1"/>
    <col min="4" max="4" width="13.28515625" style="2" customWidth="1"/>
    <col min="5" max="5" width="17.140625" style="2" customWidth="1"/>
    <col min="6" max="6" width="21.28515625" style="2" customWidth="1"/>
    <col min="7" max="7" width="23" style="2" bestFit="1" customWidth="1"/>
    <col min="8" max="8" width="37.5703125" style="2" bestFit="1" customWidth="1"/>
    <col min="9" max="9" width="24" style="2" customWidth="1"/>
    <col min="10" max="23" width="15.7109375" style="2" customWidth="1"/>
    <col min="24" max="24" width="20.42578125" style="2" customWidth="1"/>
    <col min="25" max="25" width="15.7109375" style="2" customWidth="1"/>
    <col min="26" max="26" width="19.7109375" style="2" customWidth="1"/>
    <col min="27" max="30" width="15.7109375" style="2" customWidth="1"/>
    <col min="31" max="31" width="23.42578125" style="2" customWidth="1"/>
    <col min="32" max="32" width="22.5703125" style="2" customWidth="1"/>
    <col min="33" max="33" width="22" style="2" customWidth="1"/>
    <col min="34" max="34" width="27.5703125" style="2" customWidth="1"/>
    <col min="35" max="35" width="83.42578125" style="2" customWidth="1"/>
    <col min="36" max="16384" width="9.140625" style="2"/>
  </cols>
  <sheetData>
    <row r="1" spans="1:36" ht="18.75" customHeight="1" thickTop="1" thickBot="1" x14ac:dyDescent="0.25">
      <c r="A1" s="42" t="s">
        <v>71</v>
      </c>
      <c r="B1" s="119" t="s">
        <v>70</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5"/>
      <c r="AE1" s="119" t="s">
        <v>84</v>
      </c>
      <c r="AF1" s="120"/>
      <c r="AG1" s="120"/>
      <c r="AH1" s="120"/>
    </row>
    <row r="2" spans="1:36" ht="37.5" customHeight="1" thickTop="1" thickBot="1" x14ac:dyDescent="0.25">
      <c r="A2" s="43"/>
      <c r="B2" s="121" t="s">
        <v>110</v>
      </c>
      <c r="C2" s="122"/>
      <c r="D2" s="122"/>
      <c r="E2" s="122"/>
      <c r="F2" s="122"/>
      <c r="G2" s="122"/>
      <c r="H2" s="122"/>
      <c r="I2" s="126" t="s">
        <v>78</v>
      </c>
      <c r="J2" s="127"/>
      <c r="K2" s="127"/>
      <c r="L2" s="127"/>
      <c r="M2" s="127"/>
      <c r="N2" s="127"/>
      <c r="O2" s="127"/>
      <c r="P2" s="127"/>
      <c r="Q2" s="127"/>
      <c r="R2" s="128" t="s">
        <v>127</v>
      </c>
      <c r="S2" s="129"/>
      <c r="T2" s="129"/>
      <c r="U2" s="129"/>
      <c r="V2" s="129"/>
      <c r="W2" s="130"/>
      <c r="X2" s="123" t="s">
        <v>85</v>
      </c>
      <c r="Y2" s="124"/>
      <c r="Z2" s="124"/>
      <c r="AA2" s="124"/>
      <c r="AB2" s="124"/>
      <c r="AC2" s="124"/>
      <c r="AD2" s="124"/>
      <c r="AE2" s="123" t="s">
        <v>83</v>
      </c>
      <c r="AF2" s="124"/>
      <c r="AG2" s="124"/>
      <c r="AH2" s="124"/>
      <c r="AI2" s="72" t="s">
        <v>121</v>
      </c>
      <c r="AJ2" s="46"/>
    </row>
    <row r="3" spans="1:36" s="46" customFormat="1" ht="57.75" thickTop="1" x14ac:dyDescent="0.2">
      <c r="A3" s="44" t="s">
        <v>112</v>
      </c>
      <c r="B3" s="45" t="s">
        <v>0</v>
      </c>
      <c r="C3" s="45" t="s">
        <v>1</v>
      </c>
      <c r="D3" s="45" t="s">
        <v>2</v>
      </c>
      <c r="E3" s="45" t="s">
        <v>3</v>
      </c>
      <c r="F3" s="45" t="s">
        <v>80</v>
      </c>
      <c r="G3" s="45" t="s">
        <v>81</v>
      </c>
      <c r="H3" s="45" t="s">
        <v>82</v>
      </c>
      <c r="I3" s="44" t="s">
        <v>73</v>
      </c>
      <c r="J3" s="45" t="s">
        <v>74</v>
      </c>
      <c r="K3" s="45" t="s">
        <v>75</v>
      </c>
      <c r="L3" s="45" t="s">
        <v>76</v>
      </c>
      <c r="M3" s="45" t="s">
        <v>77</v>
      </c>
      <c r="N3" s="45" t="s">
        <v>111</v>
      </c>
      <c r="O3" s="45" t="s">
        <v>72</v>
      </c>
      <c r="P3" s="44" t="s">
        <v>4</v>
      </c>
      <c r="Q3" s="94" t="s">
        <v>125</v>
      </c>
      <c r="R3" s="45" t="s">
        <v>129</v>
      </c>
      <c r="S3" s="45" t="s">
        <v>130</v>
      </c>
      <c r="T3" s="45" t="s">
        <v>131</v>
      </c>
      <c r="U3" s="45" t="s">
        <v>132</v>
      </c>
      <c r="V3" s="45" t="s">
        <v>111</v>
      </c>
      <c r="W3" s="45" t="s">
        <v>133</v>
      </c>
      <c r="X3" s="44" t="s">
        <v>86</v>
      </c>
      <c r="Y3" s="45" t="s">
        <v>115</v>
      </c>
      <c r="Z3" s="45" t="s">
        <v>116</v>
      </c>
      <c r="AA3" s="45" t="s">
        <v>117</v>
      </c>
      <c r="AB3" s="45" t="s">
        <v>118</v>
      </c>
      <c r="AC3" s="45" t="s">
        <v>119</v>
      </c>
      <c r="AD3" s="45" t="s">
        <v>120</v>
      </c>
      <c r="AE3" s="44" t="s">
        <v>97</v>
      </c>
      <c r="AF3" s="44" t="s">
        <v>90</v>
      </c>
      <c r="AG3" s="44" t="s">
        <v>95</v>
      </c>
      <c r="AH3" s="71" t="s">
        <v>96</v>
      </c>
      <c r="AI3" s="73" t="s">
        <v>122</v>
      </c>
    </row>
    <row r="4" spans="1:36" x14ac:dyDescent="0.2">
      <c r="A4" s="2" t="str">
        <f>VLOOKUP(A$3,Questionnaire!$B:$M,COLUMN(Questionnaire!$L$4),FALSE)</f>
        <v/>
      </c>
      <c r="B4" s="2" t="str">
        <f>VLOOKUP(B$3,Questionnaire!$B:$M,COLUMN(Questionnaire!$L$4),FALSE)</f>
        <v/>
      </c>
      <c r="C4" s="2" t="str">
        <f>VLOOKUP(C$3,Questionnaire!$B:$M,COLUMN(Questionnaire!$L$4),FALSE)</f>
        <v/>
      </c>
      <c r="D4" s="2" t="str">
        <f>VLOOKUP(D$3,Questionnaire!$B:$M,COLUMN(Questionnaire!$L$4),FALSE)</f>
        <v/>
      </c>
      <c r="E4" s="2" t="str">
        <f>VLOOKUP(E$3,Questionnaire!$B:$M,COLUMN(Questionnaire!$L$4),FALSE)</f>
        <v/>
      </c>
      <c r="F4" s="2" t="str">
        <f>VLOOKUP(F$3,Questionnaire!$B:$M,COLUMN(Questionnaire!$L$4),FALSE)</f>
        <v/>
      </c>
      <c r="G4" s="2" t="str">
        <f>VLOOKUP(G$3,Questionnaire!$B:$M,COLUMN(Questionnaire!$L$4),FALSE)</f>
        <v/>
      </c>
      <c r="H4" s="2" t="str">
        <f>VLOOKUP(H$3,Questionnaire!$B:$M,COLUMN(Questionnaire!$L$4),FALSE)</f>
        <v/>
      </c>
      <c r="I4" s="2" t="str">
        <f>VLOOKUP(I$3,Questionnaire!$B:$M,COLUMN(Questionnaire!$L$4),FALSE)</f>
        <v/>
      </c>
      <c r="J4" s="2" t="str">
        <f>VLOOKUP(J$3,Questionnaire!$B:$M,COLUMN(Questionnaire!$L$4),FALSE)</f>
        <v/>
      </c>
      <c r="K4" s="2" t="str">
        <f>VLOOKUP(K$3,Questionnaire!$B:$M,COLUMN(Questionnaire!$L$4),FALSE)</f>
        <v/>
      </c>
      <c r="L4" s="2" t="str">
        <f>VLOOKUP(L$3,Questionnaire!$B:$M,COLUMN(Questionnaire!$L$4),FALSE)</f>
        <v/>
      </c>
      <c r="M4" s="2" t="str">
        <f>VLOOKUP(M$3,Questionnaire!$B:$M,COLUMN(Questionnaire!$L$4),FALSE)</f>
        <v/>
      </c>
      <c r="N4" s="2" t="str">
        <f>VLOOKUP(N$3,Questionnaire!$B:$M,COLUMN(Questionnaire!$L$4),FALSE)</f>
        <v/>
      </c>
      <c r="O4" s="2" t="str">
        <f>VLOOKUP(O$3,Questionnaire!$B:$M,COLUMN(Questionnaire!$L$4),FALSE)</f>
        <v/>
      </c>
      <c r="P4" s="2" t="str">
        <f>VLOOKUP(P$3,Questionnaire!$B:$M,COLUMN(Questionnaire!$L$4),FALSE)</f>
        <v/>
      </c>
      <c r="Q4" s="2" t="str">
        <f>VLOOKUP(Q$3,Questionnaire!$B:$M,COLUMN(Questionnaire!$L$4),FALSE)</f>
        <v/>
      </c>
      <c r="R4" s="2" t="str">
        <f>VLOOKUP(R$3,Questionnaire!$B:$M,COLUMN(Questionnaire!$L$4),FALSE)</f>
        <v/>
      </c>
      <c r="S4" s="2" t="str">
        <f>VLOOKUP(S$3,Questionnaire!$B:$M,COLUMN(Questionnaire!$L$4),FALSE)</f>
        <v/>
      </c>
      <c r="T4" s="2" t="str">
        <f>VLOOKUP(T$3,Questionnaire!$B:$M,COLUMN(Questionnaire!$L$4),FALSE)</f>
        <v/>
      </c>
      <c r="U4" s="2" t="str">
        <f>VLOOKUP(U$3,Questionnaire!$B:$M,COLUMN(Questionnaire!$L$4),FALSE)</f>
        <v/>
      </c>
      <c r="V4" s="2" t="str">
        <f>VLOOKUP(V$3,Questionnaire!$B:$M,COLUMN(Questionnaire!$L$4),FALSE)</f>
        <v/>
      </c>
      <c r="W4" s="2" t="str">
        <f>VLOOKUP(W$3,Questionnaire!$B:$M,COLUMN(Questionnaire!$L$4),FALSE)</f>
        <v/>
      </c>
      <c r="X4" s="2" t="str">
        <f>VLOOKUP(X$3,Questionnaire!$B:$M,COLUMN(Questionnaire!$L$4),FALSE)</f>
        <v/>
      </c>
      <c r="Y4" s="2" t="str">
        <f>VLOOKUP(Y$3,Questionnaire!$B:$M,COLUMN(Questionnaire!$L$4),FALSE)</f>
        <v/>
      </c>
      <c r="Z4" s="2" t="str">
        <f>VLOOKUP(Z$3,Questionnaire!$B:$M,COLUMN(Questionnaire!$L$4),FALSE)</f>
        <v/>
      </c>
      <c r="AA4" s="2" t="str">
        <f>VLOOKUP(AA$3,Questionnaire!$B:$M,COLUMN(Questionnaire!$L$4),FALSE)</f>
        <v/>
      </c>
      <c r="AB4" s="2" t="str">
        <f>VLOOKUP(AB$3,Questionnaire!$B:$M,COLUMN(Questionnaire!$L$4),FALSE)</f>
        <v/>
      </c>
      <c r="AC4" s="2" t="str">
        <f>VLOOKUP(AC$3,Questionnaire!$B:$M,COLUMN(Questionnaire!$L$4),FALSE)</f>
        <v/>
      </c>
      <c r="AD4" s="2" t="str">
        <f>VLOOKUP(AD$3,Questionnaire!$B:$M,COLUMN(Questionnaire!$L$4),FALSE)</f>
        <v/>
      </c>
      <c r="AE4" s="2" t="str">
        <f>VLOOKUP(AE$3,Questionnaire!$B:$M,COLUMN(Questionnaire!$L$4),FALSE)</f>
        <v/>
      </c>
      <c r="AF4" s="2" t="str">
        <f>Questionnaire!M60</f>
        <v/>
      </c>
      <c r="AG4" s="2" t="str">
        <f>VLOOKUP(AG$3,Questionnaire!$B:$M,COLUMN(Questionnaire!$L$4),FALSE)</f>
        <v/>
      </c>
      <c r="AH4" s="49" t="str">
        <f>VLOOKUP(AH$3,Questionnaire!$B:$M,COLUMN(Questionnaire!$L$4),FALSE)</f>
        <v/>
      </c>
      <c r="AI4" s="74" t="str">
        <f>VLOOKUP(AI$3,Questionnaire!$B:$M,COLUMN(Questionnaire!$L$4),FALSE)</f>
        <v/>
      </c>
    </row>
    <row r="7" spans="1:36" ht="18.75" customHeight="1" x14ac:dyDescent="0.2"/>
  </sheetData>
  <sheetProtection algorithmName="SHA-512" hashValue="NGUR5WhOnOuFcxjud7QYqcq5nn2DA71kCmWsS9mX3q5b4P/8SI6QvCGJqix83SgcLPcEWM7jdnyiuA9u5wlptQ==" saltValue="UJ89mdQww6GQVZeeufH+Kg==" spinCount="100000" sheet="1" objects="1" scenarios="1"/>
  <mergeCells count="7">
    <mergeCell ref="AE1:AH1"/>
    <mergeCell ref="B2:H2"/>
    <mergeCell ref="X2:AD2"/>
    <mergeCell ref="B1:AD1"/>
    <mergeCell ref="AE2:AH2"/>
    <mergeCell ref="I2:Q2"/>
    <mergeCell ref="R2:W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V56"/>
  <sheetViews>
    <sheetView workbookViewId="0"/>
  </sheetViews>
  <sheetFormatPr defaultRowHeight="14.25" x14ac:dyDescent="0.2"/>
  <cols>
    <col min="1" max="1" width="9.28515625" style="2" bestFit="1" customWidth="1"/>
    <col min="2" max="2" width="26.28515625" style="2" bestFit="1" customWidth="1"/>
    <col min="3" max="3" width="31.5703125" style="2" bestFit="1" customWidth="1"/>
    <col min="4" max="4" width="31.5703125" style="2" customWidth="1"/>
    <col min="5" max="5" width="9.28515625" style="2" bestFit="1" customWidth="1"/>
    <col min="6" max="6" width="16" style="2" bestFit="1" customWidth="1"/>
    <col min="7" max="7" width="9.28515625" style="2" bestFit="1" customWidth="1"/>
    <col min="8" max="8" width="9.140625" style="2"/>
    <col min="9" max="9" width="9.28515625" style="2" bestFit="1" customWidth="1"/>
    <col min="10" max="10" width="16" style="2" bestFit="1" customWidth="1"/>
    <col min="11" max="11" width="9.28515625" style="2" bestFit="1" customWidth="1"/>
    <col min="12" max="13" width="9.28515625" style="2" customWidth="1"/>
    <col min="14" max="14" width="13.42578125" style="2" customWidth="1"/>
    <col min="15" max="16" width="9.28515625" style="2" customWidth="1"/>
    <col min="17" max="17" width="17.5703125" style="2" customWidth="1"/>
    <col min="18" max="20" width="9.28515625" style="2" customWidth="1"/>
    <col min="21" max="21" width="9.140625" style="2"/>
    <col min="22" max="22" width="99.5703125" style="2" bestFit="1" customWidth="1"/>
    <col min="23" max="16384" width="9.140625" style="2"/>
  </cols>
  <sheetData>
    <row r="1" spans="1:22" ht="30.75" thickBot="1" x14ac:dyDescent="0.25">
      <c r="A1" s="64">
        <v>1</v>
      </c>
      <c r="B1" s="47" t="s">
        <v>7</v>
      </c>
      <c r="C1" s="64">
        <f>VLOOKUP($A1,$A$2:$B$12,2,FALSE)</f>
        <v>0</v>
      </c>
      <c r="D1" s="64"/>
      <c r="E1" s="64">
        <v>1</v>
      </c>
      <c r="F1" s="47" t="s">
        <v>92</v>
      </c>
      <c r="G1" s="64">
        <f>VLOOKUP($E1,$E$2:$F$56,2,FALSE)</f>
        <v>0</v>
      </c>
      <c r="I1" s="64">
        <v>1</v>
      </c>
      <c r="J1" s="47" t="s">
        <v>93</v>
      </c>
      <c r="K1" s="64">
        <f>VLOOKUP($I1,$I$2:$J$56,2,FALSE)</f>
        <v>0</v>
      </c>
      <c r="L1" s="64"/>
      <c r="M1" s="64">
        <v>1</v>
      </c>
      <c r="N1" s="47" t="s">
        <v>128</v>
      </c>
      <c r="O1" s="64">
        <f>VLOOKUP($M1,$M$2:$N$56,2,FALSE)</f>
        <v>0</v>
      </c>
      <c r="P1" s="64"/>
      <c r="Q1" s="47" t="s">
        <v>92</v>
      </c>
      <c r="R1" s="64"/>
      <c r="S1" s="64"/>
      <c r="T1" s="64"/>
    </row>
    <row r="2" spans="1:22" ht="16.5" thickTop="1" thickBot="1" x14ac:dyDescent="0.25">
      <c r="A2" s="2">
        <v>1</v>
      </c>
      <c r="E2" s="2">
        <v>1</v>
      </c>
      <c r="I2" s="2">
        <v>1</v>
      </c>
      <c r="M2" s="2">
        <v>1</v>
      </c>
      <c r="Q2" s="48" t="s">
        <v>14</v>
      </c>
      <c r="V2" s="11" t="s">
        <v>98</v>
      </c>
    </row>
    <row r="3" spans="1:22" ht="15.75" thickTop="1" x14ac:dyDescent="0.2">
      <c r="A3" s="2">
        <v>2</v>
      </c>
      <c r="B3" s="2" t="s">
        <v>5</v>
      </c>
      <c r="E3" s="2">
        <v>2</v>
      </c>
      <c r="F3" s="48" t="s">
        <v>14</v>
      </c>
      <c r="I3" s="2">
        <v>2</v>
      </c>
      <c r="J3" s="48" t="s">
        <v>14</v>
      </c>
      <c r="M3" s="2">
        <v>2</v>
      </c>
      <c r="N3" s="48" t="s">
        <v>14</v>
      </c>
      <c r="Q3" s="48" t="s">
        <v>15</v>
      </c>
    </row>
    <row r="4" spans="1:22" ht="15" x14ac:dyDescent="0.2">
      <c r="A4" s="2">
        <v>3</v>
      </c>
      <c r="B4" s="2" t="s">
        <v>6</v>
      </c>
      <c r="E4" s="2">
        <v>3</v>
      </c>
      <c r="F4" s="48" t="s">
        <v>15</v>
      </c>
      <c r="I4" s="2">
        <v>3</v>
      </c>
      <c r="J4" s="48" t="s">
        <v>15</v>
      </c>
      <c r="M4" s="2">
        <v>3</v>
      </c>
      <c r="N4" s="48" t="s">
        <v>15</v>
      </c>
      <c r="Q4" s="48" t="s">
        <v>16</v>
      </c>
      <c r="V4" s="2" t="s">
        <v>103</v>
      </c>
    </row>
    <row r="5" spans="1:22" ht="15" x14ac:dyDescent="0.2">
      <c r="A5" s="2">
        <v>4</v>
      </c>
      <c r="B5" s="2" t="s">
        <v>8</v>
      </c>
      <c r="E5" s="2">
        <v>4</v>
      </c>
      <c r="F5" s="48" t="s">
        <v>16</v>
      </c>
      <c r="I5" s="2">
        <v>4</v>
      </c>
      <c r="J5" s="48" t="s">
        <v>16</v>
      </c>
      <c r="M5" s="2">
        <v>4</v>
      </c>
      <c r="N5" s="48" t="s">
        <v>16</v>
      </c>
      <c r="Q5" s="48" t="s">
        <v>17</v>
      </c>
      <c r="V5" s="2" t="str">
        <f>IF(Questionnaire!C4=""," ",Questionnaire!C4)</f>
        <v xml:space="preserve"> </v>
      </c>
    </row>
    <row r="6" spans="1:22" ht="15" x14ac:dyDescent="0.2">
      <c r="A6" s="2">
        <v>5</v>
      </c>
      <c r="B6" s="2" t="s">
        <v>9</v>
      </c>
      <c r="E6" s="2">
        <v>5</v>
      </c>
      <c r="F6" s="48" t="s">
        <v>17</v>
      </c>
      <c r="I6" s="2">
        <v>5</v>
      </c>
      <c r="J6" s="48" t="s">
        <v>17</v>
      </c>
      <c r="M6" s="2">
        <v>5</v>
      </c>
      <c r="N6" s="48" t="s">
        <v>17</v>
      </c>
      <c r="Q6" s="48" t="s">
        <v>18</v>
      </c>
      <c r="V6" s="2" t="s">
        <v>104</v>
      </c>
    </row>
    <row r="7" spans="1:22" ht="15" x14ac:dyDescent="0.2">
      <c r="A7" s="2">
        <v>6</v>
      </c>
      <c r="B7" s="2" t="s">
        <v>10</v>
      </c>
      <c r="E7" s="2">
        <v>6</v>
      </c>
      <c r="F7" s="48" t="s">
        <v>18</v>
      </c>
      <c r="I7" s="2">
        <v>6</v>
      </c>
      <c r="J7" s="48" t="s">
        <v>18</v>
      </c>
      <c r="M7" s="2">
        <v>6</v>
      </c>
      <c r="N7" s="48" t="s">
        <v>18</v>
      </c>
      <c r="Q7" s="48" t="s">
        <v>19</v>
      </c>
    </row>
    <row r="8" spans="1:22" ht="15" x14ac:dyDescent="0.2">
      <c r="A8" s="2">
        <v>7</v>
      </c>
      <c r="B8" s="2" t="s">
        <v>11</v>
      </c>
      <c r="E8" s="2">
        <v>7</v>
      </c>
      <c r="F8" s="48" t="s">
        <v>19</v>
      </c>
      <c r="I8" s="2">
        <v>7</v>
      </c>
      <c r="J8" s="48" t="s">
        <v>19</v>
      </c>
      <c r="M8" s="2">
        <v>7</v>
      </c>
      <c r="N8" s="48" t="s">
        <v>19</v>
      </c>
      <c r="Q8" s="48" t="s">
        <v>20</v>
      </c>
      <c r="V8" s="50" t="str">
        <f>(V4&amp;" "&amp;V5&amp;" "&amp;V6)</f>
        <v>I am/We are authorised by   (‘the firm’) to make this registration on behalf of the firm</v>
      </c>
    </row>
    <row r="9" spans="1:22" ht="15" x14ac:dyDescent="0.2">
      <c r="A9" s="2">
        <v>8</v>
      </c>
      <c r="B9" s="2" t="s">
        <v>68</v>
      </c>
      <c r="E9" s="2">
        <v>8</v>
      </c>
      <c r="F9" s="48" t="s">
        <v>20</v>
      </c>
      <c r="I9" s="2">
        <v>8</v>
      </c>
      <c r="J9" s="48" t="s">
        <v>20</v>
      </c>
      <c r="M9" s="2">
        <v>8</v>
      </c>
      <c r="N9" s="48" t="s">
        <v>20</v>
      </c>
      <c r="Q9" s="48" t="s">
        <v>21</v>
      </c>
    </row>
    <row r="10" spans="1:22" ht="15" x14ac:dyDescent="0.2">
      <c r="A10" s="2">
        <v>9</v>
      </c>
      <c r="B10" s="2" t="s">
        <v>12</v>
      </c>
      <c r="E10" s="2">
        <v>9</v>
      </c>
      <c r="F10" s="48" t="s">
        <v>21</v>
      </c>
      <c r="I10" s="2">
        <v>9</v>
      </c>
      <c r="J10" s="48" t="s">
        <v>21</v>
      </c>
      <c r="M10" s="2">
        <v>9</v>
      </c>
      <c r="N10" s="48" t="s">
        <v>21</v>
      </c>
      <c r="Q10" s="48" t="s">
        <v>22</v>
      </c>
    </row>
    <row r="11" spans="1:22" ht="15" x14ac:dyDescent="0.2">
      <c r="A11" s="2">
        <v>10</v>
      </c>
      <c r="B11" s="2" t="s">
        <v>13</v>
      </c>
      <c r="E11" s="2">
        <v>10</v>
      </c>
      <c r="F11" s="48" t="s">
        <v>22</v>
      </c>
      <c r="I11" s="2">
        <v>10</v>
      </c>
      <c r="J11" s="48" t="s">
        <v>22</v>
      </c>
      <c r="M11" s="2">
        <v>10</v>
      </c>
      <c r="N11" s="48" t="s">
        <v>22</v>
      </c>
      <c r="Q11" s="51" t="s">
        <v>23</v>
      </c>
    </row>
    <row r="12" spans="1:22" ht="15" x14ac:dyDescent="0.2">
      <c r="A12" s="2">
        <v>11</v>
      </c>
      <c r="B12" s="5" t="s">
        <v>69</v>
      </c>
      <c r="E12" s="2">
        <v>11</v>
      </c>
      <c r="F12" s="51" t="s">
        <v>23</v>
      </c>
      <c r="I12" s="2">
        <v>11</v>
      </c>
      <c r="J12" s="51" t="s">
        <v>23</v>
      </c>
      <c r="M12" s="2">
        <v>11</v>
      </c>
      <c r="N12" s="51" t="s">
        <v>23</v>
      </c>
      <c r="Q12" s="51" t="s">
        <v>24</v>
      </c>
    </row>
    <row r="13" spans="1:22" ht="15" x14ac:dyDescent="0.2">
      <c r="E13" s="2">
        <v>12</v>
      </c>
      <c r="F13" s="51" t="s">
        <v>24</v>
      </c>
      <c r="I13" s="2">
        <v>12</v>
      </c>
      <c r="J13" s="51" t="s">
        <v>24</v>
      </c>
      <c r="M13" s="2">
        <v>12</v>
      </c>
      <c r="N13" s="51" t="s">
        <v>24</v>
      </c>
      <c r="Q13" s="51" t="s">
        <v>25</v>
      </c>
    </row>
    <row r="14" spans="1:22" ht="15" x14ac:dyDescent="0.2">
      <c r="E14" s="2">
        <v>13</v>
      </c>
      <c r="F14" s="51" t="s">
        <v>25</v>
      </c>
      <c r="I14" s="2">
        <v>13</v>
      </c>
      <c r="J14" s="51" t="s">
        <v>25</v>
      </c>
      <c r="M14" s="2">
        <v>13</v>
      </c>
      <c r="N14" s="51" t="s">
        <v>25</v>
      </c>
      <c r="Q14" s="51" t="s">
        <v>26</v>
      </c>
    </row>
    <row r="15" spans="1:22" ht="15" x14ac:dyDescent="0.2">
      <c r="E15" s="2">
        <v>14</v>
      </c>
      <c r="F15" s="51" t="s">
        <v>26</v>
      </c>
      <c r="I15" s="2">
        <v>14</v>
      </c>
      <c r="J15" s="51" t="s">
        <v>26</v>
      </c>
      <c r="M15" s="2">
        <v>14</v>
      </c>
      <c r="N15" s="51" t="s">
        <v>26</v>
      </c>
      <c r="Q15" s="51" t="s">
        <v>27</v>
      </c>
    </row>
    <row r="16" spans="1:22" ht="15" x14ac:dyDescent="0.2">
      <c r="E16" s="2">
        <v>15</v>
      </c>
      <c r="F16" s="51" t="s">
        <v>27</v>
      </c>
      <c r="I16" s="2">
        <v>15</v>
      </c>
      <c r="J16" s="51" t="s">
        <v>27</v>
      </c>
      <c r="M16" s="2">
        <v>15</v>
      </c>
      <c r="N16" s="51" t="s">
        <v>27</v>
      </c>
      <c r="Q16" s="51" t="s">
        <v>28</v>
      </c>
    </row>
    <row r="17" spans="1:17" ht="15" x14ac:dyDescent="0.2">
      <c r="E17" s="2">
        <v>16</v>
      </c>
      <c r="F17" s="51" t="s">
        <v>28</v>
      </c>
      <c r="I17" s="2">
        <v>16</v>
      </c>
      <c r="J17" s="51" t="s">
        <v>28</v>
      </c>
      <c r="M17" s="2">
        <v>16</v>
      </c>
      <c r="N17" s="51" t="s">
        <v>28</v>
      </c>
      <c r="Q17" s="51" t="s">
        <v>29</v>
      </c>
    </row>
    <row r="18" spans="1:17" ht="15" x14ac:dyDescent="0.2">
      <c r="E18" s="2">
        <v>17</v>
      </c>
      <c r="F18" s="51" t="s">
        <v>29</v>
      </c>
      <c r="I18" s="2">
        <v>17</v>
      </c>
      <c r="J18" s="51" t="s">
        <v>29</v>
      </c>
      <c r="M18" s="2">
        <v>17</v>
      </c>
      <c r="N18" s="51" t="s">
        <v>29</v>
      </c>
      <c r="Q18" s="51" t="s">
        <v>30</v>
      </c>
    </row>
    <row r="19" spans="1:17" ht="15" x14ac:dyDescent="0.2">
      <c r="E19" s="2">
        <v>18</v>
      </c>
      <c r="F19" s="51" t="s">
        <v>30</v>
      </c>
      <c r="I19" s="2">
        <v>18</v>
      </c>
      <c r="J19" s="51" t="s">
        <v>30</v>
      </c>
      <c r="M19" s="2">
        <v>18</v>
      </c>
      <c r="N19" s="51" t="s">
        <v>30</v>
      </c>
      <c r="Q19" s="51" t="s">
        <v>31</v>
      </c>
    </row>
    <row r="20" spans="1:17" ht="15" x14ac:dyDescent="0.2">
      <c r="E20" s="2">
        <v>19</v>
      </c>
      <c r="F20" s="51" t="s">
        <v>31</v>
      </c>
      <c r="I20" s="2">
        <v>19</v>
      </c>
      <c r="J20" s="51" t="s">
        <v>31</v>
      </c>
      <c r="M20" s="2">
        <v>19</v>
      </c>
      <c r="N20" s="51" t="s">
        <v>31</v>
      </c>
      <c r="Q20" s="51" t="s">
        <v>32</v>
      </c>
    </row>
    <row r="21" spans="1:17" ht="15" x14ac:dyDescent="0.2">
      <c r="E21" s="2">
        <v>20</v>
      </c>
      <c r="F21" s="51" t="s">
        <v>32</v>
      </c>
      <c r="I21" s="2">
        <v>20</v>
      </c>
      <c r="J21" s="51" t="s">
        <v>32</v>
      </c>
      <c r="M21" s="2">
        <v>20</v>
      </c>
      <c r="N21" s="51" t="s">
        <v>32</v>
      </c>
      <c r="Q21" s="51" t="s">
        <v>33</v>
      </c>
    </row>
    <row r="22" spans="1:17" ht="15" x14ac:dyDescent="0.2">
      <c r="E22" s="2">
        <v>21</v>
      </c>
      <c r="F22" s="51" t="s">
        <v>33</v>
      </c>
      <c r="I22" s="2">
        <v>21</v>
      </c>
      <c r="J22" s="51" t="s">
        <v>33</v>
      </c>
      <c r="M22" s="2">
        <v>21</v>
      </c>
      <c r="N22" s="51" t="s">
        <v>33</v>
      </c>
      <c r="Q22" s="51" t="s">
        <v>34</v>
      </c>
    </row>
    <row r="23" spans="1:17" ht="15" x14ac:dyDescent="0.2">
      <c r="E23" s="2">
        <v>22</v>
      </c>
      <c r="F23" s="51" t="s">
        <v>34</v>
      </c>
      <c r="I23" s="2">
        <v>22</v>
      </c>
      <c r="J23" s="51" t="s">
        <v>34</v>
      </c>
      <c r="M23" s="2">
        <v>22</v>
      </c>
      <c r="N23" s="51" t="s">
        <v>34</v>
      </c>
      <c r="Q23" s="51" t="s">
        <v>35</v>
      </c>
    </row>
    <row r="24" spans="1:17" ht="15" x14ac:dyDescent="0.2">
      <c r="E24" s="2">
        <v>23</v>
      </c>
      <c r="F24" s="51" t="s">
        <v>35</v>
      </c>
      <c r="I24" s="2">
        <v>23</v>
      </c>
      <c r="J24" s="51" t="s">
        <v>35</v>
      </c>
      <c r="M24" s="2">
        <v>23</v>
      </c>
      <c r="N24" s="51" t="s">
        <v>35</v>
      </c>
      <c r="Q24" s="51" t="s">
        <v>36</v>
      </c>
    </row>
    <row r="25" spans="1:17" ht="15" x14ac:dyDescent="0.2">
      <c r="A25" s="2">
        <f>A1</f>
        <v>1</v>
      </c>
      <c r="B25" s="2">
        <f>VLOOKUP(A25,$A$2:$B$23,2,FALSE)</f>
        <v>0</v>
      </c>
      <c r="C25" s="2" t="str">
        <f>IF(A25&gt;=10,(B27&amp;" "&amp;""&amp;""&amp;B25&amp;""&amp;""&amp;B28),"")</f>
        <v/>
      </c>
      <c r="E25" s="2">
        <v>24</v>
      </c>
      <c r="F25" s="51" t="s">
        <v>36</v>
      </c>
      <c r="I25" s="2">
        <v>24</v>
      </c>
      <c r="J25" s="51" t="s">
        <v>36</v>
      </c>
      <c r="M25" s="2">
        <v>24</v>
      </c>
      <c r="N25" s="51" t="s">
        <v>36</v>
      </c>
      <c r="Q25" s="51" t="s">
        <v>37</v>
      </c>
    </row>
    <row r="26" spans="1:17" ht="15" x14ac:dyDescent="0.2">
      <c r="E26" s="2">
        <v>25</v>
      </c>
      <c r="F26" s="51" t="s">
        <v>37</v>
      </c>
      <c r="I26" s="2">
        <v>25</v>
      </c>
      <c r="J26" s="51" t="s">
        <v>37</v>
      </c>
      <c r="M26" s="2">
        <v>25</v>
      </c>
      <c r="N26" s="51" t="s">
        <v>37</v>
      </c>
      <c r="Q26" s="51" t="s">
        <v>38</v>
      </c>
    </row>
    <row r="27" spans="1:17" ht="15" x14ac:dyDescent="0.2">
      <c r="B27" s="2" t="s">
        <v>79</v>
      </c>
      <c r="E27" s="2">
        <v>26</v>
      </c>
      <c r="F27" s="51" t="s">
        <v>38</v>
      </c>
      <c r="I27" s="2">
        <v>26</v>
      </c>
      <c r="J27" s="51" t="s">
        <v>38</v>
      </c>
      <c r="M27" s="2">
        <v>26</v>
      </c>
      <c r="N27" s="51" t="s">
        <v>38</v>
      </c>
      <c r="Q27" s="51" t="s">
        <v>39</v>
      </c>
    </row>
    <row r="28" spans="1:17" ht="15" x14ac:dyDescent="0.2">
      <c r="B28" s="2" t="s">
        <v>91</v>
      </c>
      <c r="E28" s="2">
        <v>27</v>
      </c>
      <c r="F28" s="51" t="s">
        <v>39</v>
      </c>
      <c r="I28" s="2">
        <v>27</v>
      </c>
      <c r="J28" s="51" t="s">
        <v>39</v>
      </c>
      <c r="M28" s="2">
        <v>27</v>
      </c>
      <c r="N28" s="51" t="s">
        <v>39</v>
      </c>
      <c r="Q28" s="51" t="s">
        <v>40</v>
      </c>
    </row>
    <row r="29" spans="1:17" ht="15" x14ac:dyDescent="0.2">
      <c r="E29" s="2">
        <v>28</v>
      </c>
      <c r="F29" s="51" t="s">
        <v>40</v>
      </c>
      <c r="I29" s="2">
        <v>28</v>
      </c>
      <c r="J29" s="51" t="s">
        <v>40</v>
      </c>
      <c r="M29" s="2">
        <v>28</v>
      </c>
      <c r="N29" s="51" t="s">
        <v>40</v>
      </c>
      <c r="Q29" s="51" t="s">
        <v>41</v>
      </c>
    </row>
    <row r="30" spans="1:17" ht="15" x14ac:dyDescent="0.2">
      <c r="E30" s="2">
        <v>29</v>
      </c>
      <c r="F30" s="51" t="s">
        <v>41</v>
      </c>
      <c r="I30" s="2">
        <v>29</v>
      </c>
      <c r="J30" s="51" t="s">
        <v>41</v>
      </c>
      <c r="M30" s="2">
        <v>29</v>
      </c>
      <c r="N30" s="51" t="s">
        <v>41</v>
      </c>
      <c r="Q30" s="51" t="s">
        <v>42</v>
      </c>
    </row>
    <row r="31" spans="1:17" ht="15" x14ac:dyDescent="0.2">
      <c r="E31" s="2">
        <v>30</v>
      </c>
      <c r="F31" s="51" t="s">
        <v>42</v>
      </c>
      <c r="I31" s="2">
        <v>30</v>
      </c>
      <c r="J31" s="51" t="s">
        <v>42</v>
      </c>
      <c r="M31" s="2">
        <v>30</v>
      </c>
      <c r="N31" s="51" t="s">
        <v>42</v>
      </c>
      <c r="Q31" s="51" t="s">
        <v>43</v>
      </c>
    </row>
    <row r="32" spans="1:17" ht="15" x14ac:dyDescent="0.2">
      <c r="E32" s="2">
        <v>31</v>
      </c>
      <c r="F32" s="51" t="s">
        <v>43</v>
      </c>
      <c r="I32" s="2">
        <v>31</v>
      </c>
      <c r="J32" s="51" t="s">
        <v>43</v>
      </c>
      <c r="M32" s="2">
        <v>31</v>
      </c>
      <c r="N32" s="51" t="s">
        <v>43</v>
      </c>
      <c r="Q32" s="51" t="s">
        <v>44</v>
      </c>
    </row>
    <row r="33" spans="5:17" ht="15" x14ac:dyDescent="0.2">
      <c r="E33" s="2">
        <v>32</v>
      </c>
      <c r="F33" s="51" t="s">
        <v>44</v>
      </c>
      <c r="I33" s="2">
        <v>32</v>
      </c>
      <c r="J33" s="51" t="s">
        <v>44</v>
      </c>
      <c r="M33" s="2">
        <v>32</v>
      </c>
      <c r="N33" s="51" t="s">
        <v>44</v>
      </c>
      <c r="Q33" s="51" t="s">
        <v>45</v>
      </c>
    </row>
    <row r="34" spans="5:17" ht="15" x14ac:dyDescent="0.2">
      <c r="E34" s="2">
        <v>33</v>
      </c>
      <c r="F34" s="51" t="s">
        <v>45</v>
      </c>
      <c r="I34" s="2">
        <v>33</v>
      </c>
      <c r="J34" s="51" t="s">
        <v>45</v>
      </c>
      <c r="M34" s="2">
        <v>33</v>
      </c>
      <c r="N34" s="51" t="s">
        <v>45</v>
      </c>
      <c r="Q34" s="48" t="s">
        <v>46</v>
      </c>
    </row>
    <row r="35" spans="5:17" ht="15" x14ac:dyDescent="0.2">
      <c r="E35" s="2">
        <v>34</v>
      </c>
      <c r="F35" s="48" t="s">
        <v>46</v>
      </c>
      <c r="I35" s="2">
        <v>34</v>
      </c>
      <c r="J35" s="48" t="s">
        <v>46</v>
      </c>
      <c r="M35" s="2">
        <v>34</v>
      </c>
      <c r="N35" s="48" t="s">
        <v>46</v>
      </c>
      <c r="Q35" s="48" t="s">
        <v>47</v>
      </c>
    </row>
    <row r="36" spans="5:17" ht="15" x14ac:dyDescent="0.2">
      <c r="E36" s="2">
        <v>35</v>
      </c>
      <c r="F36" s="48" t="s">
        <v>47</v>
      </c>
      <c r="I36" s="2">
        <v>35</v>
      </c>
      <c r="J36" s="48" t="s">
        <v>47</v>
      </c>
      <c r="M36" s="2">
        <v>35</v>
      </c>
      <c r="N36" s="48" t="s">
        <v>47</v>
      </c>
      <c r="Q36" s="48" t="s">
        <v>48</v>
      </c>
    </row>
    <row r="37" spans="5:17" ht="15" x14ac:dyDescent="0.2">
      <c r="E37" s="2">
        <v>36</v>
      </c>
      <c r="F37" s="48" t="s">
        <v>48</v>
      </c>
      <c r="I37" s="2">
        <v>36</v>
      </c>
      <c r="J37" s="48" t="s">
        <v>48</v>
      </c>
      <c r="M37" s="2">
        <v>36</v>
      </c>
      <c r="N37" s="48" t="s">
        <v>48</v>
      </c>
      <c r="Q37" s="52" t="s">
        <v>49</v>
      </c>
    </row>
    <row r="38" spans="5:17" ht="15" x14ac:dyDescent="0.2">
      <c r="E38" s="2">
        <v>37</v>
      </c>
      <c r="F38" s="52" t="s">
        <v>49</v>
      </c>
      <c r="I38" s="2">
        <v>37</v>
      </c>
      <c r="J38" s="52" t="s">
        <v>49</v>
      </c>
      <c r="M38" s="2">
        <v>37</v>
      </c>
      <c r="N38" s="52" t="s">
        <v>49</v>
      </c>
      <c r="Q38" s="48" t="s">
        <v>50</v>
      </c>
    </row>
    <row r="39" spans="5:17" ht="15" x14ac:dyDescent="0.2">
      <c r="E39" s="2">
        <v>38</v>
      </c>
      <c r="F39" s="48" t="s">
        <v>50</v>
      </c>
      <c r="I39" s="2">
        <v>38</v>
      </c>
      <c r="J39" s="48" t="s">
        <v>50</v>
      </c>
      <c r="M39" s="2">
        <v>38</v>
      </c>
      <c r="N39" s="48" t="s">
        <v>50</v>
      </c>
      <c r="Q39" s="48" t="s">
        <v>51</v>
      </c>
    </row>
    <row r="40" spans="5:17" ht="15" x14ac:dyDescent="0.2">
      <c r="E40" s="2">
        <v>39</v>
      </c>
      <c r="F40" s="48" t="s">
        <v>51</v>
      </c>
      <c r="I40" s="2">
        <v>39</v>
      </c>
      <c r="J40" s="48" t="s">
        <v>51</v>
      </c>
      <c r="M40" s="2">
        <v>39</v>
      </c>
      <c r="N40" s="48" t="s">
        <v>51</v>
      </c>
      <c r="Q40" s="48" t="s">
        <v>52</v>
      </c>
    </row>
    <row r="41" spans="5:17" ht="15" x14ac:dyDescent="0.2">
      <c r="E41" s="2">
        <v>40</v>
      </c>
      <c r="F41" s="48" t="s">
        <v>52</v>
      </c>
      <c r="I41" s="2">
        <v>40</v>
      </c>
      <c r="J41" s="48" t="s">
        <v>52</v>
      </c>
      <c r="M41" s="2">
        <v>40</v>
      </c>
      <c r="N41" s="48" t="s">
        <v>52</v>
      </c>
      <c r="Q41" s="48" t="s">
        <v>53</v>
      </c>
    </row>
    <row r="42" spans="5:17" ht="15" x14ac:dyDescent="0.2">
      <c r="E42" s="2">
        <v>41</v>
      </c>
      <c r="F42" s="48" t="s">
        <v>53</v>
      </c>
      <c r="I42" s="2">
        <v>41</v>
      </c>
      <c r="J42" s="48" t="s">
        <v>53</v>
      </c>
      <c r="M42" s="2">
        <v>41</v>
      </c>
      <c r="N42" s="48" t="s">
        <v>53</v>
      </c>
      <c r="Q42" s="48" t="s">
        <v>54</v>
      </c>
    </row>
    <row r="43" spans="5:17" ht="15" x14ac:dyDescent="0.2">
      <c r="E43" s="2">
        <v>42</v>
      </c>
      <c r="F43" s="48" t="s">
        <v>54</v>
      </c>
      <c r="I43" s="2">
        <v>42</v>
      </c>
      <c r="J43" s="48" t="s">
        <v>54</v>
      </c>
      <c r="M43" s="2">
        <v>42</v>
      </c>
      <c r="N43" s="48" t="s">
        <v>54</v>
      </c>
      <c r="Q43" s="48" t="s">
        <v>55</v>
      </c>
    </row>
    <row r="44" spans="5:17" ht="15" x14ac:dyDescent="0.2">
      <c r="E44" s="2">
        <v>43</v>
      </c>
      <c r="F44" s="48" t="s">
        <v>55</v>
      </c>
      <c r="I44" s="2">
        <v>43</v>
      </c>
      <c r="J44" s="48" t="s">
        <v>55</v>
      </c>
      <c r="M44" s="2">
        <v>43</v>
      </c>
      <c r="N44" s="48" t="s">
        <v>55</v>
      </c>
      <c r="Q44" s="52" t="s">
        <v>56</v>
      </c>
    </row>
    <row r="45" spans="5:17" ht="15" x14ac:dyDescent="0.2">
      <c r="E45" s="2">
        <v>44</v>
      </c>
      <c r="F45" s="52" t="s">
        <v>56</v>
      </c>
      <c r="I45" s="2">
        <v>44</v>
      </c>
      <c r="J45" s="52" t="s">
        <v>56</v>
      </c>
      <c r="M45" s="2">
        <v>44</v>
      </c>
      <c r="N45" s="52" t="s">
        <v>56</v>
      </c>
      <c r="Q45" s="48" t="s">
        <v>57</v>
      </c>
    </row>
    <row r="46" spans="5:17" ht="15" x14ac:dyDescent="0.2">
      <c r="E46" s="2">
        <v>45</v>
      </c>
      <c r="F46" s="48" t="s">
        <v>57</v>
      </c>
      <c r="I46" s="2">
        <v>45</v>
      </c>
      <c r="J46" s="48" t="s">
        <v>57</v>
      </c>
      <c r="M46" s="2">
        <v>45</v>
      </c>
      <c r="N46" s="48" t="s">
        <v>57</v>
      </c>
      <c r="Q46" s="48" t="s">
        <v>58</v>
      </c>
    </row>
    <row r="47" spans="5:17" ht="15" x14ac:dyDescent="0.2">
      <c r="E47" s="2">
        <v>46</v>
      </c>
      <c r="F47" s="48" t="s">
        <v>58</v>
      </c>
      <c r="I47" s="2">
        <v>46</v>
      </c>
      <c r="J47" s="48" t="s">
        <v>58</v>
      </c>
      <c r="M47" s="2">
        <v>46</v>
      </c>
      <c r="N47" s="48" t="s">
        <v>58</v>
      </c>
      <c r="Q47" s="48" t="s">
        <v>59</v>
      </c>
    </row>
    <row r="48" spans="5:17" ht="15" x14ac:dyDescent="0.2">
      <c r="E48" s="2">
        <v>47</v>
      </c>
      <c r="F48" s="48" t="s">
        <v>59</v>
      </c>
      <c r="I48" s="2">
        <v>47</v>
      </c>
      <c r="J48" s="48" t="s">
        <v>59</v>
      </c>
      <c r="M48" s="2">
        <v>47</v>
      </c>
      <c r="N48" s="48" t="s">
        <v>59</v>
      </c>
      <c r="Q48" s="48" t="s">
        <v>60</v>
      </c>
    </row>
    <row r="49" spans="5:17" ht="15" x14ac:dyDescent="0.2">
      <c r="E49" s="2">
        <v>48</v>
      </c>
      <c r="F49" s="48" t="s">
        <v>60</v>
      </c>
      <c r="I49" s="2">
        <v>48</v>
      </c>
      <c r="J49" s="48" t="s">
        <v>60</v>
      </c>
      <c r="M49" s="2">
        <v>48</v>
      </c>
      <c r="N49" s="48" t="s">
        <v>60</v>
      </c>
      <c r="Q49" s="48" t="s">
        <v>61</v>
      </c>
    </row>
    <row r="50" spans="5:17" ht="15" x14ac:dyDescent="0.2">
      <c r="E50" s="2">
        <v>49</v>
      </c>
      <c r="F50" s="48" t="s">
        <v>61</v>
      </c>
      <c r="I50" s="2">
        <v>49</v>
      </c>
      <c r="J50" s="48" t="s">
        <v>61</v>
      </c>
      <c r="M50" s="2">
        <v>49</v>
      </c>
      <c r="N50" s="48" t="s">
        <v>61</v>
      </c>
      <c r="Q50" s="48" t="s">
        <v>62</v>
      </c>
    </row>
    <row r="51" spans="5:17" ht="15" x14ac:dyDescent="0.2">
      <c r="E51" s="2">
        <v>50</v>
      </c>
      <c r="F51" s="48" t="s">
        <v>62</v>
      </c>
      <c r="I51" s="2">
        <v>50</v>
      </c>
      <c r="J51" s="48" t="s">
        <v>62</v>
      </c>
      <c r="M51" s="2">
        <v>50</v>
      </c>
      <c r="N51" s="48" t="s">
        <v>62</v>
      </c>
      <c r="Q51" s="48" t="s">
        <v>63</v>
      </c>
    </row>
    <row r="52" spans="5:17" ht="15" x14ac:dyDescent="0.2">
      <c r="E52" s="2">
        <v>51</v>
      </c>
      <c r="F52" s="48" t="s">
        <v>63</v>
      </c>
      <c r="I52" s="2">
        <v>51</v>
      </c>
      <c r="J52" s="48" t="s">
        <v>63</v>
      </c>
      <c r="M52" s="2">
        <v>51</v>
      </c>
      <c r="N52" s="48" t="s">
        <v>63</v>
      </c>
      <c r="Q52" s="48" t="s">
        <v>64</v>
      </c>
    </row>
    <row r="53" spans="5:17" ht="15" x14ac:dyDescent="0.2">
      <c r="E53" s="2">
        <v>52</v>
      </c>
      <c r="F53" s="48" t="s">
        <v>64</v>
      </c>
      <c r="I53" s="2">
        <v>52</v>
      </c>
      <c r="J53" s="48" t="s">
        <v>64</v>
      </c>
      <c r="M53" s="2">
        <v>52</v>
      </c>
      <c r="N53" s="48" t="s">
        <v>64</v>
      </c>
      <c r="Q53" s="48" t="s">
        <v>65</v>
      </c>
    </row>
    <row r="54" spans="5:17" ht="15" x14ac:dyDescent="0.2">
      <c r="E54" s="2">
        <v>53</v>
      </c>
      <c r="F54" s="48" t="s">
        <v>65</v>
      </c>
      <c r="I54" s="2">
        <v>53</v>
      </c>
      <c r="J54" s="48" t="s">
        <v>65</v>
      </c>
      <c r="M54" s="2">
        <v>53</v>
      </c>
      <c r="N54" s="48" t="s">
        <v>65</v>
      </c>
      <c r="Q54" s="48" t="s">
        <v>66</v>
      </c>
    </row>
    <row r="55" spans="5:17" ht="15" x14ac:dyDescent="0.2">
      <c r="E55" s="2">
        <v>54</v>
      </c>
      <c r="F55" s="48" t="s">
        <v>66</v>
      </c>
      <c r="I55" s="2">
        <v>54</v>
      </c>
      <c r="J55" s="48" t="s">
        <v>66</v>
      </c>
      <c r="M55" s="2">
        <v>54</v>
      </c>
      <c r="N55" s="48" t="s">
        <v>66</v>
      </c>
      <c r="Q55" s="48" t="s">
        <v>67</v>
      </c>
    </row>
    <row r="56" spans="5:17" ht="15" x14ac:dyDescent="0.2">
      <c r="E56" s="2">
        <v>55</v>
      </c>
      <c r="F56" s="48" t="s">
        <v>67</v>
      </c>
      <c r="I56" s="2">
        <v>55</v>
      </c>
      <c r="J56" s="48" t="s">
        <v>67</v>
      </c>
      <c r="M56" s="2">
        <v>55</v>
      </c>
      <c r="N56" s="48" t="s">
        <v>67</v>
      </c>
      <c r="Q56" s="48"/>
    </row>
  </sheetData>
  <sheetProtection algorithmName="SHA-512" hashValue="G/pu6sSIAlCZIflN0kQH+NtdBJKZzr0AFy2fmvFkTRJWLAHPrLVRqupoxgnzCySc2CWRu+ciRKXGAotphdKlXw==" saltValue="u7iNJ1sWRT1S1urtQdThWQ==" spinCount="100000" sheet="1" objects="1" scenarios="1"/>
  <hyperlinks>
    <hyperlink ref="F26" r:id="rId1" tooltip="Dún Laoghaire–Rathdown" display="https://en.wikipedia.org/wiki/D%C3%BAn_Laoghaire%E2%80%93Rathdown"/>
    <hyperlink ref="F19" r:id="rId2" tooltip="South Dublin" display="https://en.wikipedia.org/wiki/South_Dublin"/>
    <hyperlink ref="J26" r:id="rId3" tooltip="Dún Laoghaire–Rathdown" display="https://en.wikipedia.org/wiki/D%C3%BAn_Laoghaire%E2%80%93Rathdown"/>
    <hyperlink ref="J19" r:id="rId4" tooltip="South Dublin" display="https://en.wikipedia.org/wiki/South_Dublin"/>
    <hyperlink ref="N26" r:id="rId5" tooltip="Dún Laoghaire–Rathdown" display="https://en.wikipedia.org/wiki/D%C3%BAn_Laoghaire%E2%80%93Rathdown"/>
    <hyperlink ref="N19" r:id="rId6" tooltip="South Dublin" display="https://en.wikipedia.org/wiki/South_Dublin"/>
  </hyperlinks>
  <pageMargins left="0.7" right="0.7" top="0.75" bottom="0.75" header="0.3" footer="0.3"/>
  <pageSetup paperSize="9" orientation="portrait" r:id="rId7"/>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F4003573-A10F-422E-9028-12E8CFF27EA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Questionnaire</vt:lpstr>
      <vt:lpstr>Office Addresses</vt:lpstr>
      <vt:lpstr>Declarations - Complete All</vt:lpstr>
      <vt:lpstr>Output</vt:lpstr>
      <vt:lpstr>Control</vt:lpstr>
      <vt:lpstr>county</vt:lpstr>
      <vt:lpstr>Office_county</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McNeilly, Brian</dc:creator>
  <cp:keywords>Public</cp:keywords>
  <cp:lastModifiedBy>McGuinness, Lucia</cp:lastModifiedBy>
  <cp:lastPrinted>2018-10-16T13:57:03Z</cp:lastPrinted>
  <dcterms:created xsi:type="dcterms:W3CDTF">2018-07-24T09:38:12Z</dcterms:created>
  <dcterms:modified xsi:type="dcterms:W3CDTF">2018-12-19T11:20:24Z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0d7fca69-752b-4869-b5e6-fef7f8a02c03</vt:lpwstr>
  </property>
  <property fmtid="{D5CDD505-2E9C-101B-9397-08002B2CF9AE}" pid="3" name="bjSaver">
    <vt:lpwstr>e/bu8SK+a7LK/zX5m+qmT5zy5HVi4Cqy</vt:lpwstr>
  </property>
  <property fmtid="{D5CDD505-2E9C-101B-9397-08002B2CF9AE}" pid="4" name="_AdHocReviewCycleID">
    <vt:i4>-1928183379</vt:i4>
  </property>
  <property fmtid="{D5CDD505-2E9C-101B-9397-08002B2CF9AE}" pid="5" name="_NewReviewCycle">
    <vt:lpwstr/>
  </property>
  <property fmtid="{D5CDD505-2E9C-101B-9397-08002B2CF9AE}" pid="6" name="_EmailSubject">
    <vt:lpwstr>New Tab for AML section of website </vt:lpwstr>
  </property>
  <property fmtid="{D5CDD505-2E9C-101B-9397-08002B2CF9AE}" pid="7" name="_AuthorEmail">
    <vt:lpwstr>catherine.balfe@centralbank.ie</vt:lpwstr>
  </property>
  <property fmtid="{D5CDD505-2E9C-101B-9397-08002B2CF9AE}" pid="8" name="_AuthorEmailDisplayName">
    <vt:lpwstr>Balfe, Catherine</vt:lpwstr>
  </property>
  <property fmtid="{D5CDD505-2E9C-101B-9397-08002B2CF9AE}" pid="9" name="_ReviewingToolsShownOnce">
    <vt:lpwstr/>
  </property>
  <property fmtid="{D5CDD505-2E9C-101B-9397-08002B2CF9AE}" pid="10" name="bjDocumentSecurityLabel">
    <vt:lpwstr>Public</vt:lpwstr>
  </property>
  <property fmtid="{D5CDD505-2E9C-101B-9397-08002B2CF9AE}" pid="11"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2" name="bjDocumentLabelXML-0">
    <vt:lpwstr>ames.com/2008/01/sie/internal/label"&gt;&lt;element uid="33ed6465-8d2f-4fab-bbbc-787e2c148707" value="" /&gt;&lt;element uid="28c775dd-3fa7-40f2-8368-0e7fa48abc25" value="" /&gt;&lt;/sisl&gt;</vt:lpwstr>
  </property>
  <property fmtid="{D5CDD505-2E9C-101B-9397-08002B2CF9AE}" pid="13" name="bjLeftHeaderLabel-first">
    <vt:lpwstr>&amp;"Times New Roman,Regular"&amp;12&amp;K000000 </vt:lpwstr>
  </property>
  <property fmtid="{D5CDD505-2E9C-101B-9397-08002B2CF9AE}" pid="14" name="bjLeftHeaderLabel-even">
    <vt:lpwstr>&amp;"Times New Roman,Regular"&amp;12&amp;K000000 </vt:lpwstr>
  </property>
  <property fmtid="{D5CDD505-2E9C-101B-9397-08002B2CF9AE}" pid="15" name="bjLeftHeaderLabel">
    <vt:lpwstr>&amp;"Times New Roman,Regular"&amp;12&amp;K000000 </vt:lpwstr>
  </property>
</Properties>
</file>