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ICPF\PF\3. Reporting Rounds\2022 Q3\7. Statistical Release\"/>
    </mc:Choice>
  </mc:AlternateContent>
  <bookViews>
    <workbookView xWindow="0" yWindow="0" windowWidth="23040" windowHeight="9197"/>
  </bookViews>
  <sheets>
    <sheet name="Table P.1 - Balance Sheet" sheetId="1" r:id="rId1"/>
    <sheet name="Table P.1.1 - Investment Funds" sheetId="2" r:id="rId2"/>
    <sheet name="Table P.1.2 - Debt Securities" sheetId="3" r:id="rId3"/>
    <sheet name="Table P.1.3 - Equity" sheetId="5" r:id="rId4"/>
    <sheet name="Table P.1.4 - Members" sheetId="4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L36" i="1" l="1"/>
  <c r="L37" i="1"/>
  <c r="L38" i="1"/>
  <c r="L39" i="1"/>
  <c r="L40" i="1"/>
  <c r="L41" i="1"/>
  <c r="L42" i="1"/>
  <c r="L43" i="1"/>
  <c r="L44" i="1"/>
  <c r="L45" i="1"/>
  <c r="L46" i="1"/>
  <c r="L35" i="1"/>
</calcChain>
</file>

<file path=xl/sharedStrings.xml><?xml version="1.0" encoding="utf-8"?>
<sst xmlns="http://schemas.openxmlformats.org/spreadsheetml/2006/main" count="59" uniqueCount="49">
  <si>
    <t>Assets</t>
  </si>
  <si>
    <t>Debt securities</t>
  </si>
  <si>
    <t xml:space="preserve">Equity </t>
  </si>
  <si>
    <t>Outstanding amounts - € million</t>
  </si>
  <si>
    <t>Liabilities</t>
  </si>
  <si>
    <t>Technical reserves</t>
  </si>
  <si>
    <t>Loans</t>
  </si>
  <si>
    <t>Currency &amp; deposits</t>
  </si>
  <si>
    <t>Investment fund shares</t>
  </si>
  <si>
    <t>Pension fund reserves</t>
  </si>
  <si>
    <t>Financial derivatives</t>
  </si>
  <si>
    <t>Remaining assets</t>
  </si>
  <si>
    <t>Non-financial assets</t>
  </si>
  <si>
    <t>Net worth</t>
  </si>
  <si>
    <t>Defined benefit</t>
  </si>
  <si>
    <t>Defined contribution</t>
  </si>
  <si>
    <t>Pension entitlements</t>
  </si>
  <si>
    <t>For a full set of explanatory notes see:</t>
  </si>
  <si>
    <t>Pension Fund Statistics: Publications and Releases</t>
  </si>
  <si>
    <t>Pension Fund Statistics Explanatory Notes</t>
  </si>
  <si>
    <r>
      <t>Notes:</t>
    </r>
    <r>
      <rPr>
        <sz val="11"/>
        <color indexed="8"/>
        <rFont val="Lato"/>
        <family val="2"/>
      </rPr>
      <t xml:space="preserve"> </t>
    </r>
  </si>
  <si>
    <r>
      <t>For commentary on developments in a given quarter see the relevan</t>
    </r>
    <r>
      <rPr>
        <i/>
        <sz val="11"/>
        <color indexed="8"/>
        <rFont val="Lato"/>
        <family val="2"/>
      </rPr>
      <t>t Pension Fund Statistics</t>
    </r>
    <r>
      <rPr>
        <sz val="11"/>
        <color indexed="8"/>
        <rFont val="Lato"/>
        <family val="2"/>
      </rPr>
      <t xml:space="preserve"> information release at:</t>
    </r>
  </si>
  <si>
    <t>Table P.1 Balance Sheet of Pension Funds</t>
  </si>
  <si>
    <t>Table P.1.1 Investment Fund Assets of Pension Funds</t>
  </si>
  <si>
    <t>Investment fund shares/units</t>
  </si>
  <si>
    <t>MMF shares/units</t>
  </si>
  <si>
    <t>Non-MMF shares/units</t>
  </si>
  <si>
    <t>Equity funds</t>
  </si>
  <si>
    <t>Bond funds</t>
  </si>
  <si>
    <t>Mixed funds</t>
  </si>
  <si>
    <t>Real estate funds</t>
  </si>
  <si>
    <t>Hedge funds</t>
  </si>
  <si>
    <t>Other funds</t>
  </si>
  <si>
    <t>Table P.1.2 Debt Security Assets of Pension Funds</t>
  </si>
  <si>
    <t>Debt Securities</t>
  </si>
  <si>
    <t>Domestic</t>
  </si>
  <si>
    <t>Euro Area</t>
  </si>
  <si>
    <t>Rest of the World</t>
  </si>
  <si>
    <t>Up to 1 Year</t>
  </si>
  <si>
    <t>Over 2 Years</t>
  </si>
  <si>
    <t>Over 1 Year and up to 2 Years</t>
  </si>
  <si>
    <t>Active</t>
  </si>
  <si>
    <t>Deferred</t>
  </si>
  <si>
    <t>Members</t>
  </si>
  <si>
    <t>Retired/Beneficiaries</t>
  </si>
  <si>
    <t>Other accounts receivable/payable</t>
  </si>
  <si>
    <t>Table P.1.4 Member Data of Pension Funds</t>
  </si>
  <si>
    <t>Table P.1.3 Equity Assets of Pension Funds</t>
  </si>
  <si>
    <t>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</si>
</sst>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-* #,##0_-;\-* #,##0_-;_-* &quot;-&quot;??_-;_-@_-"/>
    <numFmt numFmtId="166" formatCode="_-\ #,##0_-;\-\ #,##0_-;_-\ &quot;-&quot;??_-;_-@_-"/>
    <numFmt numFmtId="167" formatCode="yyyy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sz val="11"/>
      <color indexed="8"/>
      <name val="Lato"/>
      <family val="2"/>
    </font>
    <font>
      <sz val="10"/>
      <name val="Arial"/>
      <family val="2"/>
    </font>
    <font>
      <u/>
      <sz val="8.25"/>
      <color theme="10"/>
      <name val="Tahoma"/>
      <family val="2"/>
    </font>
    <font>
      <b/>
      <sz val="15"/>
      <color theme="1"/>
      <name val="Lato"/>
      <family val="2"/>
    </font>
    <font>
      <b/>
      <sz val="11"/>
      <color indexed="8"/>
      <name val="Lato"/>
      <family val="2"/>
    </font>
    <font>
      <i/>
      <sz val="11"/>
      <color indexed="8"/>
      <name val="Lato"/>
      <family val="2"/>
    </font>
    <font>
      <u/>
      <sz val="11"/>
      <color theme="10"/>
      <name val="Lato"/>
      <family val="2"/>
    </font>
    <font>
      <sz val="11"/>
      <name val="Lato"/>
      <family val="2"/>
    </font>
    <font>
      <b/>
      <sz val="10"/>
      <color theme="1"/>
      <name val="Lato"/>
      <family val="2"/>
    </font>
    <font>
      <sz val="10"/>
      <color theme="1"/>
      <name val="Lato"/>
      <family val="2"/>
    </font>
    <font>
      <b/>
      <sz val="10"/>
      <color indexed="8"/>
      <name val="Lato"/>
      <family val="2"/>
    </font>
    <font>
      <b/>
      <sz val="15"/>
      <color theme="1"/>
      <name val="Arial"/>
      <family val="2"/>
    </font>
    <font>
      <sz val="11"/>
      <color theme="0"/>
      <name val="Lato"/>
      <family val="2"/>
    </font>
    <font>
      <b/>
      <sz val="8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/>
    <xf numFmtId="165" fontId="3" fillId="0" borderId="0" xfId="1" applyNumberFormat="1" applyFont="1"/>
    <xf numFmtId="165" fontId="3" fillId="0" borderId="0" xfId="0" applyNumberFormat="1" applyFont="1"/>
    <xf numFmtId="166" fontId="5" fillId="0" borderId="0" xfId="0" applyNumberFormat="1" applyFont="1" applyFill="1" applyBorder="1" applyAlignment="1" applyProtection="1">
      <alignment horizontal="right" vertical="top"/>
    </xf>
    <xf numFmtId="0" fontId="8" fillId="7" borderId="0" xfId="0" applyFont="1" applyFill="1"/>
    <xf numFmtId="0" fontId="3" fillId="0" borderId="0" xfId="0" applyFont="1"/>
    <xf numFmtId="0" fontId="3" fillId="0" borderId="0" xfId="0" applyFont="1" applyFill="1"/>
    <xf numFmtId="16" fontId="4" fillId="0" borderId="0" xfId="0" applyNumberFormat="1" applyFont="1"/>
    <xf numFmtId="0" fontId="9" fillId="0" borderId="0" xfId="0" applyFont="1" applyAlignment="1">
      <alignment vertical="top" wrapText="1"/>
    </xf>
    <xf numFmtId="0" fontId="5" fillId="0" borderId="0" xfId="0" applyNumberFormat="1" applyFont="1" applyFill="1" applyBorder="1" applyAlignment="1" applyProtection="1">
      <alignment horizontal="center" vertical="top"/>
    </xf>
    <xf numFmtId="167" fontId="3" fillId="0" borderId="0" xfId="6" applyNumberFormat="1" applyFont="1" applyFill="1" applyAlignment="1">
      <alignment horizontal="right"/>
    </xf>
    <xf numFmtId="0" fontId="5" fillId="0" borderId="0" xfId="0" applyNumberFormat="1" applyFont="1" applyFill="1" applyBorder="1" applyAlignment="1" applyProtection="1"/>
    <xf numFmtId="0" fontId="11" fillId="0" borderId="0" xfId="7" applyNumberFormat="1" applyFont="1" applyAlignment="1" applyProtection="1">
      <alignment vertical="top"/>
    </xf>
    <xf numFmtId="0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vertical="top" wrapText="1"/>
    </xf>
    <xf numFmtId="0" fontId="12" fillId="0" borderId="0" xfId="0" applyFont="1" applyFill="1"/>
    <xf numFmtId="0" fontId="12" fillId="2" borderId="11" xfId="2" applyFont="1" applyBorder="1" applyAlignment="1">
      <alignment vertical="top" wrapText="1"/>
    </xf>
    <xf numFmtId="0" fontId="12" fillId="4" borderId="5" xfId="4" applyFont="1" applyBorder="1" applyAlignment="1">
      <alignment vertical="top" wrapText="1"/>
    </xf>
    <xf numFmtId="0" fontId="12" fillId="3" borderId="9" xfId="3" applyFont="1" applyBorder="1" applyAlignment="1">
      <alignment horizontal="center" vertical="top" wrapText="1"/>
    </xf>
    <xf numFmtId="0" fontId="3" fillId="0" borderId="0" xfId="0" applyFont="1" applyProtection="1">
      <protection hidden="1"/>
    </xf>
    <xf numFmtId="0" fontId="12" fillId="6" borderId="6" xfId="0" applyFont="1" applyFill="1" applyBorder="1" applyAlignment="1">
      <alignment horizontal="center" vertical="top"/>
    </xf>
    <xf numFmtId="0" fontId="12" fillId="6" borderId="5" xfId="0" applyFont="1" applyFill="1" applyBorder="1" applyAlignment="1">
      <alignment horizontal="center" vertical="top"/>
    </xf>
    <xf numFmtId="0" fontId="0" fillId="7" borderId="0" xfId="0" applyFill="1"/>
    <xf numFmtId="0" fontId="4" fillId="7" borderId="0" xfId="0" applyFont="1" applyFill="1"/>
    <xf numFmtId="167" fontId="14" fillId="7" borderId="0" xfId="6" applyNumberFormat="1" applyFont="1" applyFill="1"/>
    <xf numFmtId="0" fontId="3" fillId="7" borderId="0" xfId="0" applyFont="1" applyFill="1"/>
    <xf numFmtId="16" fontId="13" fillId="7" borderId="0" xfId="6" applyNumberFormat="1" applyFont="1" applyFill="1"/>
    <xf numFmtId="16" fontId="15" fillId="7" borderId="0" xfId="0" applyNumberFormat="1" applyFont="1" applyFill="1" applyBorder="1" applyAlignment="1" applyProtection="1"/>
    <xf numFmtId="16" fontId="4" fillId="7" borderId="0" xfId="6" applyNumberFormat="1" applyFont="1" applyFill="1"/>
    <xf numFmtId="16" fontId="9" fillId="7" borderId="0" xfId="0" applyNumberFormat="1" applyFont="1" applyFill="1" applyBorder="1" applyAlignment="1" applyProtection="1"/>
    <xf numFmtId="16" fontId="4" fillId="7" borderId="0" xfId="0" applyNumberFormat="1" applyFont="1" applyFill="1"/>
    <xf numFmtId="168" fontId="3" fillId="7" borderId="0" xfId="1" applyNumberFormat="1" applyFont="1" applyFill="1"/>
    <xf numFmtId="0" fontId="16" fillId="7" borderId="0" xfId="0" applyFont="1" applyFill="1"/>
    <xf numFmtId="0" fontId="17" fillId="5" borderId="7" xfId="5" applyFont="1" applyBorder="1" applyAlignment="1">
      <alignment vertical="top" wrapText="1"/>
    </xf>
    <xf numFmtId="0" fontId="17" fillId="5" borderId="2" xfId="5" applyFont="1" applyBorder="1" applyAlignment="1">
      <alignment vertical="top" wrapText="1"/>
    </xf>
    <xf numFmtId="0" fontId="17" fillId="5" borderId="3" xfId="5" applyFont="1" applyBorder="1" applyAlignment="1">
      <alignment vertical="top" wrapText="1"/>
    </xf>
    <xf numFmtId="0" fontId="17" fillId="5" borderId="12" xfId="5" applyFont="1" applyBorder="1" applyAlignment="1">
      <alignment horizontal="left" vertical="top" wrapText="1" indent="1"/>
    </xf>
    <xf numFmtId="0" fontId="18" fillId="8" borderId="4" xfId="0" applyFont="1" applyFill="1" applyBorder="1" applyAlignment="1">
      <alignment vertical="top" wrapText="1"/>
    </xf>
    <xf numFmtId="0" fontId="18" fillId="8" borderId="5" xfId="0" applyFont="1" applyFill="1" applyBorder="1" applyAlignment="1">
      <alignment vertical="top" wrapText="1"/>
    </xf>
    <xf numFmtId="0" fontId="3" fillId="4" borderId="13" xfId="4" applyFont="1" applyBorder="1" applyAlignment="1">
      <alignment horizontal="center" vertical="top" wrapText="1"/>
    </xf>
    <xf numFmtId="0" fontId="3" fillId="4" borderId="14" xfId="4" applyFont="1" applyBorder="1" applyAlignment="1">
      <alignment horizontal="center" vertical="top" wrapText="1"/>
    </xf>
    <xf numFmtId="0" fontId="3" fillId="4" borderId="10" xfId="4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/>
    </xf>
    <xf numFmtId="0" fontId="3" fillId="6" borderId="6" xfId="0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center" vertical="top"/>
    </xf>
    <xf numFmtId="168" fontId="3" fillId="0" borderId="0" xfId="1" applyNumberFormat="1" applyFont="1"/>
    <xf numFmtId="0" fontId="12" fillId="6" borderId="6" xfId="0" applyFont="1" applyFill="1" applyBorder="1" applyAlignment="1">
      <alignment horizontal="center" vertical="top"/>
    </xf>
    <xf numFmtId="0" fontId="12" fillId="6" borderId="5" xfId="0" applyFont="1" applyFill="1" applyBorder="1" applyAlignment="1">
      <alignment horizontal="center" vertical="top"/>
    </xf>
    <xf numFmtId="0" fontId="12" fillId="6" borderId="6" xfId="0" applyFont="1" applyFill="1" applyBorder="1" applyAlignment="1">
      <alignment horizontal="center" vertical="top"/>
    </xf>
    <xf numFmtId="0" fontId="12" fillId="6" borderId="5" xfId="0" applyFont="1" applyFill="1" applyBorder="1" applyAlignment="1">
      <alignment horizontal="center" vertical="top"/>
    </xf>
    <xf numFmtId="0" fontId="17" fillId="2" borderId="15" xfId="2" applyFont="1" applyBorder="1" applyAlignment="1">
      <alignment vertical="top" wrapText="1"/>
    </xf>
    <xf numFmtId="0" fontId="12" fillId="5" borderId="13" xfId="5" applyFont="1" applyBorder="1" applyAlignment="1">
      <alignment vertical="top" wrapText="1"/>
    </xf>
    <xf numFmtId="0" fontId="12" fillId="5" borderId="14" xfId="5" applyFont="1" applyBorder="1" applyAlignment="1">
      <alignment vertical="top" wrapText="1"/>
    </xf>
    <xf numFmtId="0" fontId="12" fillId="5" borderId="10" xfId="5" applyFont="1" applyBorder="1" applyAlignment="1">
      <alignment vertical="top" wrapText="1"/>
    </xf>
    <xf numFmtId="165" fontId="3" fillId="7" borderId="0" xfId="0" applyNumberFormat="1" applyFont="1" applyFill="1"/>
    <xf numFmtId="0" fontId="12" fillId="3" borderId="16" xfId="3" applyFont="1" applyBorder="1" applyAlignment="1">
      <alignment horizontal="center" vertical="top" wrapText="1"/>
    </xf>
    <xf numFmtId="168" fontId="3" fillId="0" borderId="0" xfId="1" applyNumberFormat="1" applyFont="1" applyFill="1"/>
    <xf numFmtId="164" fontId="3" fillId="0" borderId="0" xfId="1" applyNumberFormat="1" applyFont="1"/>
    <xf numFmtId="9" fontId="3" fillId="0" borderId="0" xfId="8" applyFont="1"/>
    <xf numFmtId="0" fontId="12" fillId="5" borderId="6" xfId="5" applyFont="1" applyBorder="1" applyAlignment="1">
      <alignment horizontal="center" vertical="top" wrapText="1"/>
    </xf>
    <xf numFmtId="0" fontId="12" fillId="5" borderId="4" xfId="5" applyFont="1" applyBorder="1" applyAlignment="1">
      <alignment horizontal="center" vertical="top" wrapText="1"/>
    </xf>
    <xf numFmtId="0" fontId="12" fillId="5" borderId="5" xfId="5" applyFont="1" applyBorder="1" applyAlignment="1">
      <alignment horizontal="center" vertical="top" wrapText="1"/>
    </xf>
    <xf numFmtId="0" fontId="11" fillId="0" borderId="0" xfId="7" applyFont="1" applyAlignment="1" applyProtection="1"/>
    <xf numFmtId="0" fontId="12" fillId="6" borderId="6" xfId="0" applyFont="1" applyFill="1" applyBorder="1" applyAlignment="1">
      <alignment horizontal="center" vertical="top"/>
    </xf>
    <xf numFmtId="0" fontId="12" fillId="6" borderId="4" xfId="0" applyFont="1" applyFill="1" applyBorder="1" applyAlignment="1">
      <alignment horizontal="center" vertical="top"/>
    </xf>
    <xf numFmtId="0" fontId="12" fillId="6" borderId="5" xfId="0" applyFont="1" applyFill="1" applyBorder="1" applyAlignment="1">
      <alignment horizontal="center" vertical="top"/>
    </xf>
    <xf numFmtId="0" fontId="12" fillId="2" borderId="4" xfId="2" applyFont="1" applyBorder="1" applyAlignment="1">
      <alignment vertical="top" wrapText="1"/>
    </xf>
    <xf numFmtId="0" fontId="12" fillId="2" borderId="5" xfId="2" applyFont="1" applyBorder="1" applyAlignment="1">
      <alignment vertical="top" wrapText="1"/>
    </xf>
    <xf numFmtId="0" fontId="12" fillId="5" borderId="17" xfId="5" applyFont="1" applyBorder="1" applyAlignment="1">
      <alignment vertical="top"/>
    </xf>
    <xf numFmtId="0" fontId="12" fillId="5" borderId="18" xfId="5" applyFont="1" applyBorder="1" applyAlignment="1">
      <alignment vertical="top"/>
    </xf>
    <xf numFmtId="0" fontId="17" fillId="2" borderId="1" xfId="2" applyFont="1" applyBorder="1" applyAlignment="1">
      <alignment vertical="top" wrapText="1"/>
    </xf>
    <xf numFmtId="0" fontId="17" fillId="2" borderId="7" xfId="2" applyFont="1" applyBorder="1" applyAlignment="1">
      <alignment vertical="top" wrapText="1"/>
    </xf>
    <xf numFmtId="0" fontId="17" fillId="2" borderId="2" xfId="2" applyFont="1" applyBorder="1" applyAlignment="1">
      <alignment vertical="top" wrapText="1"/>
    </xf>
    <xf numFmtId="0" fontId="17" fillId="2" borderId="3" xfId="2" applyFont="1" applyBorder="1" applyAlignment="1">
      <alignment vertical="top" wrapText="1"/>
    </xf>
    <xf numFmtId="0" fontId="17" fillId="2" borderId="8" xfId="2" applyFont="1" applyBorder="1" applyAlignment="1">
      <alignment vertical="top" wrapText="1"/>
    </xf>
    <xf numFmtId="0" fontId="12" fillId="2" borderId="1" xfId="2" applyFont="1" applyBorder="1" applyAlignment="1">
      <alignment vertical="top" wrapText="1"/>
    </xf>
    <xf numFmtId="0" fontId="12" fillId="2" borderId="7" xfId="2" applyFont="1" applyBorder="1" applyAlignment="1">
      <alignment vertical="top" wrapText="1"/>
    </xf>
    <xf numFmtId="0" fontId="12" fillId="2" borderId="8" xfId="2" applyFont="1" applyBorder="1" applyAlignment="1">
      <alignment vertical="top" wrapText="1"/>
    </xf>
    <xf numFmtId="0" fontId="12" fillId="5" borderId="1" xfId="5" applyFont="1" applyBorder="1" applyAlignment="1">
      <alignment horizontal="center" vertical="top" wrapText="1"/>
    </xf>
    <xf numFmtId="0" fontId="12" fillId="5" borderId="19" xfId="5" applyFont="1" applyBorder="1" applyAlignment="1">
      <alignment horizontal="center" vertical="top" wrapText="1"/>
    </xf>
    <xf numFmtId="0" fontId="12" fillId="5" borderId="15" xfId="5" applyFont="1" applyBorder="1" applyAlignment="1">
      <alignment horizontal="center" vertical="top" wrapText="1"/>
    </xf>
    <xf numFmtId="0" fontId="12" fillId="5" borderId="8" xfId="5" applyFont="1" applyBorder="1" applyAlignment="1">
      <alignment horizontal="center" vertical="top" wrapText="1"/>
    </xf>
    <xf numFmtId="0" fontId="12" fillId="5" borderId="17" xfId="5" applyFont="1" applyBorder="1" applyAlignment="1">
      <alignment horizontal="center" vertical="top" wrapText="1"/>
    </xf>
    <xf numFmtId="0" fontId="12" fillId="5" borderId="18" xfId="5" applyFont="1" applyBorder="1" applyAlignment="1">
      <alignment horizontal="center" vertical="top" wrapText="1"/>
    </xf>
    <xf numFmtId="0" fontId="12" fillId="5" borderId="0" xfId="5" applyFont="1" applyBorder="1" applyAlignment="1">
      <alignment vertical="top"/>
    </xf>
    <xf numFmtId="0" fontId="12" fillId="2" borderId="2" xfId="2" applyFont="1" applyBorder="1" applyAlignment="1">
      <alignment vertical="top" wrapText="1"/>
    </xf>
    <xf numFmtId="0" fontId="12" fillId="2" borderId="3" xfId="2" applyFont="1" applyBorder="1" applyAlignment="1">
      <alignment vertical="top" wrapText="1"/>
    </xf>
    <xf numFmtId="0" fontId="17" fillId="5" borderId="6" xfId="5" applyFont="1" applyBorder="1" applyAlignment="1">
      <alignment vertical="top" wrapText="1"/>
    </xf>
    <xf numFmtId="0" fontId="17" fillId="5" borderId="5" xfId="5" applyFont="1" applyBorder="1" applyAlignment="1">
      <alignment vertical="top" wrapText="1"/>
    </xf>
    <xf numFmtId="0" fontId="17" fillId="2" borderId="4" xfId="2" applyFont="1" applyBorder="1" applyAlignment="1">
      <alignment vertical="top" wrapText="1"/>
    </xf>
    <xf numFmtId="0" fontId="17" fillId="2" borderId="5" xfId="2" applyFont="1" applyBorder="1" applyAlignment="1">
      <alignment vertical="top" wrapText="1"/>
    </xf>
    <xf numFmtId="0" fontId="17" fillId="8" borderId="1" xfId="0" applyFont="1" applyFill="1" applyBorder="1" applyAlignment="1">
      <alignment vertical="top" wrapText="1"/>
    </xf>
    <xf numFmtId="0" fontId="17" fillId="8" borderId="7" xfId="0" applyFont="1" applyFill="1" applyBorder="1" applyAlignment="1">
      <alignment vertical="top" wrapText="1"/>
    </xf>
    <xf numFmtId="0" fontId="17" fillId="8" borderId="8" xfId="0" applyFont="1" applyFill="1" applyBorder="1" applyAlignment="1">
      <alignment vertical="top" wrapText="1"/>
    </xf>
    <xf numFmtId="0" fontId="5" fillId="0" borderId="0" xfId="0" applyNumberFormat="1" applyFont="1" applyAlignment="1">
      <alignment vertical="top"/>
    </xf>
    <xf numFmtId="0" fontId="12" fillId="5" borderId="6" xfId="5" applyFont="1" applyBorder="1" applyAlignment="1">
      <alignment horizontal="center" vertical="top" wrapText="1"/>
    </xf>
    <xf numFmtId="0" fontId="12" fillId="5" borderId="4" xfId="5" applyFont="1" applyBorder="1" applyAlignment="1">
      <alignment horizontal="center" vertical="top" wrapText="1"/>
    </xf>
    <xf numFmtId="0" fontId="12" fillId="5" borderId="5" xfId="5" applyFont="1" applyBorder="1" applyAlignment="1">
      <alignment horizontal="center" vertical="top" wrapText="1"/>
    </xf>
    <xf numFmtId="0" fontId="12" fillId="4" borderId="1" xfId="4" applyFont="1" applyBorder="1" applyAlignment="1">
      <alignment vertical="top" wrapText="1"/>
    </xf>
    <xf numFmtId="0" fontId="12" fillId="4" borderId="7" xfId="4" applyFont="1" applyBorder="1" applyAlignment="1">
      <alignment vertical="top" wrapText="1"/>
    </xf>
    <xf numFmtId="0" fontId="17" fillId="2" borderId="1" xfId="2" applyFont="1" applyBorder="1" applyAlignment="1">
      <alignment horizontal="left" vertical="top" wrapText="1"/>
    </xf>
    <xf numFmtId="0" fontId="17" fillId="2" borderId="7" xfId="2" applyFont="1" applyBorder="1" applyAlignment="1">
      <alignment horizontal="left" vertical="top" wrapText="1"/>
    </xf>
  </cellXfs>
  <cellStyles count="9">
    <cellStyle name="20% - Accent6" xfId="3" builtinId="50"/>
    <cellStyle name="40% - Accent6" xfId="4" builtinId="51"/>
    <cellStyle name="60% - Accent6" xfId="5" builtinId="52"/>
    <cellStyle name="Accent6" xfId="2" builtinId="49"/>
    <cellStyle name="Comma" xfId="1" builtinId="3"/>
    <cellStyle name="Hyperlink" xfId="7" builtinId="8"/>
    <cellStyle name="Normal" xfId="0" builtinId="0"/>
    <cellStyle name="Normal 2 17" xfId="6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ntralbank.ie/docs/default-source/statistics/data-and-analysis/pension-fund-statistics/explanatory-notes---pension-fund-statistics.pdf?sfvrsn=5" TargetMode="External"/><Relationship Id="rId1" Type="http://schemas.openxmlformats.org/officeDocument/2006/relationships/hyperlink" Target="https://www.centralbank.ie/statistics/data-and-analysis/pension-fund-stati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55"/>
  <sheetViews>
    <sheetView showGridLines="0" tabSelected="1" zoomScale="90" zoomScaleNormal="90" workbookViewId="0">
      <selection activeCell="D25" sqref="D25"/>
    </sheetView>
  </sheetViews>
  <sheetFormatPr defaultColWidth="0" defaultRowHeight="13.6" x14ac:dyDescent="0.2"/>
  <cols>
    <col min="1" max="2" width="8.875" style="6" customWidth="1"/>
    <col min="3" max="3" width="14" style="6" customWidth="1"/>
    <col min="4" max="4" width="11.375" style="6" customWidth="1"/>
    <col min="5" max="5" width="18.875" style="6" customWidth="1"/>
    <col min="6" max="6" width="11.875" style="6" bestFit="1" customWidth="1"/>
    <col min="7" max="7" width="19.625" style="6" bestFit="1" customWidth="1"/>
    <col min="8" max="8" width="14.75" style="6" bestFit="1" customWidth="1"/>
    <col min="9" max="9" width="23.25" style="6" customWidth="1"/>
    <col min="10" max="10" width="21.375" style="6" customWidth="1"/>
    <col min="11" max="11" width="20.25" style="6" customWidth="1"/>
    <col min="12" max="12" width="20" style="6" customWidth="1"/>
    <col min="13" max="13" width="17.375" style="6" customWidth="1"/>
    <col min="14" max="19" width="8.875" style="6" customWidth="1"/>
    <col min="20" max="22" width="0" style="6" hidden="1" customWidth="1"/>
    <col min="23" max="23" width="0" style="20" hidden="1" customWidth="1"/>
    <col min="24" max="16384" width="8.875" style="20" hidden="1"/>
  </cols>
  <sheetData>
    <row r="1" spans="1:23" ht="19.05" x14ac:dyDescent="0.3">
      <c r="A1" s="5" t="s">
        <v>22</v>
      </c>
    </row>
    <row r="2" spans="1:23" ht="19.05" x14ac:dyDescent="0.3">
      <c r="A2" s="5"/>
    </row>
    <row r="3" spans="1:23" ht="19.05" x14ac:dyDescent="0.3">
      <c r="A3" s="5"/>
    </row>
    <row r="4" spans="1:23" ht="14.3" thickBot="1" x14ac:dyDescent="0.25"/>
    <row r="5" spans="1:23" ht="14.3" thickBot="1" x14ac:dyDescent="0.25">
      <c r="D5" s="76" t="s">
        <v>0</v>
      </c>
      <c r="E5" s="77"/>
      <c r="F5" s="77"/>
      <c r="G5" s="77"/>
      <c r="H5" s="77"/>
      <c r="I5" s="77"/>
      <c r="J5" s="77"/>
      <c r="K5" s="77"/>
      <c r="L5" s="77"/>
      <c r="M5" s="78"/>
      <c r="W5" s="6"/>
    </row>
    <row r="6" spans="1:23" x14ac:dyDescent="0.2">
      <c r="D6" s="67"/>
      <c r="E6" s="96" t="s">
        <v>7</v>
      </c>
      <c r="F6" s="60" t="s">
        <v>6</v>
      </c>
      <c r="G6" s="60" t="s">
        <v>1</v>
      </c>
      <c r="H6" s="60" t="s">
        <v>2</v>
      </c>
      <c r="I6" s="60" t="s">
        <v>8</v>
      </c>
      <c r="J6" s="79" t="s">
        <v>9</v>
      </c>
      <c r="K6" s="60" t="s">
        <v>10</v>
      </c>
      <c r="L6" s="82" t="s">
        <v>12</v>
      </c>
      <c r="M6" s="60" t="s">
        <v>11</v>
      </c>
      <c r="W6" s="6"/>
    </row>
    <row r="7" spans="1:23" ht="14.3" customHeight="1" x14ac:dyDescent="0.2">
      <c r="D7" s="67"/>
      <c r="E7" s="97"/>
      <c r="F7" s="61"/>
      <c r="G7" s="61"/>
      <c r="H7" s="61"/>
      <c r="I7" s="61"/>
      <c r="J7" s="80"/>
      <c r="K7" s="61"/>
      <c r="L7" s="83"/>
      <c r="M7" s="61"/>
      <c r="W7" s="6"/>
    </row>
    <row r="8" spans="1:23" ht="14.95" customHeight="1" thickBot="1" x14ac:dyDescent="0.25">
      <c r="D8" s="68"/>
      <c r="E8" s="98"/>
      <c r="F8" s="62"/>
      <c r="G8" s="62"/>
      <c r="H8" s="62"/>
      <c r="I8" s="62"/>
      <c r="J8" s="81"/>
      <c r="K8" s="62"/>
      <c r="L8" s="84"/>
      <c r="M8" s="62"/>
      <c r="W8" s="6"/>
    </row>
    <row r="9" spans="1:23" x14ac:dyDescent="0.2">
      <c r="W9" s="6"/>
    </row>
    <row r="10" spans="1:23" x14ac:dyDescent="0.2">
      <c r="A10" s="1" t="s">
        <v>3</v>
      </c>
      <c r="W10" s="6"/>
    </row>
    <row r="11" spans="1:23" x14ac:dyDescent="0.2">
      <c r="W11" s="6"/>
    </row>
    <row r="12" spans="1:23" x14ac:dyDescent="0.2">
      <c r="B12" s="1">
        <v>2019</v>
      </c>
      <c r="C12" s="8">
        <v>44104</v>
      </c>
      <c r="D12" s="3">
        <v>119777.20000000001</v>
      </c>
      <c r="E12" s="3">
        <v>7143.28</v>
      </c>
      <c r="F12" s="3">
        <v>0</v>
      </c>
      <c r="G12" s="3">
        <v>13047.56</v>
      </c>
      <c r="H12" s="3">
        <v>3276.79</v>
      </c>
      <c r="I12" s="3">
        <v>41958.98</v>
      </c>
      <c r="J12" s="3">
        <v>47573.9</v>
      </c>
      <c r="K12" s="3">
        <v>5835.36</v>
      </c>
      <c r="L12" s="3">
        <v>786.33</v>
      </c>
      <c r="M12" s="55">
        <v>155</v>
      </c>
      <c r="W12" s="6"/>
    </row>
    <row r="13" spans="1:23" x14ac:dyDescent="0.2">
      <c r="B13" s="1"/>
      <c r="C13" s="8">
        <v>44196</v>
      </c>
      <c r="D13" s="3">
        <v>120822.52</v>
      </c>
      <c r="E13" s="3">
        <v>4823.46</v>
      </c>
      <c r="F13" s="3">
        <v>0</v>
      </c>
      <c r="G13" s="3">
        <v>15568.58</v>
      </c>
      <c r="H13" s="3">
        <v>3527.95</v>
      </c>
      <c r="I13" s="3">
        <v>43106.15</v>
      </c>
      <c r="J13" s="3">
        <v>48661.7</v>
      </c>
      <c r="K13" s="3">
        <v>3918.98</v>
      </c>
      <c r="L13" s="3">
        <v>1148.1300000000001</v>
      </c>
      <c r="M13" s="3">
        <v>67.569999999999993</v>
      </c>
      <c r="W13" s="6"/>
    </row>
    <row r="14" spans="1:23" x14ac:dyDescent="0.2">
      <c r="B14" s="1">
        <v>2020</v>
      </c>
      <c r="C14" s="8">
        <v>43921</v>
      </c>
      <c r="D14" s="3">
        <v>110588.23</v>
      </c>
      <c r="E14" s="3">
        <v>5574.73</v>
      </c>
      <c r="F14" s="3">
        <v>0</v>
      </c>
      <c r="G14" s="3">
        <v>14787.79</v>
      </c>
      <c r="H14" s="3">
        <v>2985.32</v>
      </c>
      <c r="I14" s="3">
        <v>40935.440000000002</v>
      </c>
      <c r="J14" s="3">
        <v>42975.74</v>
      </c>
      <c r="K14" s="3">
        <v>2002.28</v>
      </c>
      <c r="L14" s="3">
        <v>1326.32</v>
      </c>
      <c r="M14" s="3">
        <v>0.61</v>
      </c>
      <c r="W14" s="6"/>
    </row>
    <row r="15" spans="1:23" x14ac:dyDescent="0.2">
      <c r="B15" s="1"/>
      <c r="C15" s="8">
        <v>44012</v>
      </c>
      <c r="D15" s="3">
        <v>117332.56999999999</v>
      </c>
      <c r="E15" s="3">
        <v>5338.64</v>
      </c>
      <c r="F15" s="3">
        <v>0</v>
      </c>
      <c r="G15" s="3">
        <v>15298.46</v>
      </c>
      <c r="H15" s="3">
        <v>3201.21</v>
      </c>
      <c r="I15" s="3">
        <v>43957.58</v>
      </c>
      <c r="J15" s="3">
        <v>46383.53</v>
      </c>
      <c r="K15" s="3">
        <v>1866.44</v>
      </c>
      <c r="L15" s="3">
        <v>1255.9000000000001</v>
      </c>
      <c r="M15" s="3">
        <v>30.81</v>
      </c>
      <c r="W15" s="6"/>
    </row>
    <row r="16" spans="1:23" x14ac:dyDescent="0.2">
      <c r="C16" s="8">
        <v>44104</v>
      </c>
      <c r="D16" s="3">
        <v>120769.44</v>
      </c>
      <c r="E16" s="3">
        <v>5324.93</v>
      </c>
      <c r="F16" s="3">
        <v>0</v>
      </c>
      <c r="G16" s="3">
        <v>15699.69</v>
      </c>
      <c r="H16" s="3">
        <v>2985.84</v>
      </c>
      <c r="I16" s="3">
        <v>45186.94</v>
      </c>
      <c r="J16" s="3">
        <v>48258.27</v>
      </c>
      <c r="K16" s="3">
        <v>1967.29</v>
      </c>
      <c r="L16" s="3">
        <v>1336.29</v>
      </c>
      <c r="M16" s="3">
        <v>10.19</v>
      </c>
    </row>
    <row r="17" spans="2:23" x14ac:dyDescent="0.2">
      <c r="C17" s="8">
        <v>44196</v>
      </c>
      <c r="D17" s="3">
        <v>126643.56000000001</v>
      </c>
      <c r="E17" s="3">
        <v>6978.17</v>
      </c>
      <c r="F17" s="3">
        <v>0</v>
      </c>
      <c r="G17" s="3">
        <v>16163.6</v>
      </c>
      <c r="H17" s="3">
        <v>3293.27</v>
      </c>
      <c r="I17" s="3">
        <v>46601.96</v>
      </c>
      <c r="J17" s="3">
        <v>50581.84</v>
      </c>
      <c r="K17" s="3">
        <v>1720.21</v>
      </c>
      <c r="L17" s="3">
        <v>1219.27</v>
      </c>
      <c r="M17" s="3">
        <v>85.24</v>
      </c>
    </row>
    <row r="18" spans="2:23" x14ac:dyDescent="0.2">
      <c r="B18" s="1">
        <v>2021</v>
      </c>
      <c r="C18" s="8">
        <v>44286</v>
      </c>
      <c r="D18" s="3">
        <v>128989.82999999999</v>
      </c>
      <c r="E18" s="3">
        <v>6792.82</v>
      </c>
      <c r="F18" s="3">
        <v>0</v>
      </c>
      <c r="G18" s="3">
        <v>15738.52</v>
      </c>
      <c r="H18" s="3">
        <v>3592.57</v>
      </c>
      <c r="I18" s="3">
        <v>46970.67</v>
      </c>
      <c r="J18" s="3">
        <v>52761.79</v>
      </c>
      <c r="K18" s="3">
        <v>1942.53</v>
      </c>
      <c r="L18" s="3">
        <v>1182.31</v>
      </c>
      <c r="M18" s="3">
        <v>8.6199999999999992</v>
      </c>
    </row>
    <row r="19" spans="2:23" x14ac:dyDescent="0.2">
      <c r="B19" s="1"/>
      <c r="C19" s="8">
        <v>44377</v>
      </c>
      <c r="D19" s="3">
        <v>132037</v>
      </c>
      <c r="E19" s="3">
        <v>6057.32</v>
      </c>
      <c r="F19" s="3">
        <v>0</v>
      </c>
      <c r="G19" s="3">
        <v>15511.46</v>
      </c>
      <c r="H19" s="3">
        <v>3591.01</v>
      </c>
      <c r="I19" s="3">
        <v>48575.93</v>
      </c>
      <c r="J19" s="3">
        <v>55043.65</v>
      </c>
      <c r="K19" s="3">
        <v>1976.93</v>
      </c>
      <c r="L19" s="3">
        <v>1149.5</v>
      </c>
      <c r="M19" s="3">
        <v>131.19999999999999</v>
      </c>
    </row>
    <row r="20" spans="2:23" x14ac:dyDescent="0.2">
      <c r="B20" s="1"/>
      <c r="C20" s="8">
        <v>44469</v>
      </c>
      <c r="D20" s="3">
        <v>133478.69999999998</v>
      </c>
      <c r="E20" s="3">
        <v>6337.66</v>
      </c>
      <c r="F20" s="3">
        <v>0</v>
      </c>
      <c r="G20" s="3">
        <v>15625.46</v>
      </c>
      <c r="H20" s="3">
        <v>3665.55</v>
      </c>
      <c r="I20" s="3">
        <v>49284.03</v>
      </c>
      <c r="J20" s="3">
        <v>55344.14</v>
      </c>
      <c r="K20" s="3">
        <v>2061.5</v>
      </c>
      <c r="L20" s="3">
        <v>1044.68</v>
      </c>
      <c r="M20" s="3">
        <v>115.68</v>
      </c>
    </row>
    <row r="21" spans="2:23" x14ac:dyDescent="0.2">
      <c r="B21" s="1"/>
      <c r="C21" s="8">
        <v>44561</v>
      </c>
      <c r="D21" s="3">
        <v>137254.14999999997</v>
      </c>
      <c r="E21" s="3">
        <v>6391.84</v>
      </c>
      <c r="F21" s="3">
        <v>0</v>
      </c>
      <c r="G21" s="3">
        <v>15805.62</v>
      </c>
      <c r="H21" s="3">
        <v>3521.4</v>
      </c>
      <c r="I21" s="3">
        <v>50880</v>
      </c>
      <c r="J21" s="3">
        <v>57191.1</v>
      </c>
      <c r="K21" s="3">
        <v>2227.9</v>
      </c>
      <c r="L21" s="3">
        <v>1121.08</v>
      </c>
      <c r="M21" s="3">
        <v>115.21</v>
      </c>
    </row>
    <row r="22" spans="2:23" x14ac:dyDescent="0.2">
      <c r="B22" s="1">
        <v>2022</v>
      </c>
      <c r="C22" s="8">
        <v>44651</v>
      </c>
      <c r="D22" s="3">
        <v>131793.23000000001</v>
      </c>
      <c r="E22" s="3">
        <v>5553.05</v>
      </c>
      <c r="F22" s="3">
        <v>0</v>
      </c>
      <c r="G22" s="3">
        <v>15205.96</v>
      </c>
      <c r="H22" s="3">
        <v>3216.12</v>
      </c>
      <c r="I22" s="3">
        <v>48004.35</v>
      </c>
      <c r="J22" s="3">
        <v>56993.23</v>
      </c>
      <c r="K22" s="3">
        <v>1782.51</v>
      </c>
      <c r="L22" s="3">
        <v>904.12</v>
      </c>
      <c r="M22" s="3">
        <v>133.88999999999999</v>
      </c>
    </row>
    <row r="23" spans="2:23" x14ac:dyDescent="0.2">
      <c r="B23" s="1"/>
      <c r="C23" s="8">
        <v>44742</v>
      </c>
      <c r="D23" s="3">
        <v>119925.08</v>
      </c>
      <c r="E23" s="3">
        <v>5672.41</v>
      </c>
      <c r="F23" s="3">
        <v>0</v>
      </c>
      <c r="G23" s="3">
        <v>13904.91</v>
      </c>
      <c r="H23" s="3">
        <v>3044.41</v>
      </c>
      <c r="I23" s="3">
        <v>42384.72</v>
      </c>
      <c r="J23" s="3">
        <v>51966.84</v>
      </c>
      <c r="K23" s="3">
        <v>2007.27</v>
      </c>
      <c r="L23" s="3">
        <v>916.17</v>
      </c>
      <c r="M23" s="3">
        <v>28.35</v>
      </c>
    </row>
    <row r="24" spans="2:23" x14ac:dyDescent="0.2">
      <c r="B24" s="1"/>
      <c r="C24" s="8">
        <v>44834</v>
      </c>
      <c r="D24" s="3">
        <v>116857.58000000002</v>
      </c>
      <c r="E24" s="3">
        <v>6400.28</v>
      </c>
      <c r="F24" s="3">
        <v>0</v>
      </c>
      <c r="G24" s="3">
        <v>12683.32</v>
      </c>
      <c r="H24" s="3">
        <v>2667.48</v>
      </c>
      <c r="I24" s="3">
        <v>41694.94</v>
      </c>
      <c r="J24" s="3">
        <v>50766</v>
      </c>
      <c r="K24" s="3">
        <v>1484.1</v>
      </c>
      <c r="L24" s="3">
        <v>902.77</v>
      </c>
      <c r="M24" s="3">
        <v>258.69</v>
      </c>
    </row>
    <row r="25" spans="2:23" x14ac:dyDescent="0.2">
      <c r="B25" s="1"/>
      <c r="C25" s="8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23" x14ac:dyDescent="0.2">
      <c r="E26" s="59"/>
      <c r="F26" s="59"/>
      <c r="G26" s="59"/>
      <c r="H26" s="59"/>
      <c r="I26" s="59"/>
      <c r="J26" s="59"/>
      <c r="K26" s="59"/>
      <c r="L26" s="59"/>
      <c r="M26" s="59"/>
    </row>
    <row r="27" spans="2:23" ht="14.3" thickBot="1" x14ac:dyDescent="0.25">
      <c r="H27" s="59"/>
    </row>
    <row r="28" spans="2:23" ht="14.95" customHeight="1" thickBot="1" x14ac:dyDescent="0.25">
      <c r="D28" s="76" t="s">
        <v>4</v>
      </c>
      <c r="E28" s="86"/>
      <c r="F28" s="86"/>
      <c r="G28" s="86"/>
      <c r="H28" s="86"/>
      <c r="I28" s="86"/>
      <c r="J28" s="87"/>
      <c r="K28" s="16"/>
      <c r="L28" s="17"/>
      <c r="S28" s="20"/>
      <c r="T28" s="20"/>
      <c r="U28" s="20"/>
      <c r="V28" s="20"/>
    </row>
    <row r="29" spans="2:23" ht="28.05" customHeight="1" thickBot="1" x14ac:dyDescent="0.25">
      <c r="D29" s="67"/>
      <c r="E29" s="85" t="s">
        <v>5</v>
      </c>
      <c r="F29" s="85"/>
      <c r="G29" s="85"/>
      <c r="H29" s="85"/>
      <c r="I29" s="61" t="s">
        <v>10</v>
      </c>
      <c r="J29" s="61" t="s">
        <v>45</v>
      </c>
      <c r="K29" s="16"/>
      <c r="L29" s="64" t="s">
        <v>13</v>
      </c>
      <c r="W29" s="6"/>
    </row>
    <row r="30" spans="2:23" ht="14.3" customHeight="1" thickBot="1" x14ac:dyDescent="0.25">
      <c r="D30" s="67"/>
      <c r="E30" s="69"/>
      <c r="F30" s="99" t="s">
        <v>16</v>
      </c>
      <c r="G30" s="100"/>
      <c r="H30" s="100"/>
      <c r="I30" s="61"/>
      <c r="J30" s="61"/>
      <c r="K30" s="16"/>
      <c r="L30" s="65"/>
      <c r="W30" s="6"/>
    </row>
    <row r="31" spans="2:23" ht="31.75" customHeight="1" thickBot="1" x14ac:dyDescent="0.25">
      <c r="D31" s="68"/>
      <c r="E31" s="70"/>
      <c r="F31" s="18"/>
      <c r="G31" s="19" t="s">
        <v>15</v>
      </c>
      <c r="H31" s="56" t="s">
        <v>14</v>
      </c>
      <c r="I31" s="62"/>
      <c r="J31" s="62"/>
      <c r="K31" s="16"/>
      <c r="L31" s="66"/>
      <c r="W31" s="6"/>
    </row>
    <row r="32" spans="2:23" x14ac:dyDescent="0.2">
      <c r="J32" s="7"/>
    </row>
    <row r="33" spans="1:13" x14ac:dyDescent="0.2">
      <c r="A33" s="1" t="s">
        <v>3</v>
      </c>
      <c r="J33" s="7"/>
    </row>
    <row r="34" spans="1:13" x14ac:dyDescent="0.2">
      <c r="J34" s="7"/>
    </row>
    <row r="35" spans="1:13" x14ac:dyDescent="0.2">
      <c r="B35" s="1">
        <v>2019</v>
      </c>
      <c r="C35" s="8">
        <v>44104</v>
      </c>
      <c r="D35" s="2">
        <v>131156.60999999999</v>
      </c>
      <c r="E35" s="2">
        <v>127634.94</v>
      </c>
      <c r="F35" s="2">
        <v>127634.94</v>
      </c>
      <c r="G35" s="2">
        <v>41021.42</v>
      </c>
      <c r="H35" s="2">
        <v>86613.53</v>
      </c>
      <c r="I35" s="2">
        <v>1477.34</v>
      </c>
      <c r="J35" s="57">
        <v>2044.33</v>
      </c>
      <c r="L35" s="4">
        <f>D12-D35</f>
        <v>-11379.409999999974</v>
      </c>
      <c r="M35" s="58"/>
    </row>
    <row r="36" spans="1:13" x14ac:dyDescent="0.2">
      <c r="B36" s="1"/>
      <c r="C36" s="8">
        <v>44196</v>
      </c>
      <c r="D36" s="2">
        <v>127088.02</v>
      </c>
      <c r="E36" s="2">
        <v>123713.8</v>
      </c>
      <c r="F36" s="2">
        <v>123713.8</v>
      </c>
      <c r="G36" s="2">
        <v>42273.63</v>
      </c>
      <c r="H36" s="2">
        <v>81440.17</v>
      </c>
      <c r="I36" s="2">
        <v>1415.21</v>
      </c>
      <c r="J36" s="57">
        <v>1959.01</v>
      </c>
      <c r="L36" s="4">
        <f>D13-D36</f>
        <v>-6265.5</v>
      </c>
      <c r="M36" s="58"/>
    </row>
    <row r="37" spans="1:13" x14ac:dyDescent="0.2">
      <c r="B37" s="1">
        <v>2020</v>
      </c>
      <c r="C37" s="8">
        <v>43921</v>
      </c>
      <c r="D37" s="2">
        <v>122719.25</v>
      </c>
      <c r="E37" s="2">
        <v>119118.04</v>
      </c>
      <c r="F37" s="2">
        <v>119118.04</v>
      </c>
      <c r="G37" s="2">
        <v>37866.730000000003</v>
      </c>
      <c r="H37" s="2">
        <v>81251.320000000007</v>
      </c>
      <c r="I37" s="2">
        <v>1354.64</v>
      </c>
      <c r="J37" s="57">
        <v>2246.5700000000002</v>
      </c>
      <c r="L37" s="4">
        <f>D14-D37</f>
        <v>-12131.020000000004</v>
      </c>
      <c r="M37" s="58"/>
    </row>
    <row r="38" spans="1:13" x14ac:dyDescent="0.2">
      <c r="B38" s="1"/>
      <c r="C38" s="8">
        <v>44012</v>
      </c>
      <c r="D38" s="2">
        <v>128158.65</v>
      </c>
      <c r="E38" s="2">
        <v>124328.64</v>
      </c>
      <c r="F38" s="2">
        <v>124328.64</v>
      </c>
      <c r="G38" s="2">
        <v>40599.56</v>
      </c>
      <c r="H38" s="2">
        <v>83729.08</v>
      </c>
      <c r="I38" s="2">
        <v>1294.07</v>
      </c>
      <c r="J38" s="57">
        <v>2535.94</v>
      </c>
      <c r="L38" s="4">
        <f>D15-D38</f>
        <v>-10826.080000000002</v>
      </c>
      <c r="M38" s="58"/>
    </row>
    <row r="39" spans="1:13" x14ac:dyDescent="0.2">
      <c r="C39" s="8">
        <v>44104</v>
      </c>
      <c r="D39" s="2">
        <v>130233.18</v>
      </c>
      <c r="E39" s="2">
        <v>126174.66</v>
      </c>
      <c r="F39" s="2">
        <v>126174.66</v>
      </c>
      <c r="G39" s="2">
        <v>42160.76</v>
      </c>
      <c r="H39" s="2">
        <v>84013.91</v>
      </c>
      <c r="I39" s="2">
        <v>1233.49</v>
      </c>
      <c r="J39" s="46">
        <v>2825.03</v>
      </c>
      <c r="L39" s="4">
        <f>D16-D39</f>
        <v>-9463.7399999999907</v>
      </c>
      <c r="M39" s="58"/>
    </row>
    <row r="40" spans="1:13" x14ac:dyDescent="0.2">
      <c r="C40" s="8">
        <v>44196</v>
      </c>
      <c r="D40" s="2">
        <v>134820.46</v>
      </c>
      <c r="E40" s="2">
        <v>130533.45</v>
      </c>
      <c r="F40" s="2">
        <v>130533.45</v>
      </c>
      <c r="G40" s="46">
        <v>44562.49</v>
      </c>
      <c r="H40" s="46">
        <v>85970.96</v>
      </c>
      <c r="I40" s="46">
        <v>1172.92</v>
      </c>
      <c r="J40" s="46">
        <v>3114.09</v>
      </c>
      <c r="L40" s="4">
        <f>D17-D40</f>
        <v>-8176.8999999999796</v>
      </c>
      <c r="M40" s="58"/>
    </row>
    <row r="41" spans="1:13" x14ac:dyDescent="0.2">
      <c r="B41" s="1">
        <v>2021</v>
      </c>
      <c r="C41" s="8">
        <v>44286</v>
      </c>
      <c r="D41" s="2">
        <v>133706.35</v>
      </c>
      <c r="E41" s="2">
        <v>129614.29</v>
      </c>
      <c r="F41" s="2">
        <v>129614.29</v>
      </c>
      <c r="G41" s="46">
        <v>46901.72</v>
      </c>
      <c r="H41" s="46">
        <v>82712.58</v>
      </c>
      <c r="I41" s="46">
        <v>903.79</v>
      </c>
      <c r="J41" s="46">
        <v>3188.27</v>
      </c>
      <c r="L41" s="4">
        <f>D18-D41</f>
        <v>-4716.5200000000186</v>
      </c>
      <c r="M41" s="58"/>
    </row>
    <row r="42" spans="1:13" x14ac:dyDescent="0.2">
      <c r="C42" s="8">
        <v>44377</v>
      </c>
      <c r="D42" s="2">
        <v>135341.97</v>
      </c>
      <c r="E42" s="2">
        <v>131444.23000000001</v>
      </c>
      <c r="F42" s="2">
        <v>131444.23000000001</v>
      </c>
      <c r="G42" s="46">
        <v>49378.080000000002</v>
      </c>
      <c r="H42" s="46">
        <v>82066.16</v>
      </c>
      <c r="I42" s="46">
        <v>634.65</v>
      </c>
      <c r="J42" s="46">
        <v>3263.09</v>
      </c>
      <c r="L42" s="4">
        <f>D19-D42</f>
        <v>-3304.9700000000012</v>
      </c>
      <c r="M42" s="58"/>
    </row>
    <row r="43" spans="1:13" x14ac:dyDescent="0.2">
      <c r="C43" s="8">
        <v>44469</v>
      </c>
      <c r="D43" s="2">
        <v>137490.07</v>
      </c>
      <c r="E43" s="2">
        <v>133786.79999999999</v>
      </c>
      <c r="F43" s="2">
        <v>133786.79999999999</v>
      </c>
      <c r="G43" s="46">
        <v>50657.64</v>
      </c>
      <c r="H43" s="46">
        <v>83129.16</v>
      </c>
      <c r="I43" s="46">
        <v>365.52</v>
      </c>
      <c r="J43" s="46">
        <v>3337.75</v>
      </c>
      <c r="L43" s="4">
        <f>D20-D43</f>
        <v>-4011.3700000000244</v>
      </c>
      <c r="M43" s="58"/>
    </row>
    <row r="44" spans="1:13" x14ac:dyDescent="0.2">
      <c r="C44" s="8">
        <v>44561</v>
      </c>
      <c r="D44" s="2">
        <v>138604.92000000001</v>
      </c>
      <c r="E44" s="2">
        <v>135096.01</v>
      </c>
      <c r="F44" s="2">
        <v>135096.01</v>
      </c>
      <c r="G44" s="46">
        <v>52060.87</v>
      </c>
      <c r="H44" s="46">
        <v>83035.14</v>
      </c>
      <c r="I44" s="46">
        <v>96.38</v>
      </c>
      <c r="J44" s="46">
        <v>3412.53</v>
      </c>
      <c r="L44" s="4">
        <f>D21-D44</f>
        <v>-1350.7700000000477</v>
      </c>
      <c r="M44" s="58"/>
    </row>
    <row r="45" spans="1:13" x14ac:dyDescent="0.2">
      <c r="B45" s="1">
        <v>2022</v>
      </c>
      <c r="C45" s="8">
        <v>44651</v>
      </c>
      <c r="D45" s="2">
        <v>132129.07</v>
      </c>
      <c r="E45" s="2">
        <v>128554.54</v>
      </c>
      <c r="F45" s="2">
        <v>128554.54</v>
      </c>
      <c r="G45" s="46">
        <v>49069.440000000002</v>
      </c>
      <c r="H45" s="46">
        <v>79485.11</v>
      </c>
      <c r="I45" s="46">
        <v>92.26</v>
      </c>
      <c r="J45" s="46">
        <v>3482.27</v>
      </c>
      <c r="L45" s="4">
        <f>D22-D45</f>
        <v>-335.83999999999651</v>
      </c>
      <c r="M45" s="58"/>
    </row>
    <row r="46" spans="1:13" x14ac:dyDescent="0.2">
      <c r="B46" s="1"/>
      <c r="C46" s="8">
        <v>44742</v>
      </c>
      <c r="D46" s="2">
        <v>118248.69</v>
      </c>
      <c r="E46" s="2">
        <v>114613.61</v>
      </c>
      <c r="F46" s="2">
        <v>114613.61</v>
      </c>
      <c r="G46" s="46">
        <v>45731.16</v>
      </c>
      <c r="H46" s="46">
        <v>68882.45</v>
      </c>
      <c r="I46" s="46">
        <v>79.959999999999994</v>
      </c>
      <c r="J46" s="46">
        <v>3555.12</v>
      </c>
      <c r="L46" s="4">
        <f>D23-D46</f>
        <v>1676.3899999999994</v>
      </c>
      <c r="M46" s="58"/>
    </row>
    <row r="47" spans="1:13" x14ac:dyDescent="0.2">
      <c r="B47" s="1"/>
      <c r="C47" s="8">
        <v>44834</v>
      </c>
      <c r="D47" s="2">
        <v>113563.05</v>
      </c>
      <c r="E47" s="2">
        <v>109859.75</v>
      </c>
      <c r="F47" s="2">
        <v>109859.75</v>
      </c>
      <c r="G47" s="46">
        <v>45444.81</v>
      </c>
      <c r="H47" s="46">
        <v>64414.95</v>
      </c>
      <c r="I47" s="46">
        <v>74.77</v>
      </c>
      <c r="J47" s="46">
        <v>3628.53</v>
      </c>
      <c r="L47" s="4">
        <f>D24-D47</f>
        <v>3294.5300000000134</v>
      </c>
      <c r="M47" s="58"/>
    </row>
    <row r="51" spans="1:16" x14ac:dyDescent="0.2">
      <c r="A51" s="9" t="s">
        <v>20</v>
      </c>
      <c r="B51" s="10">
        <v>1</v>
      </c>
      <c r="C51" s="95" t="s">
        <v>21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</row>
    <row r="52" spans="1:16" x14ac:dyDescent="0.2">
      <c r="A52" s="11"/>
      <c r="B52" s="12"/>
      <c r="C52" s="63" t="s">
        <v>18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1:16" x14ac:dyDescent="0.2">
      <c r="A53" s="11"/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  <c r="O53" s="15"/>
      <c r="P53" s="15"/>
    </row>
    <row r="54" spans="1:16" x14ac:dyDescent="0.2">
      <c r="A54" s="11"/>
      <c r="B54" s="10">
        <v>2</v>
      </c>
      <c r="C54" s="95" t="s">
        <v>17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</row>
    <row r="55" spans="1:16" x14ac:dyDescent="0.2">
      <c r="A55" s="11"/>
      <c r="B55" s="12"/>
      <c r="C55" s="63" t="s">
        <v>19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</row>
  </sheetData>
  <mergeCells count="2">
    <mergeCell ref="E6:E8"/>
    <mergeCell ref="F30:H30"/>
  </mergeCells>
  <hyperlinks>
    <hyperlink ref="C52:P52" r:id="rId1" tooltip="Pension Fund Statistics: Publications and Releases" display="Pension Fund Statistics: Publications and Releases"/>
    <hyperlink ref="C55:P55" r:id="rId2" tooltip="Pension Fund Statistics Explanatory Notes" display="Pension Fund Statistics Explanatory Notes"/>
  </hyperlinks>
  <pageMargins left="0.7" right="0.7" top="0.75" bottom="0.75" header="0.3" footer="0.3"/>
  <pageSetup orientation="portrait" r:id="rId3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23"/>
  <sheetViews>
    <sheetView workbookViewId="0">
      <selection activeCell="G23" sqref="G23:L23"/>
    </sheetView>
  </sheetViews>
  <sheetFormatPr defaultColWidth="8.875" defaultRowHeight="14.3" x14ac:dyDescent="0.25"/>
  <cols>
    <col min="1" max="2" width="8.875" style="23"/>
    <col min="3" max="3" width="11.875" style="23" customWidth="1"/>
    <col min="4" max="4" width="11" style="23" bestFit="1" customWidth="1"/>
    <col min="5" max="5" width="14.375" style="23" customWidth="1"/>
    <col min="6" max="6" width="14" style="23" customWidth="1"/>
    <col min="7" max="7" width="13.625" style="23" customWidth="1"/>
    <col min="8" max="8" width="13.375" style="23" customWidth="1"/>
    <col min="9" max="9" width="13.875" style="23" customWidth="1"/>
    <col min="10" max="10" width="17.25" style="23" customWidth="1"/>
    <col min="11" max="11" width="13.375" style="23" customWidth="1"/>
    <col min="12" max="12" width="13" style="23" customWidth="1"/>
    <col min="13" max="16384" width="8.875" style="23"/>
  </cols>
  <sheetData>
    <row r="1" spans="1:12" ht="19.05" x14ac:dyDescent="0.3">
      <c r="A1" s="5" t="s">
        <v>23</v>
      </c>
    </row>
    <row r="4" spans="1:12" ht="14.95" thickBot="1" x14ac:dyDescent="0.3"/>
    <row r="5" spans="1:12" ht="14.95" customHeight="1" thickBot="1" x14ac:dyDescent="0.3">
      <c r="D5" s="101" t="s">
        <v>24</v>
      </c>
      <c r="E5" s="102"/>
      <c r="F5" s="102"/>
      <c r="G5" s="72"/>
      <c r="H5" s="72"/>
      <c r="I5" s="72"/>
      <c r="J5" s="72"/>
      <c r="K5" s="73"/>
      <c r="L5" s="74"/>
    </row>
    <row r="6" spans="1:12" ht="27.85" thickBot="1" x14ac:dyDescent="0.3">
      <c r="D6" s="90"/>
      <c r="E6" s="88" t="s">
        <v>25</v>
      </c>
      <c r="F6" s="34" t="s">
        <v>26</v>
      </c>
      <c r="G6" s="34"/>
      <c r="H6" s="34"/>
      <c r="I6" s="34"/>
      <c r="J6" s="34"/>
      <c r="K6" s="35"/>
      <c r="L6" s="36"/>
    </row>
    <row r="7" spans="1:12" ht="14.95" thickBot="1" x14ac:dyDescent="0.3">
      <c r="D7" s="91"/>
      <c r="E7" s="89"/>
      <c r="F7" s="37"/>
      <c r="G7" s="40" t="s">
        <v>27</v>
      </c>
      <c r="H7" s="41" t="s">
        <v>28</v>
      </c>
      <c r="I7" s="41" t="s">
        <v>29</v>
      </c>
      <c r="J7" s="41" t="s">
        <v>30</v>
      </c>
      <c r="K7" s="41" t="s">
        <v>31</v>
      </c>
      <c r="L7" s="42" t="s">
        <v>32</v>
      </c>
    </row>
    <row r="9" spans="1:12" x14ac:dyDescent="0.25">
      <c r="A9" s="1" t="s">
        <v>3</v>
      </c>
    </row>
    <row r="11" spans="1:12" x14ac:dyDescent="0.25">
      <c r="B11" s="24">
        <v>2019</v>
      </c>
      <c r="C11" s="29">
        <v>43738</v>
      </c>
      <c r="D11" s="32">
        <v>41958.98</v>
      </c>
      <c r="E11" s="32">
        <v>2120.2199999999998</v>
      </c>
      <c r="F11" s="32">
        <v>39838.76</v>
      </c>
      <c r="G11" s="32">
        <v>15841.67</v>
      </c>
      <c r="H11" s="32">
        <v>10614.9</v>
      </c>
      <c r="I11" s="32">
        <v>2884.81</v>
      </c>
      <c r="J11" s="32">
        <v>1943.73</v>
      </c>
      <c r="K11" s="32">
        <v>3756.67</v>
      </c>
      <c r="L11" s="32">
        <v>4796.97</v>
      </c>
    </row>
    <row r="12" spans="1:12" x14ac:dyDescent="0.25">
      <c r="B12" s="25"/>
      <c r="C12" s="30">
        <v>43830</v>
      </c>
      <c r="D12" s="32">
        <v>43106.15</v>
      </c>
      <c r="E12" s="32">
        <v>2327.0500000000002</v>
      </c>
      <c r="F12" s="32">
        <v>40779.089999999997</v>
      </c>
      <c r="G12" s="32">
        <v>16021.2</v>
      </c>
      <c r="H12" s="32">
        <v>11155.72</v>
      </c>
      <c r="I12" s="32">
        <v>2816.94</v>
      </c>
      <c r="J12" s="32">
        <v>2038.92</v>
      </c>
      <c r="K12" s="32">
        <v>3591.35</v>
      </c>
      <c r="L12" s="32">
        <v>5154.96</v>
      </c>
    </row>
    <row r="13" spans="1:12" x14ac:dyDescent="0.25">
      <c r="B13" s="24">
        <v>2020</v>
      </c>
      <c r="C13" s="29">
        <v>43921</v>
      </c>
      <c r="D13" s="32">
        <v>40935.440000000002</v>
      </c>
      <c r="E13" s="32">
        <v>2537.86</v>
      </c>
      <c r="F13" s="32">
        <v>38397.589999999997</v>
      </c>
      <c r="G13" s="32">
        <v>13189.75</v>
      </c>
      <c r="H13" s="32">
        <v>12343.55</v>
      </c>
      <c r="I13" s="32">
        <v>2600.79</v>
      </c>
      <c r="J13" s="32">
        <v>1982.46</v>
      </c>
      <c r="K13" s="32">
        <v>3242.72</v>
      </c>
      <c r="L13" s="32">
        <v>5038.33</v>
      </c>
    </row>
    <row r="14" spans="1:12" x14ac:dyDescent="0.25">
      <c r="B14" s="26"/>
      <c r="C14" s="29">
        <v>44012</v>
      </c>
      <c r="D14" s="32">
        <v>43957.58</v>
      </c>
      <c r="E14" s="32">
        <v>2138.2199999999998</v>
      </c>
      <c r="F14" s="32">
        <v>41819.360000000001</v>
      </c>
      <c r="G14" s="32">
        <v>14882.68</v>
      </c>
      <c r="H14" s="32">
        <v>13101.98</v>
      </c>
      <c r="I14" s="32">
        <v>2712.85</v>
      </c>
      <c r="J14" s="32">
        <v>1974.24</v>
      </c>
      <c r="K14" s="32">
        <v>3349.81</v>
      </c>
      <c r="L14" s="32">
        <v>5797.8</v>
      </c>
    </row>
    <row r="15" spans="1:12" x14ac:dyDescent="0.25">
      <c r="B15" s="26"/>
      <c r="C15" s="31">
        <v>44104</v>
      </c>
      <c r="D15" s="32">
        <v>45186.94</v>
      </c>
      <c r="E15" s="32">
        <v>2102.27</v>
      </c>
      <c r="F15" s="32">
        <v>43084.67</v>
      </c>
      <c r="G15" s="32">
        <v>15166.93</v>
      </c>
      <c r="H15" s="32">
        <v>13631.44</v>
      </c>
      <c r="I15" s="32">
        <v>2794.72</v>
      </c>
      <c r="J15" s="32">
        <v>2133.98</v>
      </c>
      <c r="K15" s="32">
        <v>3427.69</v>
      </c>
      <c r="L15" s="32">
        <v>5929.9</v>
      </c>
    </row>
    <row r="16" spans="1:12" x14ac:dyDescent="0.25">
      <c r="B16" s="26"/>
      <c r="C16" s="31">
        <v>44196</v>
      </c>
      <c r="D16" s="32">
        <v>46601.96</v>
      </c>
      <c r="E16" s="32">
        <v>1878.08</v>
      </c>
      <c r="F16" s="32">
        <v>44723.88</v>
      </c>
      <c r="G16" s="32">
        <v>16220.29</v>
      </c>
      <c r="H16" s="32">
        <v>13831.22</v>
      </c>
      <c r="I16" s="32">
        <v>2971.71</v>
      </c>
      <c r="J16" s="32">
        <v>2080.56</v>
      </c>
      <c r="K16" s="32">
        <v>3503.05</v>
      </c>
      <c r="L16" s="32">
        <v>6117.05</v>
      </c>
    </row>
    <row r="17" spans="2:12" x14ac:dyDescent="0.25">
      <c r="B17" s="24">
        <v>2021</v>
      </c>
      <c r="C17" s="31">
        <v>44286</v>
      </c>
      <c r="D17" s="32">
        <v>46970.67</v>
      </c>
      <c r="E17" s="32">
        <v>1599</v>
      </c>
      <c r="F17" s="32">
        <v>45371.68</v>
      </c>
      <c r="G17" s="32">
        <v>16290.45</v>
      </c>
      <c r="H17" s="32">
        <v>13886.12</v>
      </c>
      <c r="I17" s="32">
        <v>2764.28</v>
      </c>
      <c r="J17" s="32">
        <v>2325.0500000000002</v>
      </c>
      <c r="K17" s="32">
        <v>3651.11</v>
      </c>
      <c r="L17" s="32">
        <v>6454.66</v>
      </c>
    </row>
    <row r="18" spans="2:12" x14ac:dyDescent="0.25">
      <c r="C18" s="29">
        <v>44377</v>
      </c>
      <c r="D18" s="32">
        <v>48575.93</v>
      </c>
      <c r="E18" s="32">
        <v>1674.21</v>
      </c>
      <c r="F18" s="32">
        <v>46901.72</v>
      </c>
      <c r="G18" s="32">
        <v>16536.02</v>
      </c>
      <c r="H18" s="32">
        <v>14618.83</v>
      </c>
      <c r="I18" s="32">
        <v>2881.48</v>
      </c>
      <c r="J18" s="32">
        <v>2355.63</v>
      </c>
      <c r="K18" s="32">
        <v>3713.24</v>
      </c>
      <c r="L18" s="32">
        <v>6796.53</v>
      </c>
    </row>
    <row r="19" spans="2:12" x14ac:dyDescent="0.25">
      <c r="C19" s="31">
        <v>44469</v>
      </c>
      <c r="D19" s="32">
        <v>49284.03</v>
      </c>
      <c r="E19" s="32">
        <v>1735.45</v>
      </c>
      <c r="F19" s="32">
        <v>47548.58</v>
      </c>
      <c r="G19" s="32">
        <v>16533.84</v>
      </c>
      <c r="H19" s="32">
        <v>15152.66</v>
      </c>
      <c r="I19" s="32">
        <v>2925.88</v>
      </c>
      <c r="J19" s="32">
        <v>2413.5</v>
      </c>
      <c r="K19" s="32">
        <v>3783.24</v>
      </c>
      <c r="L19" s="32">
        <v>6739.47</v>
      </c>
    </row>
    <row r="20" spans="2:12" x14ac:dyDescent="0.25">
      <c r="C20" s="31">
        <v>44561</v>
      </c>
      <c r="D20" s="32">
        <v>50880</v>
      </c>
      <c r="E20" s="32">
        <v>1756.9</v>
      </c>
      <c r="F20" s="32">
        <v>49123.1</v>
      </c>
      <c r="G20" s="32">
        <v>15881.52</v>
      </c>
      <c r="H20" s="32">
        <v>15640.09</v>
      </c>
      <c r="I20" s="32">
        <v>2422.61</v>
      </c>
      <c r="J20" s="32">
        <v>2557.98</v>
      </c>
      <c r="K20" s="32">
        <v>3903.84</v>
      </c>
      <c r="L20" s="32">
        <v>8717.06</v>
      </c>
    </row>
    <row r="21" spans="2:12" x14ac:dyDescent="0.25">
      <c r="B21" s="24">
        <v>2022</v>
      </c>
      <c r="C21" s="31">
        <v>44651</v>
      </c>
      <c r="D21" s="32">
        <v>48004.35</v>
      </c>
      <c r="E21" s="32">
        <v>1524.38</v>
      </c>
      <c r="F21" s="32">
        <v>46479.97</v>
      </c>
      <c r="G21" s="32">
        <v>14320.86</v>
      </c>
      <c r="H21" s="32">
        <v>14589.84</v>
      </c>
      <c r="I21" s="32">
        <v>2405.56</v>
      </c>
      <c r="J21" s="32">
        <v>2578.42</v>
      </c>
      <c r="K21" s="32">
        <v>3872.34</v>
      </c>
      <c r="L21" s="32">
        <v>8712.94</v>
      </c>
    </row>
    <row r="22" spans="2:12" x14ac:dyDescent="0.25">
      <c r="C22" s="31">
        <v>44742</v>
      </c>
      <c r="D22" s="32">
        <v>42384.72</v>
      </c>
      <c r="E22" s="32">
        <v>1297.47</v>
      </c>
      <c r="F22" s="32">
        <v>41087.25</v>
      </c>
      <c r="G22" s="32">
        <v>11244.88</v>
      </c>
      <c r="H22" s="32">
        <v>13210.36</v>
      </c>
      <c r="I22" s="32">
        <v>2151.2800000000002</v>
      </c>
      <c r="J22" s="32">
        <v>2635.36</v>
      </c>
      <c r="K22" s="32">
        <v>3803.69</v>
      </c>
      <c r="L22" s="32">
        <v>8041.69</v>
      </c>
    </row>
    <row r="23" spans="2:12" x14ac:dyDescent="0.25">
      <c r="C23" s="31">
        <v>44834</v>
      </c>
      <c r="D23" s="32">
        <v>41694.94</v>
      </c>
      <c r="E23" s="32">
        <v>1494.18</v>
      </c>
      <c r="F23" s="32">
        <v>40200.76</v>
      </c>
      <c r="G23" s="32">
        <v>10344.469999999999</v>
      </c>
      <c r="H23" s="32">
        <v>13536.6</v>
      </c>
      <c r="I23" s="32">
        <v>1991.62</v>
      </c>
      <c r="J23" s="32">
        <v>2506.4699999999998</v>
      </c>
      <c r="K23" s="32">
        <v>3835.25</v>
      </c>
      <c r="L23" s="32">
        <v>7986.35</v>
      </c>
    </row>
  </sheetData>
  <mergeCells count="1">
    <mergeCell ref="D5:F5"/>
  </mergeCells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3"/>
  <sheetViews>
    <sheetView topLeftCell="A16" workbookViewId="0">
      <selection activeCell="L38" sqref="L38"/>
    </sheetView>
  </sheetViews>
  <sheetFormatPr defaultColWidth="8.875" defaultRowHeight="14.3" x14ac:dyDescent="0.25"/>
  <cols>
    <col min="1" max="2" width="8.875" style="23"/>
    <col min="3" max="3" width="11.75" style="23" customWidth="1"/>
    <col min="4" max="4" width="14.75" style="23" customWidth="1"/>
    <col min="5" max="5" width="12.875" style="23" customWidth="1"/>
    <col min="6" max="6" width="15.125" style="23" customWidth="1"/>
    <col min="7" max="7" width="17.625" style="23" customWidth="1"/>
    <col min="8" max="16384" width="8.875" style="23"/>
  </cols>
  <sheetData>
    <row r="1" spans="1:7" ht="19.05" x14ac:dyDescent="0.3">
      <c r="A1" s="33" t="s">
        <v>33</v>
      </c>
    </row>
    <row r="4" spans="1:7" ht="14.95" thickBot="1" x14ac:dyDescent="0.3"/>
    <row r="5" spans="1:7" ht="14.95" thickBot="1" x14ac:dyDescent="0.3">
      <c r="D5" s="92" t="s">
        <v>34</v>
      </c>
      <c r="E5" s="93"/>
      <c r="F5" s="93"/>
      <c r="G5" s="94"/>
    </row>
    <row r="6" spans="1:7" x14ac:dyDescent="0.25">
      <c r="D6" s="38"/>
      <c r="E6" s="43" t="s">
        <v>35</v>
      </c>
      <c r="F6" s="21" t="s">
        <v>36</v>
      </c>
      <c r="G6" s="44" t="s">
        <v>37</v>
      </c>
    </row>
    <row r="7" spans="1:7" ht="14.95" thickBot="1" x14ac:dyDescent="0.3">
      <c r="D7" s="39"/>
      <c r="E7" s="22"/>
      <c r="F7" s="22"/>
      <c r="G7" s="45"/>
    </row>
    <row r="9" spans="1:7" x14ac:dyDescent="0.25">
      <c r="A9" s="1" t="s">
        <v>3</v>
      </c>
    </row>
    <row r="11" spans="1:7" x14ac:dyDescent="0.25">
      <c r="B11" s="24">
        <v>2019</v>
      </c>
      <c r="C11" s="27">
        <v>43738</v>
      </c>
      <c r="D11" s="32">
        <v>13047.56</v>
      </c>
      <c r="E11" s="32">
        <v>1928.9</v>
      </c>
      <c r="F11" s="32">
        <v>8832.9599999999991</v>
      </c>
      <c r="G11" s="32">
        <v>2285.69</v>
      </c>
    </row>
    <row r="12" spans="1:7" x14ac:dyDescent="0.25">
      <c r="B12" s="25"/>
      <c r="C12" s="28">
        <v>43830</v>
      </c>
      <c r="D12" s="32">
        <v>15568.58</v>
      </c>
      <c r="E12" s="32">
        <v>2158.89</v>
      </c>
      <c r="F12" s="32">
        <v>11190.4</v>
      </c>
      <c r="G12" s="32">
        <v>2219.3000000000002</v>
      </c>
    </row>
    <row r="13" spans="1:7" x14ac:dyDescent="0.25">
      <c r="B13" s="24">
        <v>2020</v>
      </c>
      <c r="C13" s="27">
        <v>43921</v>
      </c>
      <c r="D13" s="32">
        <v>14787.79</v>
      </c>
      <c r="E13" s="32">
        <v>1808.08</v>
      </c>
      <c r="F13" s="32">
        <v>10749.71</v>
      </c>
      <c r="G13" s="32">
        <v>2230</v>
      </c>
    </row>
    <row r="14" spans="1:7" x14ac:dyDescent="0.25">
      <c r="B14" s="26"/>
      <c r="C14" s="27">
        <v>44012</v>
      </c>
      <c r="D14" s="32">
        <v>15298.46</v>
      </c>
      <c r="E14" s="32">
        <v>1902.92</v>
      </c>
      <c r="F14" s="32">
        <v>11067.38</v>
      </c>
      <c r="G14" s="32">
        <v>2328.16</v>
      </c>
    </row>
    <row r="15" spans="1:7" x14ac:dyDescent="0.25">
      <c r="B15" s="26"/>
      <c r="C15" s="27">
        <v>44104</v>
      </c>
      <c r="D15" s="32">
        <v>15699.69</v>
      </c>
      <c r="E15" s="32">
        <v>1937.88</v>
      </c>
      <c r="F15" s="32">
        <v>11300.31</v>
      </c>
      <c r="G15" s="32">
        <v>2461.5</v>
      </c>
    </row>
    <row r="16" spans="1:7" x14ac:dyDescent="0.25">
      <c r="B16" s="26"/>
      <c r="C16" s="27">
        <v>44196</v>
      </c>
      <c r="D16" s="32">
        <v>16163.6</v>
      </c>
      <c r="E16" s="32">
        <v>2009.36</v>
      </c>
      <c r="F16" s="32">
        <v>11401.29</v>
      </c>
      <c r="G16" s="32">
        <v>2752.94</v>
      </c>
    </row>
    <row r="17" spans="1:7" x14ac:dyDescent="0.25">
      <c r="B17" s="24">
        <v>2021</v>
      </c>
      <c r="C17" s="27">
        <v>44286</v>
      </c>
      <c r="D17" s="32">
        <v>15738.52</v>
      </c>
      <c r="E17" s="32">
        <v>1997.25</v>
      </c>
      <c r="F17" s="32">
        <v>10956.83</v>
      </c>
      <c r="G17" s="32">
        <v>2784.44</v>
      </c>
    </row>
    <row r="18" spans="1:7" x14ac:dyDescent="0.25">
      <c r="C18" s="27">
        <v>44377</v>
      </c>
      <c r="D18" s="32">
        <v>15511.46</v>
      </c>
      <c r="E18" s="32">
        <v>1994.44</v>
      </c>
      <c r="F18" s="32">
        <v>10748.01</v>
      </c>
      <c r="G18" s="32">
        <v>2769.01</v>
      </c>
    </row>
    <row r="19" spans="1:7" x14ac:dyDescent="0.25">
      <c r="C19" s="27">
        <v>44469</v>
      </c>
      <c r="D19" s="32">
        <v>15625.46</v>
      </c>
      <c r="E19" s="32">
        <v>2075.34</v>
      </c>
      <c r="F19" s="32">
        <v>10753.13</v>
      </c>
      <c r="G19" s="32">
        <v>2796.99</v>
      </c>
    </row>
    <row r="20" spans="1:7" x14ac:dyDescent="0.25">
      <c r="C20" s="27">
        <v>44561</v>
      </c>
      <c r="D20" s="32">
        <v>15805.62</v>
      </c>
      <c r="E20" s="32">
        <v>2129.5</v>
      </c>
      <c r="F20" s="32">
        <v>10879.55</v>
      </c>
      <c r="G20" s="32">
        <v>2796.57</v>
      </c>
    </row>
    <row r="21" spans="1:7" x14ac:dyDescent="0.25">
      <c r="B21" s="24">
        <v>2022</v>
      </c>
      <c r="C21" s="27">
        <v>44651</v>
      </c>
      <c r="D21" s="32">
        <v>15205.96</v>
      </c>
      <c r="E21" s="32">
        <v>2041.25</v>
      </c>
      <c r="F21" s="32">
        <v>10581.39</v>
      </c>
      <c r="G21" s="32">
        <v>2583.3200000000002</v>
      </c>
    </row>
    <row r="22" spans="1:7" x14ac:dyDescent="0.25">
      <c r="B22" s="24"/>
      <c r="C22" s="27">
        <v>44742</v>
      </c>
      <c r="D22" s="32">
        <v>13904.91</v>
      </c>
      <c r="E22" s="32">
        <v>1828.28</v>
      </c>
      <c r="F22" s="32">
        <v>9417.65</v>
      </c>
      <c r="G22" s="32">
        <v>2658.99</v>
      </c>
    </row>
    <row r="23" spans="1:7" x14ac:dyDescent="0.25">
      <c r="B23" s="24"/>
      <c r="C23" s="27">
        <v>44834</v>
      </c>
      <c r="D23" s="32">
        <v>12683.32</v>
      </c>
      <c r="E23" s="32">
        <v>1760.25</v>
      </c>
      <c r="F23" s="32">
        <v>8552.85</v>
      </c>
      <c r="G23" s="32">
        <v>2370.2199999999998</v>
      </c>
    </row>
    <row r="25" spans="1:7" ht="14.95" thickBot="1" x14ac:dyDescent="0.3"/>
    <row r="26" spans="1:7" ht="14.95" thickBot="1" x14ac:dyDescent="0.3">
      <c r="D26" s="71" t="s">
        <v>34</v>
      </c>
      <c r="E26" s="72"/>
      <c r="F26" s="72"/>
      <c r="G26" s="75"/>
    </row>
    <row r="27" spans="1:7" ht="27.85" thickBot="1" x14ac:dyDescent="0.3">
      <c r="D27" s="51"/>
      <c r="E27" s="52" t="s">
        <v>38</v>
      </c>
      <c r="F27" s="53" t="s">
        <v>40</v>
      </c>
      <c r="G27" s="54" t="s">
        <v>39</v>
      </c>
    </row>
    <row r="29" spans="1:7" x14ac:dyDescent="0.25">
      <c r="A29" s="1" t="s">
        <v>3</v>
      </c>
    </row>
    <row r="31" spans="1:7" x14ac:dyDescent="0.25">
      <c r="B31" s="24">
        <v>2019</v>
      </c>
      <c r="C31" s="27">
        <v>43738</v>
      </c>
      <c r="D31" s="32">
        <v>13047.56</v>
      </c>
      <c r="E31" s="32">
        <v>139.79</v>
      </c>
      <c r="F31" s="32">
        <v>19.43</v>
      </c>
      <c r="G31" s="32">
        <v>12888.34</v>
      </c>
    </row>
    <row r="32" spans="1:7" x14ac:dyDescent="0.25">
      <c r="B32" s="25"/>
      <c r="C32" s="28">
        <v>43830</v>
      </c>
      <c r="D32" s="32">
        <v>15568.58</v>
      </c>
      <c r="E32" s="32">
        <v>80.17</v>
      </c>
      <c r="F32" s="32">
        <v>11.19</v>
      </c>
      <c r="G32" s="32">
        <v>15477.23</v>
      </c>
    </row>
    <row r="33" spans="2:7" x14ac:dyDescent="0.25">
      <c r="B33" s="24">
        <v>2020</v>
      </c>
      <c r="C33" s="27">
        <v>43921</v>
      </c>
      <c r="D33" s="32">
        <v>14787.79</v>
      </c>
      <c r="E33" s="32">
        <v>75.790000000000006</v>
      </c>
      <c r="F33" s="32">
        <v>13.44</v>
      </c>
      <c r="G33" s="32">
        <v>14698.56</v>
      </c>
    </row>
    <row r="34" spans="2:7" x14ac:dyDescent="0.25">
      <c r="B34" s="26"/>
      <c r="C34" s="27">
        <v>44012</v>
      </c>
      <c r="D34" s="32">
        <v>15298.46</v>
      </c>
      <c r="E34" s="32">
        <v>107.3</v>
      </c>
      <c r="F34" s="32">
        <v>38.31</v>
      </c>
      <c r="G34" s="32">
        <v>15152.85</v>
      </c>
    </row>
    <row r="35" spans="2:7" x14ac:dyDescent="0.25">
      <c r="B35" s="26"/>
      <c r="C35" s="27">
        <v>44104</v>
      </c>
      <c r="D35" s="32">
        <v>15699.69</v>
      </c>
      <c r="E35" s="32">
        <v>315.16000000000003</v>
      </c>
      <c r="F35" s="32">
        <v>82.09</v>
      </c>
      <c r="G35" s="32">
        <v>15302.44</v>
      </c>
    </row>
    <row r="36" spans="2:7" x14ac:dyDescent="0.25">
      <c r="B36" s="26"/>
      <c r="C36" s="27">
        <v>44196</v>
      </c>
      <c r="D36" s="32">
        <v>16163.6</v>
      </c>
      <c r="E36" s="32">
        <v>153.52000000000001</v>
      </c>
      <c r="F36" s="32">
        <v>42.1</v>
      </c>
      <c r="G36" s="32">
        <v>15967.98</v>
      </c>
    </row>
    <row r="37" spans="2:7" x14ac:dyDescent="0.25">
      <c r="B37" s="24">
        <v>2021</v>
      </c>
      <c r="C37" s="27">
        <v>44286</v>
      </c>
      <c r="D37" s="32">
        <v>15738.52</v>
      </c>
      <c r="E37" s="32">
        <v>125.2</v>
      </c>
      <c r="F37" s="32">
        <v>40.24</v>
      </c>
      <c r="G37" s="32">
        <v>15573.08</v>
      </c>
    </row>
    <row r="38" spans="2:7" x14ac:dyDescent="0.25">
      <c r="C38" s="27">
        <v>44377</v>
      </c>
      <c r="D38" s="32">
        <v>15511.46</v>
      </c>
      <c r="E38" s="32">
        <v>76.709999999999994</v>
      </c>
      <c r="F38" s="32">
        <v>14.85</v>
      </c>
      <c r="G38" s="32">
        <v>15419.89</v>
      </c>
    </row>
    <row r="39" spans="2:7" x14ac:dyDescent="0.25">
      <c r="C39" s="27">
        <v>44469</v>
      </c>
      <c r="D39" s="32">
        <v>15625.46</v>
      </c>
      <c r="E39" s="32">
        <v>44.69</v>
      </c>
      <c r="F39" s="32">
        <v>17.010000000000002</v>
      </c>
      <c r="G39" s="32">
        <v>15563.75</v>
      </c>
    </row>
    <row r="40" spans="2:7" x14ac:dyDescent="0.25">
      <c r="C40" s="27">
        <v>44561</v>
      </c>
      <c r="D40" s="32">
        <v>15805.62</v>
      </c>
      <c r="E40" s="32">
        <v>21.21</v>
      </c>
      <c r="F40" s="32">
        <v>16.02</v>
      </c>
      <c r="G40" s="32">
        <v>15768.39</v>
      </c>
    </row>
    <row r="41" spans="2:7" x14ac:dyDescent="0.25">
      <c r="B41" s="24">
        <v>2022</v>
      </c>
      <c r="C41" s="27">
        <v>44651</v>
      </c>
      <c r="D41" s="32">
        <v>15205.96</v>
      </c>
      <c r="E41" s="32">
        <v>22.02</v>
      </c>
      <c r="F41" s="32">
        <v>12.52</v>
      </c>
      <c r="G41" s="32">
        <v>15171.42</v>
      </c>
    </row>
    <row r="42" spans="2:7" x14ac:dyDescent="0.25">
      <c r="C42" s="27">
        <v>44742</v>
      </c>
      <c r="D42" s="32">
        <v>13904.91</v>
      </c>
      <c r="E42" s="32">
        <v>152.26</v>
      </c>
      <c r="F42" s="32">
        <v>16.71</v>
      </c>
      <c r="G42" s="32">
        <v>13735.94</v>
      </c>
    </row>
    <row r="43" spans="2:7" x14ac:dyDescent="0.25">
      <c r="C43" s="27">
        <v>44834</v>
      </c>
      <c r="D43" s="32">
        <v>12683.32</v>
      </c>
      <c r="E43" s="32">
        <v>112.16</v>
      </c>
      <c r="F43" s="32">
        <v>20.87</v>
      </c>
      <c r="G43" s="32">
        <v>12550.28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3"/>
  <sheetViews>
    <sheetView workbookViewId="0">
      <selection activeCell="M33" sqref="M33"/>
    </sheetView>
  </sheetViews>
  <sheetFormatPr defaultColWidth="9" defaultRowHeight="14.3" x14ac:dyDescent="0.25"/>
  <cols>
    <col min="1" max="3" width="9" style="23"/>
    <col min="4" max="4" width="9.875" style="23" bestFit="1" customWidth="1"/>
    <col min="5" max="5" width="9.375" style="23" bestFit="1" customWidth="1"/>
    <col min="6" max="6" width="9.875" style="23" bestFit="1" customWidth="1"/>
    <col min="7" max="7" width="16.375" style="23" bestFit="1" customWidth="1"/>
    <col min="8" max="16384" width="9" style="23"/>
  </cols>
  <sheetData>
    <row r="1" spans="1:7" ht="19.05" x14ac:dyDescent="0.3">
      <c r="A1" s="33" t="s">
        <v>47</v>
      </c>
    </row>
    <row r="4" spans="1:7" ht="14.95" thickBot="1" x14ac:dyDescent="0.3"/>
    <row r="5" spans="1:7" ht="14.95" thickBot="1" x14ac:dyDescent="0.3">
      <c r="D5" s="92" t="s">
        <v>48</v>
      </c>
      <c r="E5" s="93"/>
      <c r="F5" s="93"/>
      <c r="G5" s="94"/>
    </row>
    <row r="6" spans="1:7" x14ac:dyDescent="0.25">
      <c r="D6" s="38"/>
      <c r="E6" s="43" t="s">
        <v>35</v>
      </c>
      <c r="F6" s="49" t="s">
        <v>36</v>
      </c>
      <c r="G6" s="44" t="s">
        <v>37</v>
      </c>
    </row>
    <row r="7" spans="1:7" ht="14.95" thickBot="1" x14ac:dyDescent="0.3">
      <c r="D7" s="39"/>
      <c r="E7" s="50"/>
      <c r="F7" s="50"/>
      <c r="G7" s="45"/>
    </row>
    <row r="9" spans="1:7" x14ac:dyDescent="0.25">
      <c r="A9" s="1" t="s">
        <v>3</v>
      </c>
    </row>
    <row r="11" spans="1:7" x14ac:dyDescent="0.25">
      <c r="B11" s="24">
        <v>2019</v>
      </c>
      <c r="C11" s="27">
        <v>43738</v>
      </c>
      <c r="D11" s="32">
        <v>3276.79</v>
      </c>
      <c r="E11" s="32">
        <v>109.06</v>
      </c>
      <c r="F11" s="32">
        <v>539.38</v>
      </c>
      <c r="G11" s="32">
        <v>2628.35</v>
      </c>
    </row>
    <row r="12" spans="1:7" x14ac:dyDescent="0.25">
      <c r="B12" s="25"/>
      <c r="C12" s="28">
        <v>43830</v>
      </c>
      <c r="D12" s="32">
        <v>3527.95</v>
      </c>
      <c r="E12" s="32">
        <v>194.82</v>
      </c>
      <c r="F12" s="32">
        <v>533.04999999999995</v>
      </c>
      <c r="G12" s="32">
        <v>2800.09</v>
      </c>
    </row>
    <row r="13" spans="1:7" x14ac:dyDescent="0.25">
      <c r="B13" s="24">
        <v>2020</v>
      </c>
      <c r="C13" s="27">
        <v>43921</v>
      </c>
      <c r="D13" s="32">
        <v>2985.32</v>
      </c>
      <c r="E13" s="32">
        <v>253.31</v>
      </c>
      <c r="F13" s="32">
        <v>425.28</v>
      </c>
      <c r="G13" s="32">
        <v>2306.7399999999998</v>
      </c>
    </row>
    <row r="14" spans="1:7" x14ac:dyDescent="0.25">
      <c r="B14" s="26"/>
      <c r="C14" s="27">
        <v>44012</v>
      </c>
      <c r="D14" s="32">
        <v>3201.21</v>
      </c>
      <c r="E14" s="32">
        <v>195.33</v>
      </c>
      <c r="F14" s="32">
        <v>455.49</v>
      </c>
      <c r="G14" s="32">
        <v>2550.39</v>
      </c>
    </row>
    <row r="15" spans="1:7" x14ac:dyDescent="0.25">
      <c r="B15" s="26"/>
      <c r="C15" s="27">
        <v>44104</v>
      </c>
      <c r="D15" s="32">
        <v>2985.84</v>
      </c>
      <c r="E15" s="32">
        <v>184.52</v>
      </c>
      <c r="F15" s="32">
        <v>422.22</v>
      </c>
      <c r="G15" s="32">
        <v>2379.1</v>
      </c>
    </row>
    <row r="16" spans="1:7" x14ac:dyDescent="0.25">
      <c r="B16" s="26"/>
      <c r="C16" s="27">
        <v>44196</v>
      </c>
      <c r="D16" s="32">
        <v>3293.27</v>
      </c>
      <c r="E16" s="32">
        <v>204.75</v>
      </c>
      <c r="F16" s="32">
        <v>458.15</v>
      </c>
      <c r="G16" s="32">
        <v>2630.36</v>
      </c>
    </row>
    <row r="17" spans="2:7" x14ac:dyDescent="0.25">
      <c r="B17" s="24">
        <v>2021</v>
      </c>
      <c r="C17" s="27">
        <v>44286</v>
      </c>
      <c r="D17" s="32">
        <v>3592.57</v>
      </c>
      <c r="E17" s="32">
        <v>213.17</v>
      </c>
      <c r="F17" s="32">
        <v>480.88</v>
      </c>
      <c r="G17" s="32">
        <v>2898.52</v>
      </c>
    </row>
    <row r="18" spans="2:7" x14ac:dyDescent="0.25">
      <c r="C18" s="27">
        <v>44377</v>
      </c>
      <c r="D18" s="32">
        <v>3591.01</v>
      </c>
      <c r="E18" s="32">
        <v>213.91</v>
      </c>
      <c r="F18" s="32">
        <v>480.09</v>
      </c>
      <c r="G18" s="32">
        <v>2897.02</v>
      </c>
    </row>
    <row r="19" spans="2:7" x14ac:dyDescent="0.25">
      <c r="C19" s="27">
        <v>44469</v>
      </c>
      <c r="D19" s="32">
        <v>3665.55</v>
      </c>
      <c r="E19" s="32">
        <v>217.72</v>
      </c>
      <c r="F19" s="32">
        <v>483.23</v>
      </c>
      <c r="G19" s="32">
        <v>2964.6</v>
      </c>
    </row>
    <row r="20" spans="2:7" x14ac:dyDescent="0.25">
      <c r="C20" s="27">
        <v>44561</v>
      </c>
      <c r="D20" s="32">
        <v>3521.4</v>
      </c>
      <c r="E20" s="32">
        <v>212.2</v>
      </c>
      <c r="F20" s="32">
        <v>496.39</v>
      </c>
      <c r="G20" s="32">
        <v>2812.81</v>
      </c>
    </row>
    <row r="21" spans="2:7" x14ac:dyDescent="0.25">
      <c r="B21" s="24">
        <v>2022</v>
      </c>
      <c r="C21" s="27">
        <v>44651</v>
      </c>
      <c r="D21" s="32">
        <v>3216.12</v>
      </c>
      <c r="E21" s="32">
        <v>204.37</v>
      </c>
      <c r="F21" s="32">
        <v>430.19</v>
      </c>
      <c r="G21" s="32">
        <v>2581.56</v>
      </c>
    </row>
    <row r="22" spans="2:7" x14ac:dyDescent="0.25">
      <c r="C22" s="27">
        <v>44742</v>
      </c>
      <c r="D22" s="32">
        <v>3044.41</v>
      </c>
      <c r="E22" s="32">
        <v>202.27</v>
      </c>
      <c r="F22" s="32">
        <v>529.48</v>
      </c>
      <c r="G22" s="32">
        <v>2312.66</v>
      </c>
    </row>
    <row r="23" spans="2:7" x14ac:dyDescent="0.25">
      <c r="C23" s="27">
        <v>44834</v>
      </c>
      <c r="D23" s="32">
        <v>2667.48</v>
      </c>
      <c r="E23" s="32">
        <v>203.85</v>
      </c>
      <c r="F23" s="32">
        <v>415.36</v>
      </c>
      <c r="G23" s="32">
        <v>2048.2800000000002</v>
      </c>
    </row>
  </sheetData>
  <pageMargins left="0.7" right="0.7" top="0.75" bottom="0.75" header="0.3" footer="0.3"/>
  <pageSetup orientation="portrait" horizontalDpi="90" verticalDpi="90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1"/>
  <sheetViews>
    <sheetView workbookViewId="0">
      <selection activeCell="G6" sqref="G6"/>
    </sheetView>
  </sheetViews>
  <sheetFormatPr defaultColWidth="9" defaultRowHeight="14.3" x14ac:dyDescent="0.25"/>
  <cols>
    <col min="1" max="3" width="9" style="23"/>
    <col min="4" max="4" width="12.625" style="23" bestFit="1" customWidth="1"/>
    <col min="5" max="6" width="11.125" style="23" bestFit="1" customWidth="1"/>
    <col min="7" max="7" width="19.625" style="23" bestFit="1" customWidth="1"/>
    <col min="8" max="16384" width="9" style="23"/>
  </cols>
  <sheetData>
    <row r="1" spans="1:7" ht="19.05" x14ac:dyDescent="0.3">
      <c r="A1" s="33" t="s">
        <v>46</v>
      </c>
    </row>
    <row r="4" spans="1:7" ht="14.95" thickBot="1" x14ac:dyDescent="0.3"/>
    <row r="5" spans="1:7" ht="14.95" thickBot="1" x14ac:dyDescent="0.3">
      <c r="D5" s="92" t="s">
        <v>43</v>
      </c>
      <c r="E5" s="93"/>
      <c r="F5" s="93"/>
      <c r="G5" s="94"/>
    </row>
    <row r="6" spans="1:7" x14ac:dyDescent="0.25">
      <c r="D6" s="38"/>
      <c r="E6" s="43" t="s">
        <v>41</v>
      </c>
      <c r="F6" s="47" t="s">
        <v>42</v>
      </c>
      <c r="G6" s="44" t="s">
        <v>44</v>
      </c>
    </row>
    <row r="7" spans="1:7" ht="14.95" thickBot="1" x14ac:dyDescent="0.3">
      <c r="D7" s="39"/>
      <c r="E7" s="48"/>
      <c r="F7" s="48"/>
      <c r="G7" s="45"/>
    </row>
    <row r="9" spans="1:7" x14ac:dyDescent="0.25">
      <c r="C9" s="24">
        <v>2019</v>
      </c>
      <c r="D9" s="32">
        <v>1367256</v>
      </c>
      <c r="E9" s="32">
        <v>578544</v>
      </c>
      <c r="F9" s="32">
        <v>686698</v>
      </c>
      <c r="G9" s="32">
        <v>102014</v>
      </c>
    </row>
    <row r="10" spans="1:7" x14ac:dyDescent="0.25">
      <c r="C10" s="24">
        <v>2020</v>
      </c>
      <c r="D10" s="32">
        <v>1371923</v>
      </c>
      <c r="E10" s="32">
        <v>579102</v>
      </c>
      <c r="F10" s="32">
        <v>690020</v>
      </c>
      <c r="G10" s="32">
        <v>102801</v>
      </c>
    </row>
    <row r="11" spans="1:7" x14ac:dyDescent="0.25">
      <c r="C11" s="24">
        <v>2021</v>
      </c>
      <c r="D11" s="32">
        <v>1419269</v>
      </c>
      <c r="E11" s="32">
        <v>604988</v>
      </c>
      <c r="F11" s="32">
        <v>710814</v>
      </c>
      <c r="G11" s="32">
        <v>103467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Roman,Regular"&amp;12&amp;K000000Central Bank of Ireland - PUBLIC</oddHead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defaultValue">
  <element uid="33ed6465-8d2f-4fab-bbbc-787e2c148707" value=""/>
</sisl>
</file>

<file path=customXml/itemProps1.xml><?xml version="1.0" encoding="utf-8"?>
<ds:datastoreItem xmlns:ds="http://schemas.openxmlformats.org/officeDocument/2006/customXml" ds:itemID="{244A7774-E954-44EC-85F2-3FD8F43C76D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P.1 - Balance Sheet</vt:lpstr>
      <vt:lpstr>Table P.1.1 - Investment Funds</vt:lpstr>
      <vt:lpstr>Table P.1.2 - Debt Securities</vt:lpstr>
      <vt:lpstr>Table P.1.3 - Equity</vt:lpstr>
      <vt:lpstr>Table P.1.4 - Members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Mulleady, David</dc:creator>
  <cp:keywords>Public</cp:keywords>
  <cp:lastModifiedBy>Mulleady, David</cp:lastModifiedBy>
  <dcterms:created xsi:type="dcterms:W3CDTF">2020-09-30T15:01:27Z</dcterms:created>
  <dcterms:modified xsi:type="dcterms:W3CDTF">2022-12-13T13:48:32Z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1b365592-ad98-4b09-93c4-73f637b93d18</vt:lpwstr>
  </property>
  <property fmtid="{D5CDD505-2E9C-101B-9397-08002B2CF9AE}" pid="3" name="bjSaver">
    <vt:lpwstr>yFdouzHfK0UEJHIA5YW36JaJD+oSpHxB</vt:lpwstr>
  </property>
  <property fmtid="{D5CDD505-2E9C-101B-9397-08002B2CF9AE}" pid="4" name="bjDocumentSecurityLabel">
    <vt:lpwstr>Public</vt:lpwstr>
  </property>
  <property fmtid="{D5CDD505-2E9C-101B-9397-08002B2CF9AE}" pid="5" name="bjLeftHeaderLabel-first">
    <vt:lpwstr>&amp;"Times New Roman,Regular"&amp;12&amp;K000000Central Bank of Ireland - PUBLIC</vt:lpwstr>
  </property>
  <property fmtid="{D5CDD505-2E9C-101B-9397-08002B2CF9AE}" pid="6" name="bjLeftHeaderLabel-even">
    <vt:lpwstr>&amp;"Times New Roman,Regular"&amp;12&amp;K000000Central Bank of Ireland - PUBLIC</vt:lpwstr>
  </property>
  <property fmtid="{D5CDD505-2E9C-101B-9397-08002B2CF9AE}" pid="7" name="bjLeftHeaderLabel">
    <vt:lpwstr>&amp;"Times New Roman,Regular"&amp;12&amp;K000000Central Bank of Ireland - PUBLIC</vt:lpwstr>
  </property>
  <property fmtid="{D5CDD505-2E9C-101B-9397-08002B2CF9AE}" pid="8" name="{A44787D4-0540-4523-9961-78E4036D8C6D}">
    <vt:lpwstr>{FFBDF53F-B1DB-48DE-90D2-63797282529B}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policy="a586b747-2a7c-4f57-bcd1-e81df5c8c005" origin="defaultValue" xmlns="http://www.boldonj</vt:lpwstr>
  </property>
  <property fmtid="{D5CDD505-2E9C-101B-9397-08002B2CF9AE}" pid="10" name="bjDocumentLabelXML-0">
    <vt:lpwstr>ames.com/2008/01/sie/internal/label"&gt;&lt;element uid="33ed6465-8d2f-4fab-bbbc-787e2c148707" value="" /&gt;&lt;/sisl&gt;</vt:lpwstr>
  </property>
  <property fmtid="{D5CDD505-2E9C-101B-9397-08002B2CF9AE}" pid="11" name="_AdHocReviewCycleID">
    <vt:i4>-1153012288</vt:i4>
  </property>
  <property fmtid="{D5CDD505-2E9C-101B-9397-08002B2CF9AE}" pid="12" name="_NewReviewCycle">
    <vt:lpwstr/>
  </property>
  <property fmtid="{D5CDD505-2E9C-101B-9397-08002B2CF9AE}" pid="13" name="_EmailSubject">
    <vt:lpwstr>Pension Fund Q3 2022 Publication</vt:lpwstr>
  </property>
  <property fmtid="{D5CDD505-2E9C-101B-9397-08002B2CF9AE}" pid="14" name="_AuthorEmail">
    <vt:lpwstr>David.Mulleady@centralbank.ie</vt:lpwstr>
  </property>
  <property fmtid="{D5CDD505-2E9C-101B-9397-08002B2CF9AE}" pid="15" name="_AuthorEmailDisplayName">
    <vt:lpwstr>Mulleady, David</vt:lpwstr>
  </property>
</Properties>
</file>