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5\2025.08\dissemination\"/>
    </mc:Choice>
  </mc:AlternateContent>
  <xr:revisionPtr revIDLastSave="0" documentId="13_ncr:1_{282D632B-33D2-46AF-A722-5ACD0F7F5E71}" xr6:coauthVersionLast="47" xr6:coauthVersionMax="47" xr10:uidLastSave="{00000000-0000-0000-0000-000000000000}"/>
  <bookViews>
    <workbookView xWindow="29175" yWindow="0" windowWidth="27150" windowHeight="16305" tabRatio="780" xr2:uid="{00000000-000D-0000-FFFF-FFFF00000000}"/>
  </bookViews>
  <sheets>
    <sheet name="Current" sheetId="7" r:id="rId1"/>
    <sheet name="revisions" sheetId="9" r:id="rId2"/>
    <sheet name="Sept 2016-" sheetId="8" r:id="rId3"/>
    <sheet name="Jan 2014 - Aug 2016" sheetId="5" r:id="rId4"/>
    <sheet name="Jan 2012 - Dec 2013" sheetId="6" r:id="rId5"/>
    <sheet name="Sept 2001 - Dec 2011" sheetId="2" r:id="rId6"/>
    <sheet name="Historic Data 1969 - June 2001" sheetId="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Q3" i="9"/>
  <c r="R3" i="9"/>
  <c r="S3" i="9"/>
  <c r="T3" i="9"/>
  <c r="U3" i="9"/>
  <c r="V3" i="9"/>
  <c r="W3" i="9"/>
  <c r="X3" i="9"/>
  <c r="Y3" i="9"/>
  <c r="Z3" i="9"/>
  <c r="AA3" i="9"/>
  <c r="P4" i="9"/>
  <c r="Q4" i="9"/>
  <c r="R4" i="9"/>
  <c r="S4" i="9"/>
  <c r="T4" i="9"/>
  <c r="U4" i="9"/>
  <c r="V4" i="9"/>
  <c r="W4" i="9"/>
  <c r="X4" i="9"/>
  <c r="Y4" i="9"/>
  <c r="Z4" i="9"/>
  <c r="AA4" i="9"/>
  <c r="P5" i="9"/>
  <c r="Q5" i="9"/>
  <c r="R5" i="9"/>
  <c r="S5" i="9"/>
  <c r="T5" i="9"/>
  <c r="U5" i="9"/>
  <c r="V5" i="9"/>
  <c r="W5" i="9"/>
  <c r="X5" i="9"/>
  <c r="Y5" i="9"/>
  <c r="Z5" i="9"/>
  <c r="AA5" i="9"/>
  <c r="P6" i="9"/>
  <c r="Q6" i="9"/>
  <c r="R6" i="9"/>
  <c r="S6" i="9"/>
  <c r="T6" i="9"/>
  <c r="U6" i="9"/>
  <c r="V6" i="9"/>
  <c r="W6" i="9"/>
  <c r="X6" i="9"/>
  <c r="Y6" i="9"/>
  <c r="Z6" i="9"/>
  <c r="AA6" i="9"/>
  <c r="P7" i="9"/>
  <c r="Q7" i="9"/>
  <c r="R7" i="9"/>
  <c r="S7" i="9"/>
  <c r="T7" i="9"/>
  <c r="U7" i="9"/>
  <c r="V7" i="9"/>
  <c r="W7" i="9"/>
  <c r="X7" i="9"/>
  <c r="Y7" i="9"/>
  <c r="Z7" i="9"/>
  <c r="AA7" i="9"/>
  <c r="P8" i="9"/>
  <c r="Q8" i="9"/>
  <c r="R8" i="9"/>
  <c r="S8" i="9"/>
  <c r="T8" i="9"/>
  <c r="U8" i="9"/>
  <c r="V8" i="9"/>
  <c r="W8" i="9"/>
  <c r="X8" i="9"/>
  <c r="Y8" i="9"/>
  <c r="Z8" i="9"/>
  <c r="AA8" i="9"/>
  <c r="P9" i="9"/>
  <c r="Q9" i="9"/>
  <c r="R9" i="9"/>
  <c r="S9" i="9"/>
  <c r="T9" i="9"/>
  <c r="U9" i="9"/>
  <c r="V9" i="9"/>
  <c r="W9" i="9"/>
  <c r="X9" i="9"/>
  <c r="Y9" i="9"/>
  <c r="Z9" i="9"/>
  <c r="AA9" i="9"/>
  <c r="P10" i="9"/>
  <c r="Q10" i="9"/>
  <c r="R10" i="9"/>
  <c r="S10" i="9"/>
  <c r="T10" i="9"/>
  <c r="U10" i="9"/>
  <c r="V10" i="9"/>
  <c r="W10" i="9"/>
  <c r="X10" i="9"/>
  <c r="Y10" i="9"/>
  <c r="Z10" i="9"/>
  <c r="AA10" i="9"/>
  <c r="P11" i="9"/>
  <c r="Q11" i="9"/>
  <c r="R11" i="9"/>
  <c r="S11" i="9"/>
  <c r="T11" i="9"/>
  <c r="U11" i="9"/>
  <c r="V11" i="9"/>
  <c r="W11" i="9"/>
  <c r="X11" i="9"/>
  <c r="Y11" i="9"/>
  <c r="Z11" i="9"/>
  <c r="AA11" i="9"/>
  <c r="P12" i="9"/>
  <c r="Q12" i="9"/>
  <c r="R12" i="9"/>
  <c r="S12" i="9"/>
  <c r="T12" i="9"/>
  <c r="U12" i="9"/>
  <c r="V12" i="9"/>
  <c r="W12" i="9"/>
  <c r="X12" i="9"/>
  <c r="Y12" i="9"/>
  <c r="Z12" i="9"/>
  <c r="AA12" i="9"/>
  <c r="P13" i="9"/>
  <c r="Q13" i="9"/>
  <c r="R13" i="9"/>
  <c r="S13" i="9"/>
  <c r="T13" i="9"/>
  <c r="U13" i="9"/>
  <c r="V13" i="9"/>
  <c r="W13" i="9"/>
  <c r="X13" i="9"/>
  <c r="Y13" i="9"/>
  <c r="Z13" i="9"/>
  <c r="AA13" i="9"/>
  <c r="P14" i="9"/>
  <c r="Q14" i="9"/>
  <c r="R14" i="9"/>
  <c r="S14" i="9"/>
  <c r="T14" i="9"/>
  <c r="U14" i="9"/>
  <c r="V14" i="9"/>
  <c r="W14" i="9"/>
  <c r="X14" i="9"/>
  <c r="Y14" i="9"/>
  <c r="Z14" i="9"/>
  <c r="AA14" i="9"/>
  <c r="P15" i="9"/>
  <c r="Q15" i="9"/>
  <c r="R15" i="9"/>
  <c r="S15" i="9"/>
  <c r="T15" i="9"/>
  <c r="U15" i="9"/>
  <c r="V15" i="9"/>
  <c r="W15" i="9"/>
  <c r="X15" i="9"/>
  <c r="Y15" i="9"/>
  <c r="Z15" i="9"/>
  <c r="AA15" i="9"/>
  <c r="P16" i="9"/>
  <c r="Q16" i="9"/>
  <c r="R16" i="9"/>
  <c r="S16" i="9"/>
  <c r="T16" i="9"/>
  <c r="U16" i="9"/>
  <c r="V16" i="9"/>
  <c r="W16" i="9"/>
  <c r="X16" i="9"/>
  <c r="Y16" i="9"/>
  <c r="Z16" i="9"/>
  <c r="AA16" i="9"/>
  <c r="P17" i="9"/>
  <c r="Q17" i="9"/>
  <c r="R17" i="9"/>
  <c r="S17" i="9"/>
  <c r="T17" i="9"/>
  <c r="U17" i="9"/>
  <c r="V17" i="9"/>
  <c r="W17" i="9"/>
  <c r="X17" i="9"/>
  <c r="Y17" i="9"/>
  <c r="Z17" i="9"/>
  <c r="AA17" i="9"/>
  <c r="P18" i="9"/>
  <c r="Q18" i="9"/>
  <c r="R18" i="9"/>
  <c r="S18" i="9"/>
  <c r="T18" i="9"/>
  <c r="U18" i="9"/>
  <c r="V18" i="9"/>
  <c r="W18" i="9"/>
  <c r="X18" i="9"/>
  <c r="Y18" i="9"/>
  <c r="Z18" i="9"/>
  <c r="AA18" i="9"/>
  <c r="P19" i="9"/>
  <c r="Q19" i="9"/>
  <c r="R19" i="9"/>
  <c r="S19" i="9"/>
  <c r="T19" i="9"/>
  <c r="U19" i="9"/>
  <c r="V19" i="9"/>
  <c r="W19" i="9"/>
  <c r="X19" i="9"/>
  <c r="Y19" i="9"/>
  <c r="Z19" i="9"/>
  <c r="AA19" i="9"/>
  <c r="P20" i="9"/>
  <c r="Q20" i="9"/>
  <c r="R20" i="9"/>
  <c r="S20" i="9"/>
  <c r="T20" i="9"/>
  <c r="U20" i="9"/>
  <c r="V20" i="9"/>
  <c r="W20" i="9"/>
  <c r="X20" i="9"/>
  <c r="Y20" i="9"/>
  <c r="Z20" i="9"/>
  <c r="AA20" i="9"/>
  <c r="P21" i="9"/>
  <c r="Q21" i="9"/>
  <c r="R21" i="9"/>
  <c r="S21" i="9"/>
  <c r="T21" i="9"/>
  <c r="U21" i="9"/>
  <c r="V21" i="9"/>
  <c r="W21" i="9"/>
  <c r="X21" i="9"/>
  <c r="Y21" i="9"/>
  <c r="Z21" i="9"/>
  <c r="AA21" i="9"/>
  <c r="P22" i="9"/>
  <c r="Q22" i="9"/>
  <c r="R22" i="9"/>
  <c r="S22" i="9"/>
  <c r="T22" i="9"/>
  <c r="U22" i="9"/>
  <c r="V22" i="9"/>
  <c r="W22" i="9"/>
  <c r="X22" i="9"/>
  <c r="Y22" i="9"/>
  <c r="Z22" i="9"/>
  <c r="AA22" i="9"/>
  <c r="P23" i="9"/>
  <c r="Q23" i="9"/>
  <c r="R23" i="9"/>
  <c r="S23" i="9"/>
  <c r="T23" i="9"/>
  <c r="U23" i="9"/>
  <c r="V23" i="9"/>
  <c r="W23" i="9"/>
  <c r="X23" i="9"/>
  <c r="Y23" i="9"/>
  <c r="Z23" i="9"/>
  <c r="AA23" i="9"/>
  <c r="P24" i="9"/>
  <c r="Q24" i="9"/>
  <c r="R24" i="9"/>
  <c r="S24" i="9"/>
  <c r="T24" i="9"/>
  <c r="U24" i="9"/>
  <c r="V24" i="9"/>
  <c r="W24" i="9"/>
  <c r="X24" i="9"/>
  <c r="Y24" i="9"/>
  <c r="Z24" i="9"/>
  <c r="AA24" i="9"/>
  <c r="P25" i="9"/>
  <c r="Q25" i="9"/>
  <c r="R25" i="9"/>
  <c r="S25" i="9"/>
  <c r="T25" i="9"/>
  <c r="U25" i="9"/>
  <c r="V25" i="9"/>
  <c r="W25" i="9"/>
  <c r="X25" i="9"/>
  <c r="Y25" i="9"/>
  <c r="Z25" i="9"/>
  <c r="AA25" i="9"/>
  <c r="Q2" i="9"/>
  <c r="R2" i="9"/>
  <c r="S2" i="9"/>
  <c r="T2" i="9"/>
  <c r="U2" i="9"/>
  <c r="V2" i="9"/>
  <c r="W2" i="9"/>
  <c r="X2" i="9"/>
  <c r="Y2" i="9"/>
  <c r="Z2" i="9"/>
  <c r="AA2" i="9"/>
  <c r="P2" i="9"/>
</calcChain>
</file>

<file path=xl/sharedStrings.xml><?xml version="1.0" encoding="utf-8"?>
<sst xmlns="http://schemas.openxmlformats.org/spreadsheetml/2006/main" count="526" uniqueCount="76">
  <si>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</si>
  <si>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</si>
  <si>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</si>
  <si>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</si>
  <si>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</si>
  <si>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</si>
  <si>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</si>
  <si>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</si>
  <si>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</si>
  <si>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</si>
  <si>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</si>
  <si>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</si>
  <si>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</si>
  <si>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</si>
  <si>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</si>
  <si>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</si>
  <si>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</si>
  <si>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</si>
  <si>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</si>
  <si>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</si>
  <si>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</si>
  <si>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</si>
  <si>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</si>
  <si>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</si>
  <si>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</si>
  <si>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</si>
  <si>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</si>
  <si>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</si>
  <si>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</si>
  <si>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</si>
  <si>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</si>
  <si>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</si>
  <si>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</si>
  <si>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</si>
  <si>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</si>
  <si>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</si>
  <si>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</si>
  <si>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</si>
  <si>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</si>
  <si>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</si>
  <si>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</si>
  <si>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</si>
  <si>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</si>
  <si>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</si>
  <si>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</si>
  <si>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</si>
  <si>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</si>
  <si>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</si>
  <si>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</si>
  <si>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</si>
  <si>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</si>
  <si>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</si>
  <si>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</si>
  <si>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</si>
  <si>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</si>
  <si>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</si>
  <si>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</si>
  <si>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</si>
  <si>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</si>
  <si>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</si>
  <si>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</si>
  <si>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</si>
  <si>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</si>
  <si>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</si>
  <si>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</si>
  <si>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</si>
  <si>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</si>
  <si>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</si>
  <si>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</si>
  <si>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</si>
  <si>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</si>
  <si>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</si>
  <si>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</si>
  <si>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</si>
  <si>
    <t>published data:</t>
  </si>
  <si>
    <t>revision chgs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</si>
</sst>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19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4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3" fontId="4" fillId="2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68"/>
  <sheetViews>
    <sheetView tabSelected="1" zoomScale="90" zoomScaleNormal="90" workbookViewId="0">
      <pane ySplit="7" topLeftCell="A27" activePane="bottomLeft" state="frozen"/>
      <selection pane="bottomLeft" activeCell="B51" sqref="B51"/>
    </sheetView>
  </sheetViews>
  <sheetFormatPr defaultColWidth="8" defaultRowHeight="14" zeroHeight="1" x14ac:dyDescent="0.3"/>
  <cols>
    <col min="1" max="1" width="5.54296875" customWidth="1"/>
    <col min="2" max="2" width="5.1796875" bestFit="1" customWidth="1"/>
    <col min="3" max="3" width="12.7265625" customWidth="1"/>
    <col min="4" max="4" width="8.81640625" customWidth="1"/>
    <col min="5" max="6" width="11.1796875" customWidth="1"/>
    <col min="7" max="7" width="9" bestFit="1" customWidth="1"/>
    <col min="8" max="8" width="17.1796875" bestFit="1" customWidth="1"/>
    <col min="9" max="9" width="14.1796875" customWidth="1"/>
    <col min="10" max="10" width="8.1796875" bestFit="1" customWidth="1"/>
    <col min="11" max="11" width="14.7265625" bestFit="1" customWidth="1"/>
    <col min="12" max="12" width="13" customWidth="1"/>
    <col min="13" max="13" width="12.1796875" customWidth="1"/>
    <col min="14" max="14" width="11" customWidth="1"/>
    <col min="15" max="15" width="28.81640625" customWidth="1"/>
    <col min="16" max="16379" width="9.1796875" hidden="1" customWidth="1"/>
    <col min="16380" max="16380" width="9" hidden="1" customWidth="1"/>
    <col min="16381" max="16381" width="8.7265625" hidden="1" customWidth="1"/>
    <col min="16382" max="16382" width="8.1796875" hidden="1" customWidth="1"/>
    <col min="16383" max="16383" width="8" hidden="1" customWidth="1"/>
    <col min="16384" max="16384" width="4" hidden="1" customWidth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38"/>
      <c r="D5" s="139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0" t="s">
        <v>2</v>
      </c>
      <c r="O5" s="2"/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0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3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3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3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3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3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3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3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3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3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3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3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3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3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3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3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3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3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3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3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3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3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3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3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3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3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3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3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3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3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3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3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3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3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3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3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3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3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3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3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3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3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3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3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3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3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3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3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ht="16" x14ac:dyDescent="0.35">
      <c r="A54" s="112" t="s">
        <v>68</v>
      </c>
      <c r="B54" s="2"/>
      <c r="C54" s="2"/>
      <c r="D54" s="2"/>
      <c r="E54" s="2"/>
      <c r="F54" s="2"/>
      <c r="G54" s="2"/>
      <c r="H54" s="2"/>
      <c r="I54" s="54"/>
      <c r="J54" s="2"/>
      <c r="K54" s="54"/>
      <c r="L54" s="2"/>
      <c r="M54" s="2"/>
      <c r="N54" s="2"/>
      <c r="O54" s="2"/>
      <c r="P54" s="114"/>
      <c r="Q54" s="2"/>
      <c r="R54" s="2"/>
      <c r="S54" s="2"/>
      <c r="T54" s="2"/>
      <c r="U54" s="2"/>
      <c r="V54" s="2"/>
    </row>
    <row r="55" spans="1:22 16381:16383" ht="16" x14ac:dyDescent="0.35">
      <c r="A55" s="112" t="s">
        <v>65</v>
      </c>
      <c r="B55" s="2"/>
      <c r="C55" s="2"/>
      <c r="D55" s="2"/>
      <c r="E55" s="2"/>
      <c r="F55" s="2"/>
      <c r="G55" s="2"/>
      <c r="H55" s="2"/>
      <c r="I55" s="54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 16381:16383" ht="16" x14ac:dyDescent="0.35">
      <c r="A56" s="112" t="s">
        <v>66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 16381:16383" ht="16" x14ac:dyDescent="0.35">
      <c r="A57" s="112" t="s">
        <v>67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 16381:16383" ht="14.5" x14ac:dyDescent="0.35">
      <c r="A58" s="112" t="s">
        <v>73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 16381:16383" x14ac:dyDescent="0.3">
      <c r="A59" s="111" t="s">
        <v>64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 16381:16383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 16381:16383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</sheetData>
  <mergeCells count="3">
    <mergeCell ref="C4:C6"/>
    <mergeCell ref="D5:D6"/>
    <mergeCell ref="N5:N6"/>
  </mergeCells>
  <hyperlinks>
    <hyperlink ref="A59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6"/>
  <sheetViews>
    <sheetView workbookViewId="0">
      <selection activeCell="A22" sqref="A22:XFD23"/>
    </sheetView>
  </sheetViews>
  <sheetFormatPr defaultRowHeight="14" x14ac:dyDescent="0.3"/>
  <sheetData>
    <row r="1" spans="1:41" s="65" customFormat="1" x14ac:dyDescent="0.3">
      <c r="A1" s="65" t="s">
        <v>74</v>
      </c>
      <c r="P1" s="65" t="s">
        <v>75</v>
      </c>
    </row>
    <row r="2" spans="1:41" x14ac:dyDescent="0.3">
      <c r="A2" s="109"/>
      <c r="B2" s="103" t="s">
        <v>20</v>
      </c>
      <c r="C2" s="53">
        <v>142448.06302373917</v>
      </c>
      <c r="D2" s="53">
        <v>71009.13187837071</v>
      </c>
      <c r="E2" s="53">
        <v>66508.469574000002</v>
      </c>
      <c r="F2" s="53">
        <v>578.92266037070431</v>
      </c>
      <c r="G2" s="53">
        <v>3616.9585139999999</v>
      </c>
      <c r="H2" s="120">
        <v>1144.5585980000001</v>
      </c>
      <c r="I2" s="120">
        <v>1713.265204</v>
      </c>
      <c r="J2" s="120">
        <v>512.30817400000001</v>
      </c>
      <c r="K2" s="120">
        <v>246.82653800000003</v>
      </c>
      <c r="L2" s="53">
        <v>27.363130000000002</v>
      </c>
      <c r="M2" s="53">
        <v>277.41800000000001</v>
      </c>
      <c r="N2" s="53">
        <v>71438.931145368464</v>
      </c>
      <c r="P2" s="127">
        <f>C2-Current!C26</f>
        <v>0</v>
      </c>
      <c r="Q2" s="127">
        <f>D2-Current!D26</f>
        <v>4.6305403706937796</v>
      </c>
      <c r="R2" s="127">
        <f>E2-Current!E26</f>
        <v>0</v>
      </c>
      <c r="S2" s="127">
        <f>F2-Current!F26</f>
        <v>-2.5050996292957279</v>
      </c>
      <c r="T2" s="127">
        <f>G2-Current!G26</f>
        <v>7.1356399999999667</v>
      </c>
      <c r="U2" s="127">
        <f>H2-Current!H26</f>
        <v>8.8295590000000175</v>
      </c>
      <c r="V2" s="127">
        <f>I2-Current!I26</f>
        <v>0</v>
      </c>
      <c r="W2" s="127">
        <f>J2-Current!J26</f>
        <v>0</v>
      </c>
      <c r="X2" s="127">
        <f>K2-Current!K26</f>
        <v>-1.6939189999999655</v>
      </c>
      <c r="Y2" s="127">
        <f>L2-Current!L26</f>
        <v>0</v>
      </c>
      <c r="Z2" s="127">
        <f>M2-Current!M26</f>
        <v>0</v>
      </c>
      <c r="AA2" s="127">
        <f>N2-Current!N26</f>
        <v>-4.6305403706937796</v>
      </c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3">
      <c r="A3" s="109"/>
      <c r="B3" s="103" t="s">
        <v>21</v>
      </c>
      <c r="C3" s="53">
        <v>142448.06302373917</v>
      </c>
      <c r="D3" s="53">
        <v>71014.166135728461</v>
      </c>
      <c r="E3" s="53">
        <v>66599.476064000002</v>
      </c>
      <c r="F3" s="53">
        <v>574.42775972845072</v>
      </c>
      <c r="G3" s="53">
        <v>3520.905452</v>
      </c>
      <c r="H3" s="120">
        <v>1135.7290390000001</v>
      </c>
      <c r="I3" s="120">
        <v>1713.265204</v>
      </c>
      <c r="J3" s="120">
        <v>512.30817400000001</v>
      </c>
      <c r="K3" s="120">
        <v>159.60303500000001</v>
      </c>
      <c r="L3" s="53">
        <v>21.042549999999999</v>
      </c>
      <c r="M3" s="53">
        <v>298.31430999999998</v>
      </c>
      <c r="N3" s="53">
        <v>71433.896888010713</v>
      </c>
      <c r="P3" s="127">
        <f>C3-Current!C27</f>
        <v>0</v>
      </c>
      <c r="Q3" s="127">
        <f>D3-Current!D27</f>
        <v>-29.520072271552635</v>
      </c>
      <c r="R3" s="127">
        <f>E3-Current!E27</f>
        <v>0</v>
      </c>
      <c r="S3" s="127">
        <f>F3-Current!F27</f>
        <v>29.999999728450689</v>
      </c>
      <c r="T3" s="127">
        <f>G3-Current!G27</f>
        <v>-6.3552620000000388</v>
      </c>
      <c r="U3" s="127">
        <f>H3-Current!H27</f>
        <v>0</v>
      </c>
      <c r="V3" s="127">
        <f>I3-Current!I27</f>
        <v>0</v>
      </c>
      <c r="W3" s="127">
        <f>J3-Current!J27</f>
        <v>0</v>
      </c>
      <c r="X3" s="127">
        <f>K3-Current!K27</f>
        <v>-6.3552620000000104</v>
      </c>
      <c r="Y3" s="127">
        <f>L3-Current!L27</f>
        <v>-15.652740000000001</v>
      </c>
      <c r="Z3" s="127">
        <f>M3-Current!M27</f>
        <v>-37.512069999999994</v>
      </c>
      <c r="AA3" s="127">
        <f>N3-Current!N27</f>
        <v>29.520072271552635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3">
      <c r="A4" s="109"/>
      <c r="B4" s="103" t="s">
        <v>57</v>
      </c>
      <c r="C4" s="53">
        <v>142927.22910267609</v>
      </c>
      <c r="D4" s="53">
        <v>70683.74411893668</v>
      </c>
      <c r="E4" s="53">
        <v>66084.224574000007</v>
      </c>
      <c r="F4" s="53">
        <v>581.77870593666125</v>
      </c>
      <c r="G4" s="53">
        <v>3573.060469</v>
      </c>
      <c r="H4" s="120">
        <v>1124.87582</v>
      </c>
      <c r="I4" s="120">
        <v>1713.265204</v>
      </c>
      <c r="J4" s="120">
        <v>512.30817400000001</v>
      </c>
      <c r="K4" s="120">
        <v>222.61127099999999</v>
      </c>
      <c r="L4" s="53">
        <v>72.237660000000005</v>
      </c>
      <c r="M4" s="53">
        <v>372.44270999999998</v>
      </c>
      <c r="N4" s="53">
        <v>72243.484983739414</v>
      </c>
      <c r="P4" s="127">
        <f>C4-Current!C28</f>
        <v>0</v>
      </c>
      <c r="Q4" s="127">
        <f>D4-Current!D28</f>
        <v>-386.13751906331163</v>
      </c>
      <c r="R4" s="127">
        <f>E4-Current!E28</f>
        <v>-0.36899999999150168</v>
      </c>
      <c r="S4" s="127">
        <f>F4-Current!F28</f>
        <v>5.8509459366612191</v>
      </c>
      <c r="T4" s="127">
        <f>G4-Current!G28</f>
        <v>185.96301499999981</v>
      </c>
      <c r="U4" s="127">
        <f>H4-Current!H28</f>
        <v>160.89755400000001</v>
      </c>
      <c r="V4" s="127">
        <f>I4-Current!I28</f>
        <v>-17.878304000000071</v>
      </c>
      <c r="W4" s="127">
        <f>J4-Current!J28</f>
        <v>2.23599999999999</v>
      </c>
      <c r="X4" s="127">
        <f>K4-Current!K28</f>
        <v>40.707764999999995</v>
      </c>
      <c r="Y4" s="127">
        <f>L4-Current!L28</f>
        <v>0</v>
      </c>
      <c r="Z4" s="127">
        <f>M4-Current!M28</f>
        <v>-3.2824800000000209</v>
      </c>
      <c r="AA4" s="127">
        <f>N4-Current!N28</f>
        <v>386.13751906339894</v>
      </c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3">
      <c r="A5" s="109"/>
      <c r="B5" s="103" t="s">
        <v>12</v>
      </c>
      <c r="C5" s="53">
        <v>142927.22910267609</v>
      </c>
      <c r="D5" s="53">
        <v>71082.338334752072</v>
      </c>
      <c r="E5" s="53">
        <v>66399.055355999997</v>
      </c>
      <c r="F5" s="53">
        <v>571.68051575207369</v>
      </c>
      <c r="G5" s="53">
        <v>3612.4757529999997</v>
      </c>
      <c r="H5" s="120">
        <v>1185.535993</v>
      </c>
      <c r="I5" s="120">
        <v>1713.265204</v>
      </c>
      <c r="J5" s="120">
        <v>510.07217400000002</v>
      </c>
      <c r="K5" s="120">
        <v>203.60238200000003</v>
      </c>
      <c r="L5" s="53">
        <v>66.483090000000004</v>
      </c>
      <c r="M5" s="53">
        <v>432.64362</v>
      </c>
      <c r="N5" s="53">
        <v>71844.890767924022</v>
      </c>
      <c r="P5" s="127">
        <f>C5-Current!C29</f>
        <v>0</v>
      </c>
      <c r="Q5" s="127">
        <f>D5-Current!D29</f>
        <v>207.73452875207295</v>
      </c>
      <c r="R5" s="127">
        <f>E5-Current!E29</f>
        <v>-1.1738060000061523</v>
      </c>
      <c r="S5" s="127">
        <f>F5-Current!F29</f>
        <v>4.7527557520736536</v>
      </c>
      <c r="T5" s="127">
        <f>G5-Current!G29</f>
        <v>204.15557899999976</v>
      </c>
      <c r="U5" s="127">
        <f>H5-Current!H29</f>
        <v>221.557727</v>
      </c>
      <c r="V5" s="127">
        <f>I5-Current!I29</f>
        <v>-17.878304000000071</v>
      </c>
      <c r="W5" s="127">
        <f>J5-Current!J29</f>
        <v>0</v>
      </c>
      <c r="X5" s="127">
        <f>K5-Current!K29</f>
        <v>0.47615600000003155</v>
      </c>
      <c r="Y5" s="127">
        <f>L5-Current!L29</f>
        <v>0</v>
      </c>
      <c r="Z5" s="127">
        <f>M5-Current!M29</f>
        <v>0</v>
      </c>
      <c r="AA5" s="127">
        <f>N5-Current!N29</f>
        <v>-207.73452875198564</v>
      </c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3">
      <c r="A6" s="109"/>
      <c r="B6" s="103" t="s">
        <v>13</v>
      </c>
      <c r="C6" s="53">
        <v>142922.47841863925</v>
      </c>
      <c r="D6" s="53">
        <v>71253.689292424548</v>
      </c>
      <c r="E6" s="53">
        <v>66458.772162000008</v>
      </c>
      <c r="F6" s="53">
        <v>648.83820242453351</v>
      </c>
      <c r="G6" s="53">
        <v>3551.9101980000005</v>
      </c>
      <c r="H6" s="120">
        <v>1130.7531980000001</v>
      </c>
      <c r="I6" s="120">
        <v>1731.1435080000001</v>
      </c>
      <c r="J6" s="120">
        <v>510.07217400000002</v>
      </c>
      <c r="K6" s="120">
        <v>179.941318</v>
      </c>
      <c r="L6" s="53">
        <v>77.15737</v>
      </c>
      <c r="M6" s="53">
        <v>517.01135999999997</v>
      </c>
      <c r="N6" s="53">
        <v>71668.789126214702</v>
      </c>
      <c r="P6" s="127">
        <f>C6-Current!C30</f>
        <v>0</v>
      </c>
      <c r="Q6" s="127">
        <f>D6-Current!D30</f>
        <v>243.62361342452641</v>
      </c>
      <c r="R6" s="127">
        <f>E6-Current!E30</f>
        <v>0</v>
      </c>
      <c r="S6" s="127">
        <f>F6-Current!F30</f>
        <v>76.910442424533471</v>
      </c>
      <c r="T6" s="127">
        <f>G6-Current!G30</f>
        <v>166.71317100000033</v>
      </c>
      <c r="U6" s="127">
        <f>H6-Current!H30</f>
        <v>166.77493200000015</v>
      </c>
      <c r="V6" s="127">
        <f>I6-Current!I30</f>
        <v>0</v>
      </c>
      <c r="W6" s="127">
        <f>J6-Current!J30</f>
        <v>0</v>
      </c>
      <c r="X6" s="127">
        <f>K6-Current!K30</f>
        <v>-6.1761000000018385E-2</v>
      </c>
      <c r="Y6" s="127">
        <f>L6-Current!L30</f>
        <v>0</v>
      </c>
      <c r="Z6" s="127">
        <f>M6-Current!M30</f>
        <v>0</v>
      </c>
      <c r="AA6" s="127">
        <f>N6-Current!N30</f>
        <v>-243.62361342429358</v>
      </c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3">
      <c r="A7" s="109"/>
      <c r="B7" s="103" t="s">
        <v>14</v>
      </c>
      <c r="C7" s="53">
        <v>142922.47841863925</v>
      </c>
      <c r="D7" s="53">
        <v>71364.707463424536</v>
      </c>
      <c r="E7" s="53">
        <v>66410.493161999999</v>
      </c>
      <c r="F7" s="53">
        <v>672.58620242453344</v>
      </c>
      <c r="G7" s="53">
        <v>3605.1119589999998</v>
      </c>
      <c r="H7" s="120">
        <v>1170.020863</v>
      </c>
      <c r="I7" s="120">
        <v>1731.1435080000001</v>
      </c>
      <c r="J7" s="120">
        <v>510.07217400000002</v>
      </c>
      <c r="K7" s="120">
        <v>193.87541400000001</v>
      </c>
      <c r="L7" s="126">
        <v>95.211749999999995</v>
      </c>
      <c r="M7" s="126">
        <v>581.30439000000001</v>
      </c>
      <c r="N7" s="53">
        <v>71557.770955214713</v>
      </c>
      <c r="P7" s="127">
        <f>C7-Current!C31</f>
        <v>0</v>
      </c>
      <c r="Q7" s="127">
        <f>D7-Current!D31</f>
        <v>223.20800342454459</v>
      </c>
      <c r="R7" s="127">
        <f>E7-Current!E31</f>
        <v>0</v>
      </c>
      <c r="S7" s="127">
        <f>F7-Current!F31</f>
        <v>87.910442424533471</v>
      </c>
      <c r="T7" s="127">
        <f>G7-Current!G31</f>
        <v>152.17301100000032</v>
      </c>
      <c r="U7" s="127">
        <f>H7-Current!H31</f>
        <v>77.219550000000027</v>
      </c>
      <c r="V7" s="127">
        <f>I7-Current!I31</f>
        <v>15.153930000000173</v>
      </c>
      <c r="W7" s="127">
        <f>J7-Current!J31</f>
        <v>98.267326000000025</v>
      </c>
      <c r="X7" s="127">
        <f>K7-Current!K31</f>
        <v>-38.467794999999995</v>
      </c>
      <c r="Y7" s="127">
        <f>L7-Current!L31</f>
        <v>0</v>
      </c>
      <c r="Z7" s="127">
        <f>M7-Current!M31</f>
        <v>-16.875450000000001</v>
      </c>
      <c r="AA7" s="127">
        <f>N7-Current!N31</f>
        <v>-223.20800342431176</v>
      </c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3">
      <c r="A8" s="128">
        <v>2024</v>
      </c>
      <c r="B8" s="103" t="s">
        <v>48</v>
      </c>
      <c r="C8" s="104">
        <v>145919.81943053327</v>
      </c>
      <c r="D8" s="104">
        <v>71599.550272968612</v>
      </c>
      <c r="E8" s="104">
        <v>66757.487737000003</v>
      </c>
      <c r="F8" s="104">
        <v>693.561318968602</v>
      </c>
      <c r="G8" s="104">
        <v>3438.2991669999997</v>
      </c>
      <c r="H8" s="137">
        <v>1078.301281</v>
      </c>
      <c r="I8" s="137">
        <v>1715.9895779999999</v>
      </c>
      <c r="J8" s="137">
        <v>510.07217400000002</v>
      </c>
      <c r="K8" s="137">
        <v>133.93613400000001</v>
      </c>
      <c r="L8" s="104">
        <v>99.6995</v>
      </c>
      <c r="M8" s="104">
        <v>610.50255000000004</v>
      </c>
      <c r="N8" s="104">
        <v>74320.26915756466</v>
      </c>
      <c r="P8" s="127">
        <f>C8-Current!C32</f>
        <v>0</v>
      </c>
      <c r="Q8" s="127">
        <f>D8-Current!D32</f>
        <v>155.94497796861106</v>
      </c>
      <c r="R8" s="127">
        <f>E8-Current!E32</f>
        <v>0</v>
      </c>
      <c r="S8" s="127">
        <f>F8-Current!F32</f>
        <v>78.885558968602027</v>
      </c>
      <c r="T8" s="127">
        <f>G8-Current!G32</f>
        <v>77.059419000000162</v>
      </c>
      <c r="U8" s="127">
        <f>H8-Current!H32</f>
        <v>-14.500031999999919</v>
      </c>
      <c r="V8" s="127">
        <f>I8-Current!I32</f>
        <v>0</v>
      </c>
      <c r="W8" s="127">
        <f>J8-Current!J32</f>
        <v>98.267326000000025</v>
      </c>
      <c r="X8" s="127">
        <f>K8-Current!K32</f>
        <v>-6.7078749999999729</v>
      </c>
      <c r="Y8" s="127">
        <f>L8-Current!L32</f>
        <v>0</v>
      </c>
      <c r="Z8" s="127">
        <f>M8-Current!M32</f>
        <v>0</v>
      </c>
      <c r="AA8" s="127">
        <f>N8-Current!N32</f>
        <v>-155.94497796832002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3">
      <c r="A9" s="128"/>
      <c r="B9" s="103" t="s">
        <v>16</v>
      </c>
      <c r="C9" s="104">
        <v>145919.81943053327</v>
      </c>
      <c r="D9" s="104">
        <v>71646.294364960748</v>
      </c>
      <c r="E9" s="104">
        <v>66885.254736999996</v>
      </c>
      <c r="F9" s="104">
        <v>664.59491696075884</v>
      </c>
      <c r="G9" s="104">
        <v>3364.0579109999994</v>
      </c>
      <c r="H9" s="137">
        <v>1078.301281</v>
      </c>
      <c r="I9" s="137">
        <v>1715.9895779999999</v>
      </c>
      <c r="J9" s="137">
        <v>411.80484799999999</v>
      </c>
      <c r="K9" s="137">
        <v>157.96220400000001</v>
      </c>
      <c r="L9" s="104">
        <v>102.0125</v>
      </c>
      <c r="M9" s="104">
        <v>630.37429999999995</v>
      </c>
      <c r="N9" s="104">
        <v>74273.525065572525</v>
      </c>
      <c r="P9" s="127">
        <f>C9-Current!C33</f>
        <v>0</v>
      </c>
      <c r="Q9" s="127">
        <f>D9-Current!D33</f>
        <v>26.711249960761052</v>
      </c>
      <c r="R9" s="127">
        <f>E9-Current!E33</f>
        <v>0</v>
      </c>
      <c r="S9" s="127">
        <f>F9-Current!F33</f>
        <v>47.919156960758869</v>
      </c>
      <c r="T9" s="127">
        <f>G9-Current!G33</f>
        <v>-21.207906999999977</v>
      </c>
      <c r="U9" s="127">
        <f>H9-Current!H33</f>
        <v>-14.500031999999919</v>
      </c>
      <c r="V9" s="127">
        <f>I9-Current!I33</f>
        <v>0</v>
      </c>
      <c r="W9" s="127">
        <f>J9-Current!J33</f>
        <v>0</v>
      </c>
      <c r="X9" s="127">
        <f>K9-Current!K33</f>
        <v>-6.7078749999999729</v>
      </c>
      <c r="Y9" s="127">
        <f>L9-Current!L33</f>
        <v>0</v>
      </c>
      <c r="Z9" s="127">
        <f>M9-Current!M33</f>
        <v>0</v>
      </c>
      <c r="AA9" s="127">
        <f>N9-Current!N33</f>
        <v>-26.711249960470013</v>
      </c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3">
      <c r="A10" s="128"/>
      <c r="B10" s="103" t="s">
        <v>17</v>
      </c>
      <c r="C10" s="104">
        <v>138910.2712423598</v>
      </c>
      <c r="D10" s="104">
        <v>68166.740132071223</v>
      </c>
      <c r="E10" s="104">
        <v>63171.725737000001</v>
      </c>
      <c r="F10" s="104">
        <v>726.94174107124195</v>
      </c>
      <c r="G10" s="104">
        <v>3480.3564739999997</v>
      </c>
      <c r="H10" s="137">
        <v>1031.8100609999999</v>
      </c>
      <c r="I10" s="137">
        <v>1715.9895779999999</v>
      </c>
      <c r="J10" s="137">
        <v>411.80484799999999</v>
      </c>
      <c r="K10" s="137">
        <v>320.75198699999999</v>
      </c>
      <c r="L10" s="104">
        <v>117.12743</v>
      </c>
      <c r="M10" s="104">
        <v>670.58875</v>
      </c>
      <c r="N10" s="104">
        <v>70743.531110288575</v>
      </c>
      <c r="P10" s="127">
        <f>C10-Current!C34</f>
        <v>0</v>
      </c>
      <c r="Q10" s="127">
        <f>D10-Current!D34</f>
        <v>-325.82531592877058</v>
      </c>
      <c r="R10" s="127">
        <f>E10-Current!E34</f>
        <v>0</v>
      </c>
      <c r="S10" s="127">
        <f>F10-Current!F34</f>
        <v>139.81938107124199</v>
      </c>
      <c r="T10" s="127">
        <f>G10-Current!G34</f>
        <v>-444.91575700000021</v>
      </c>
      <c r="U10" s="127">
        <f>H10-Current!H34</f>
        <v>-7.0673930000000382</v>
      </c>
      <c r="V10" s="127">
        <f>I10-Current!I34</f>
        <v>-521.60286599999995</v>
      </c>
      <c r="W10" s="127">
        <f>J10-Current!J34</f>
        <v>-0.54232600000000275</v>
      </c>
      <c r="X10" s="127">
        <f>K10-Current!K34</f>
        <v>84.296827999999948</v>
      </c>
      <c r="Y10" s="127">
        <f>L10-Current!L34</f>
        <v>0</v>
      </c>
      <c r="Z10" s="127">
        <f>M10-Current!M34</f>
        <v>-20.728939999999966</v>
      </c>
      <c r="AA10" s="127">
        <f>N10-Current!N34</f>
        <v>325.82531592859596</v>
      </c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3">
      <c r="A11" s="128"/>
      <c r="B11" s="103" t="s">
        <v>18</v>
      </c>
      <c r="C11" s="104">
        <v>138905.51902317611</v>
      </c>
      <c r="D11" s="104">
        <v>68219.39786099999</v>
      </c>
      <c r="E11" s="104">
        <v>63370.089662999999</v>
      </c>
      <c r="F11" s="104">
        <v>717.25208299999997</v>
      </c>
      <c r="G11" s="104">
        <v>3253.3933449999995</v>
      </c>
      <c r="H11" s="137">
        <v>1031.8116680000001</v>
      </c>
      <c r="I11" s="137">
        <v>1600.764248</v>
      </c>
      <c r="J11" s="137">
        <v>411.80484799999999</v>
      </c>
      <c r="K11" s="137">
        <v>209.01258099999998</v>
      </c>
      <c r="L11" s="104">
        <v>169.32315</v>
      </c>
      <c r="M11" s="104">
        <v>709.33961999999997</v>
      </c>
      <c r="N11" s="104">
        <v>70686.121162176118</v>
      </c>
      <c r="P11" s="127">
        <f>C11-Current!C35</f>
        <v>0</v>
      </c>
      <c r="Q11" s="127">
        <f>D11-Current!D35</f>
        <v>-552.1467030000058</v>
      </c>
      <c r="R11" s="127">
        <f>E11-Current!E35</f>
        <v>-1.3381200000003446</v>
      </c>
      <c r="S11" s="127">
        <f>F11-Current!F35</f>
        <v>99.129723000000013</v>
      </c>
      <c r="T11" s="127">
        <f>G11-Current!G35</f>
        <v>-649.93830600000047</v>
      </c>
      <c r="U11" s="127">
        <f>H11-Current!H35</f>
        <v>-7.0657859999998891</v>
      </c>
      <c r="V11" s="127">
        <f>I11-Current!I35</f>
        <v>-636.82819599999993</v>
      </c>
      <c r="W11" s="127">
        <f>J11-Current!J35</f>
        <v>-0.54232600000000275</v>
      </c>
      <c r="X11" s="127">
        <f>K11-Current!K35</f>
        <v>-5.501998000000043</v>
      </c>
      <c r="Y11" s="127">
        <f>L11-Current!L35</f>
        <v>0</v>
      </c>
      <c r="Z11" s="127">
        <f>M11-Current!M35</f>
        <v>0</v>
      </c>
      <c r="AA11" s="127">
        <f>N11-Current!N35</f>
        <v>552.14670300012222</v>
      </c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3">
      <c r="A12" s="128"/>
      <c r="B12" s="103" t="s">
        <v>9</v>
      </c>
      <c r="C12" s="104">
        <v>139901.11447619603</v>
      </c>
      <c r="D12" s="104">
        <v>68563.974375999998</v>
      </c>
      <c r="E12" s="104">
        <v>63635.988783000001</v>
      </c>
      <c r="F12" s="104">
        <v>646.73064799999997</v>
      </c>
      <c r="G12" s="104">
        <v>3360.7737249999996</v>
      </c>
      <c r="H12" s="137">
        <v>1031.8116680000001</v>
      </c>
      <c r="I12" s="137">
        <v>1600.764248</v>
      </c>
      <c r="J12" s="137">
        <v>411.80484799999999</v>
      </c>
      <c r="K12" s="137">
        <v>316.39296100000001</v>
      </c>
      <c r="L12" s="104">
        <v>181.46950000000001</v>
      </c>
      <c r="M12" s="104">
        <v>739.01171999999997</v>
      </c>
      <c r="N12" s="104">
        <v>71337.140100196033</v>
      </c>
      <c r="P12" s="127">
        <f>C12-Current!C36</f>
        <v>0</v>
      </c>
      <c r="Q12" s="127">
        <f>D12-Current!D36</f>
        <v>-621.33001800000784</v>
      </c>
      <c r="R12" s="127">
        <f>E12-Current!E36</f>
        <v>0</v>
      </c>
      <c r="S12" s="127">
        <f>F12-Current!F36</f>
        <v>28.608288000000016</v>
      </c>
      <c r="T12" s="127">
        <f>G12-Current!G36</f>
        <v>-649.93830600000047</v>
      </c>
      <c r="U12" s="127">
        <f>H12-Current!H36</f>
        <v>-7.0657859999998891</v>
      </c>
      <c r="V12" s="127">
        <f>I12-Current!I36</f>
        <v>-636.82819599999993</v>
      </c>
      <c r="W12" s="127">
        <f>J12-Current!J36</f>
        <v>-0.54232600000000275</v>
      </c>
      <c r="X12" s="127">
        <f>K12-Current!K36</f>
        <v>-5.5019980000000146</v>
      </c>
      <c r="Y12" s="127">
        <f>L12-Current!L36</f>
        <v>0</v>
      </c>
      <c r="Z12" s="127">
        <f>M12-Current!M36</f>
        <v>0</v>
      </c>
      <c r="AA12" s="127">
        <f>N12-Current!N36</f>
        <v>621.33001800003694</v>
      </c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3">
      <c r="A13" s="109"/>
      <c r="B13" s="103" t="s">
        <v>19</v>
      </c>
      <c r="C13" s="104">
        <v>139730.35208643254</v>
      </c>
      <c r="D13" s="104">
        <v>68535.403613999995</v>
      </c>
      <c r="E13" s="104">
        <v>63369.699782999996</v>
      </c>
      <c r="F13" s="104">
        <v>646.73064799999997</v>
      </c>
      <c r="G13" s="104">
        <v>3501.7680229999996</v>
      </c>
      <c r="H13" s="137">
        <v>1155.938973</v>
      </c>
      <c r="I13" s="137">
        <v>1600.764248</v>
      </c>
      <c r="J13" s="137">
        <v>412.347174</v>
      </c>
      <c r="K13" s="137">
        <v>332.71762800000005</v>
      </c>
      <c r="L13" s="104">
        <v>208.05243999999999</v>
      </c>
      <c r="M13" s="104">
        <v>809.15272000000004</v>
      </c>
      <c r="N13" s="104">
        <v>71194.948472432545</v>
      </c>
      <c r="P13" s="127">
        <f>C13-Current!C37</f>
        <v>0</v>
      </c>
      <c r="Q13" s="127">
        <f>D13-Current!D37</f>
        <v>290.04942999999912</v>
      </c>
      <c r="R13" s="127">
        <f>E13-Current!E37</f>
        <v>0</v>
      </c>
      <c r="S13" s="127">
        <f>F13-Current!F37</f>
        <v>8.6082880000000159</v>
      </c>
      <c r="T13" s="127">
        <f>G13-Current!G37</f>
        <v>305.8689319999994</v>
      </c>
      <c r="U13" s="127">
        <f>H13-Current!H37</f>
        <v>8.5055629999999383</v>
      </c>
      <c r="V13" s="127">
        <f>I13-Current!I37</f>
        <v>160.88407699999993</v>
      </c>
      <c r="W13" s="127">
        <f>J13-Current!J37</f>
        <v>87.647789999999986</v>
      </c>
      <c r="X13" s="127">
        <f>K13-Current!K37</f>
        <v>48.831502000000057</v>
      </c>
      <c r="Y13" s="127">
        <f>L13-Current!L37</f>
        <v>0</v>
      </c>
      <c r="Z13" s="127">
        <f>M13-Current!M37</f>
        <v>-24.427789999999959</v>
      </c>
      <c r="AA13" s="127">
        <f>N13-Current!N37</f>
        <v>-290.04943000046478</v>
      </c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3">
      <c r="A14" s="109"/>
      <c r="B14" s="103" t="s">
        <v>20</v>
      </c>
      <c r="C14" s="104">
        <v>139728.35208643301</v>
      </c>
      <c r="D14" s="104">
        <v>68423.700293000002</v>
      </c>
      <c r="E14" s="104">
        <v>63576.362219000002</v>
      </c>
      <c r="F14" s="104">
        <v>624.42636800000002</v>
      </c>
      <c r="G14" s="104">
        <v>3194.3588259999997</v>
      </c>
      <c r="H14" s="137">
        <v>1155.9389160000001</v>
      </c>
      <c r="I14" s="137">
        <v>1444.880171</v>
      </c>
      <c r="J14" s="137">
        <v>324.69938400000001</v>
      </c>
      <c r="K14" s="137">
        <v>268.84035499999999</v>
      </c>
      <c r="L14" s="104">
        <v>208.66793000000001</v>
      </c>
      <c r="M14" s="104">
        <v>819.88495</v>
      </c>
      <c r="N14" s="104">
        <v>71304.651793432495</v>
      </c>
      <c r="P14" s="127">
        <f>C14-Current!C38</f>
        <v>0</v>
      </c>
      <c r="Q14" s="127">
        <f>D14-Current!D38</f>
        <v>35.876192999989144</v>
      </c>
      <c r="R14" s="127">
        <f>E14-Current!E38</f>
        <v>0</v>
      </c>
      <c r="S14" s="127">
        <f>F14-Current!F38</f>
        <v>26.304008000000067</v>
      </c>
      <c r="T14" s="127">
        <f>G14-Current!G38</f>
        <v>9.5721849999995356</v>
      </c>
      <c r="U14" s="127">
        <f>H14-Current!H38</f>
        <v>8.5055059999999685</v>
      </c>
      <c r="V14" s="127">
        <f>I14-Current!I38</f>
        <v>5</v>
      </c>
      <c r="W14" s="127">
        <f>J14-Current!J38</f>
        <v>0</v>
      </c>
      <c r="X14" s="127">
        <f>K14-Current!K38</f>
        <v>-3.9333209999999781</v>
      </c>
      <c r="Y14" s="127">
        <f>L14-Current!L38</f>
        <v>0</v>
      </c>
      <c r="Z14" s="127">
        <f>M14-Current!M38</f>
        <v>0</v>
      </c>
      <c r="AA14" s="127">
        <f>N14-Current!N38</f>
        <v>-35.876193000498461</v>
      </c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3">
      <c r="A15" s="109"/>
      <c r="B15" s="103" t="s">
        <v>21</v>
      </c>
      <c r="C15" s="104">
        <v>139728.22161475517</v>
      </c>
      <c r="D15" s="104">
        <v>68495.862196000002</v>
      </c>
      <c r="E15" s="104">
        <v>63575.155219</v>
      </c>
      <c r="F15" s="104">
        <v>667.561733</v>
      </c>
      <c r="G15" s="104">
        <v>3205.3108339999999</v>
      </c>
      <c r="H15" s="137">
        <v>1120.829371</v>
      </c>
      <c r="I15" s="137">
        <v>1444.880171</v>
      </c>
      <c r="J15" s="137">
        <v>324.69938400000001</v>
      </c>
      <c r="K15" s="137">
        <v>314.90190800000005</v>
      </c>
      <c r="L15" s="104">
        <v>211.74501000000001</v>
      </c>
      <c r="M15" s="104">
        <v>836.08939999999996</v>
      </c>
      <c r="N15" s="104">
        <v>71232.359418755164</v>
      </c>
      <c r="P15" s="127">
        <f>C15-Current!C39</f>
        <v>0</v>
      </c>
      <c r="Q15" s="127">
        <f>D15-Current!D39</f>
        <v>-27.602486999996472</v>
      </c>
      <c r="R15" s="127">
        <f>E15-Current!E39</f>
        <v>0</v>
      </c>
      <c r="S15" s="127">
        <f>F15-Current!F39</f>
        <v>0</v>
      </c>
      <c r="T15" s="127">
        <f>G15-Current!G39</f>
        <v>-27.602487000000565</v>
      </c>
      <c r="U15" s="127">
        <f>H15-Current!H39</f>
        <v>-26.604039000000057</v>
      </c>
      <c r="V15" s="127">
        <f>I15-Current!I39</f>
        <v>5</v>
      </c>
      <c r="W15" s="127">
        <f>J15-Current!J39</f>
        <v>0</v>
      </c>
      <c r="X15" s="127">
        <f>K15-Current!K39</f>
        <v>-5.9984479999999962</v>
      </c>
      <c r="Y15" s="127">
        <f>L15-Current!L39</f>
        <v>0</v>
      </c>
      <c r="Z15" s="127">
        <f>M15-Current!M39</f>
        <v>0</v>
      </c>
      <c r="AA15" s="127">
        <f>N15-Current!N39</f>
        <v>27.602487000171095</v>
      </c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3">
      <c r="A16" s="109"/>
      <c r="B16" s="103" t="s">
        <v>57</v>
      </c>
      <c r="C16" s="104">
        <v>140724.45807485806</v>
      </c>
      <c r="D16" s="104">
        <v>68581.539438000007</v>
      </c>
      <c r="E16" s="104">
        <v>63588.619219</v>
      </c>
      <c r="F16" s="104">
        <v>639.13067999999998</v>
      </c>
      <c r="G16" s="104">
        <v>3237.9001389999999</v>
      </c>
      <c r="H16" s="137">
        <v>1105.24083</v>
      </c>
      <c r="I16" s="137">
        <v>1444.880171</v>
      </c>
      <c r="J16" s="137">
        <v>324.69938400000001</v>
      </c>
      <c r="K16" s="137">
        <v>363.07975400000004</v>
      </c>
      <c r="L16" s="104">
        <v>218.43289999999999</v>
      </c>
      <c r="M16" s="104">
        <v>897.45650000000001</v>
      </c>
      <c r="N16" s="104">
        <v>72142.918636858056</v>
      </c>
      <c r="P16" s="127">
        <f>C16-Current!C40</f>
        <v>0</v>
      </c>
      <c r="Q16" s="127">
        <f>D16-Current!D40</f>
        <v>-161.69667699998536</v>
      </c>
      <c r="R16" s="127">
        <f>E16-Current!E40</f>
        <v>0</v>
      </c>
      <c r="S16" s="127">
        <f>F16-Current!F40</f>
        <v>17.308319999999981</v>
      </c>
      <c r="T16" s="127">
        <f>G16-Current!G40</f>
        <v>-175.10916700000007</v>
      </c>
      <c r="U16" s="127">
        <f>H16-Current!H40</f>
        <v>-157.53164900000002</v>
      </c>
      <c r="V16" s="127">
        <f>I16-Current!I40</f>
        <v>13.900102000000061</v>
      </c>
      <c r="W16" s="127">
        <f>J16-Current!J40</f>
        <v>-77.235931999999991</v>
      </c>
      <c r="X16" s="127">
        <f>K16-Current!K40</f>
        <v>45.758311999999989</v>
      </c>
      <c r="Y16" s="127">
        <f>L16-Current!L40</f>
        <v>0</v>
      </c>
      <c r="Z16" s="127">
        <f>M16-Current!M40</f>
        <v>-3.8958300000000463</v>
      </c>
      <c r="AA16" s="127">
        <f>N16-Current!N40</f>
        <v>161.69667700004356</v>
      </c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3">
      <c r="A17" s="109"/>
      <c r="B17" s="103" t="s">
        <v>12</v>
      </c>
      <c r="C17" s="104">
        <v>140724.45807485806</v>
      </c>
      <c r="D17" s="104">
        <v>69003.960917000004</v>
      </c>
      <c r="E17" s="104">
        <v>63783.608032999997</v>
      </c>
      <c r="F17" s="104">
        <v>652.29499599999997</v>
      </c>
      <c r="G17" s="104">
        <v>3472.554568</v>
      </c>
      <c r="H17" s="137">
        <v>1213.4386480000001</v>
      </c>
      <c r="I17" s="137">
        <v>1430.980069</v>
      </c>
      <c r="J17" s="137">
        <v>412.347174</v>
      </c>
      <c r="K17" s="137">
        <v>415.78867700000001</v>
      </c>
      <c r="L17" s="104">
        <v>215.61966000000001</v>
      </c>
      <c r="M17" s="104">
        <v>879.88365999999996</v>
      </c>
      <c r="N17" s="104">
        <v>71720.497157858059</v>
      </c>
      <c r="P17" s="127">
        <f>C17-Current!C41</f>
        <v>0</v>
      </c>
      <c r="Q17" s="127">
        <f>D17-Current!D41</f>
        <v>-38.538470999992569</v>
      </c>
      <c r="R17" s="127">
        <f>E17-Current!E41</f>
        <v>-0.50396899999759626</v>
      </c>
      <c r="S17" s="127">
        <f>F17-Current!F41</f>
        <v>7.8726359999999431</v>
      </c>
      <c r="T17" s="127">
        <f>G17-Current!G41</f>
        <v>-45.907138000000032</v>
      </c>
      <c r="U17" s="127">
        <f>H17-Current!H41</f>
        <v>-49.333830999999918</v>
      </c>
      <c r="V17" s="127">
        <f>I17-Current!I41</f>
        <v>0</v>
      </c>
      <c r="W17" s="127">
        <f>J17-Current!J41</f>
        <v>10.411857999999995</v>
      </c>
      <c r="X17" s="127">
        <f>K17-Current!K41</f>
        <v>-6.9851650000000518</v>
      </c>
      <c r="Y17" s="127">
        <f>L17-Current!L41</f>
        <v>0</v>
      </c>
      <c r="Z17" s="127">
        <f>M17-Current!M41</f>
        <v>0</v>
      </c>
      <c r="AA17" s="127">
        <f>N17-Current!N41</f>
        <v>38.538471000050777</v>
      </c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3">
      <c r="A18" s="109"/>
      <c r="B18" s="103" t="s">
        <v>13</v>
      </c>
      <c r="C18" s="104">
        <v>140619.98379030966</v>
      </c>
      <c r="D18" s="104">
        <v>68879.68224200001</v>
      </c>
      <c r="E18" s="104">
        <v>63836.799761000002</v>
      </c>
      <c r="F18" s="104">
        <v>647.80693199999996</v>
      </c>
      <c r="G18" s="104">
        <v>3264.0044389999998</v>
      </c>
      <c r="H18" s="137">
        <v>1195.853914</v>
      </c>
      <c r="I18" s="137">
        <v>1430.980069</v>
      </c>
      <c r="J18" s="137">
        <v>412.347174</v>
      </c>
      <c r="K18" s="137">
        <v>224.82328200000001</v>
      </c>
      <c r="L18" s="104">
        <v>242.47245000000001</v>
      </c>
      <c r="M18" s="104">
        <v>888.59866</v>
      </c>
      <c r="N18" s="104">
        <v>71740.301548309653</v>
      </c>
      <c r="P18" s="127">
        <f>C18-Current!C42</f>
        <v>0</v>
      </c>
      <c r="Q18" s="127">
        <f>D18-Current!D42</f>
        <v>-59.78510299998743</v>
      </c>
      <c r="R18" s="127">
        <f>E18-Current!E42</f>
        <v>-0.53673799999523908</v>
      </c>
      <c r="S18" s="127">
        <f>F18-Current!F42</f>
        <v>5.7845719999999119</v>
      </c>
      <c r="T18" s="127">
        <f>G18-Current!G42</f>
        <v>-65.032937000000402</v>
      </c>
      <c r="U18" s="127">
        <f>H18-Current!H42</f>
        <v>-66.918564999999944</v>
      </c>
      <c r="V18" s="127">
        <f>I18-Current!I42</f>
        <v>0</v>
      </c>
      <c r="W18" s="127">
        <f>J18-Current!J42</f>
        <v>10.411857999999995</v>
      </c>
      <c r="X18" s="127">
        <f>K18-Current!K42</f>
        <v>-8.5262299999999982</v>
      </c>
      <c r="Y18" s="127">
        <f>L18-Current!L42</f>
        <v>0</v>
      </c>
      <c r="Z18" s="127">
        <f>M18-Current!M42</f>
        <v>0</v>
      </c>
      <c r="AA18" s="127">
        <f>N18-Current!N42</f>
        <v>59.785102999667288</v>
      </c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3">
      <c r="A19" s="109"/>
      <c r="B19" s="103" t="s">
        <v>14</v>
      </c>
      <c r="C19" s="104">
        <v>140619.98379030966</v>
      </c>
      <c r="D19" s="104">
        <v>69086.535606999998</v>
      </c>
      <c r="E19" s="104">
        <v>63776.044032999998</v>
      </c>
      <c r="F19" s="104">
        <v>657.93887600000005</v>
      </c>
      <c r="G19" s="104">
        <v>3441.9063079999996</v>
      </c>
      <c r="H19" s="137">
        <v>1229.6734590000001</v>
      </c>
      <c r="I19" s="137">
        <v>1430.980069</v>
      </c>
      <c r="J19" s="137">
        <v>412.347174</v>
      </c>
      <c r="K19" s="137">
        <v>368.90560600000003</v>
      </c>
      <c r="L19" s="104">
        <v>243.39887999999999</v>
      </c>
      <c r="M19" s="104">
        <v>967.24751000000003</v>
      </c>
      <c r="N19" s="104">
        <v>71533.448183309665</v>
      </c>
      <c r="P19" s="127">
        <f>C19-Current!C43</f>
        <v>0</v>
      </c>
      <c r="Q19" s="127">
        <f>D19-Current!D43</f>
        <v>123.69785000001139</v>
      </c>
      <c r="R19" s="127">
        <f>E19-Current!E43</f>
        <v>0</v>
      </c>
      <c r="S19" s="127">
        <f>F19-Current!F43</f>
        <v>0</v>
      </c>
      <c r="T19" s="127">
        <f>G19-Current!G43</f>
        <v>123.69784999999956</v>
      </c>
      <c r="U19" s="127">
        <f>H19-Current!H43</f>
        <v>-0.36695699999995668</v>
      </c>
      <c r="V19" s="127">
        <f>I19-Current!I43</f>
        <v>144.56182199999989</v>
      </c>
      <c r="W19" s="127">
        <f>J19-Current!J43</f>
        <v>-20.497014999999976</v>
      </c>
      <c r="X19" s="127">
        <f>K19-Current!K43</f>
        <v>0</v>
      </c>
      <c r="Y19" s="127">
        <f>L19-Current!L43</f>
        <v>0</v>
      </c>
      <c r="Z19" s="127">
        <f>M19-Current!M43</f>
        <v>0</v>
      </c>
      <c r="AA19" s="127">
        <f>N19-Current!N43</f>
        <v>-123.69785000001139</v>
      </c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3">
      <c r="A20" s="109">
        <v>2025</v>
      </c>
      <c r="B20" s="103" t="s">
        <v>48</v>
      </c>
      <c r="C20" s="104">
        <v>143617.14054708276</v>
      </c>
      <c r="D20" s="104">
        <v>69162.69883400001</v>
      </c>
      <c r="E20" s="104">
        <v>63914.154975999998</v>
      </c>
      <c r="F20" s="104">
        <v>660.63709800000004</v>
      </c>
      <c r="G20" s="104">
        <v>3383.84265</v>
      </c>
      <c r="H20" s="137">
        <v>1229.6668560000001</v>
      </c>
      <c r="I20" s="137">
        <v>1430.980069</v>
      </c>
      <c r="J20" s="137">
        <v>432.84418899999997</v>
      </c>
      <c r="K20" s="137">
        <v>290.35153600000001</v>
      </c>
      <c r="L20" s="104">
        <v>277.36765000000003</v>
      </c>
      <c r="M20" s="104">
        <v>926.69646</v>
      </c>
      <c r="N20" s="104">
        <v>74454.44171308275</v>
      </c>
      <c r="P20" s="127">
        <f>C20-Current!C44</f>
        <v>0</v>
      </c>
      <c r="Q20" s="127">
        <f>D20-Current!D44</f>
        <v>144.5618220000033</v>
      </c>
      <c r="R20" s="127">
        <f>E20-Current!E44</f>
        <v>0</v>
      </c>
      <c r="S20" s="127">
        <f>F20-Current!F44</f>
        <v>0</v>
      </c>
      <c r="T20" s="127">
        <f>G20-Current!G44</f>
        <v>144.56182199999967</v>
      </c>
      <c r="U20" s="127">
        <f>H20-Current!H44</f>
        <v>0</v>
      </c>
      <c r="V20" s="127">
        <f>I20-Current!I44</f>
        <v>144.56182199999989</v>
      </c>
      <c r="W20" s="127">
        <f>J20-Current!J44</f>
        <v>0</v>
      </c>
      <c r="X20" s="127">
        <f>K20-Current!K44</f>
        <v>0</v>
      </c>
      <c r="Y20" s="127">
        <f>L20-Current!L44</f>
        <v>0</v>
      </c>
      <c r="Z20" s="127">
        <f>M20-Current!M44</f>
        <v>0</v>
      </c>
      <c r="AA20" s="127">
        <f>N20-Current!N44</f>
        <v>-144.5618220000033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3">
      <c r="A21" s="109"/>
      <c r="B21" s="103" t="s">
        <v>16</v>
      </c>
      <c r="C21" s="104">
        <v>143617.14054708276</v>
      </c>
      <c r="D21" s="104">
        <v>69068.401383000004</v>
      </c>
      <c r="E21" s="104">
        <v>63919.805975999996</v>
      </c>
      <c r="F21" s="104">
        <v>613.60512900000003</v>
      </c>
      <c r="G21" s="104">
        <v>3285.3276880000003</v>
      </c>
      <c r="H21" s="137">
        <v>1229.6668560000001</v>
      </c>
      <c r="I21" s="137">
        <v>1286.4182470000001</v>
      </c>
      <c r="J21" s="137">
        <v>432.84418899999997</v>
      </c>
      <c r="K21" s="137">
        <v>336.39839599999999</v>
      </c>
      <c r="L21" s="104">
        <v>286.46248000000003</v>
      </c>
      <c r="M21" s="104">
        <v>963.20011</v>
      </c>
      <c r="N21" s="104">
        <v>74548.739164082755</v>
      </c>
      <c r="P21" s="127">
        <f>C21-Current!C45</f>
        <v>0</v>
      </c>
      <c r="Q21" s="127">
        <f>D21-Current!D45</f>
        <v>0</v>
      </c>
      <c r="R21" s="127">
        <f>E21-Current!E45</f>
        <v>0</v>
      </c>
      <c r="S21" s="127">
        <f>F21-Current!F45</f>
        <v>0</v>
      </c>
      <c r="T21" s="127">
        <f>G21-Current!G45</f>
        <v>0</v>
      </c>
      <c r="U21" s="127">
        <f>H21-Current!H45</f>
        <v>0</v>
      </c>
      <c r="V21" s="127">
        <f>I21-Current!I45</f>
        <v>0</v>
      </c>
      <c r="W21" s="127">
        <f>J21-Current!J45</f>
        <v>0</v>
      </c>
      <c r="X21" s="127">
        <f>K21-Current!K45</f>
        <v>0</v>
      </c>
      <c r="Y21" s="127">
        <f>L21-Current!L45</f>
        <v>0</v>
      </c>
      <c r="Z21" s="127">
        <f>M21-Current!M45</f>
        <v>0</v>
      </c>
      <c r="AA21" s="127">
        <f>N21-Current!N45</f>
        <v>0</v>
      </c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3">
      <c r="A22" s="109"/>
      <c r="B22" s="103" t="s">
        <v>17</v>
      </c>
      <c r="C22" s="104">
        <v>131738.72067007876</v>
      </c>
      <c r="D22" s="104">
        <v>63983.306506000008</v>
      </c>
      <c r="E22" s="104">
        <v>60093.303976000003</v>
      </c>
      <c r="F22" s="104">
        <v>609.11722499999996</v>
      </c>
      <c r="G22" s="104">
        <v>3280.8853049999998</v>
      </c>
      <c r="H22" s="137">
        <v>1230.0404160000001</v>
      </c>
      <c r="I22" s="137">
        <v>1255.1594339999999</v>
      </c>
      <c r="J22" s="137">
        <v>432.84418899999997</v>
      </c>
      <c r="K22" s="137">
        <v>362.84126600000002</v>
      </c>
      <c r="L22" s="104">
        <v>252.37124</v>
      </c>
      <c r="M22" s="104">
        <v>957.47263999999996</v>
      </c>
      <c r="N22" s="104">
        <v>67755.414164078771</v>
      </c>
      <c r="P22" s="127">
        <f>C22-Current!C46</f>
        <v>0</v>
      </c>
      <c r="Q22" s="127">
        <f>D22-Current!D46</f>
        <v>-1298.0326090000017</v>
      </c>
      <c r="R22" s="127">
        <f>E22-Current!E46</f>
        <v>0</v>
      </c>
      <c r="S22" s="127">
        <f>F22-Current!F46</f>
        <v>0</v>
      </c>
      <c r="T22" s="127">
        <f>G22-Current!G46</f>
        <v>-87.973728999999821</v>
      </c>
      <c r="U22" s="127">
        <f>H22-Current!H46</f>
        <v>-66.454120999999986</v>
      </c>
      <c r="V22" s="127">
        <f>I22-Current!I46</f>
        <v>0</v>
      </c>
      <c r="W22" s="127">
        <f>J22-Current!J46</f>
        <v>-15.108259000000032</v>
      </c>
      <c r="X22" s="127">
        <f>K22-Current!K46</f>
        <v>-6.4113490000000297</v>
      </c>
      <c r="Y22" s="127">
        <f>L22-Current!L46</f>
        <v>-9.9999999999909051E-3</v>
      </c>
      <c r="Z22" s="127">
        <f>M22-Current!M46</f>
        <v>-0.20500000000004093</v>
      </c>
      <c r="AA22" s="127">
        <f>N22-Current!N46</f>
        <v>1298.0326089997834</v>
      </c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3">
      <c r="A23" s="109"/>
      <c r="B23" s="103" t="s">
        <v>18</v>
      </c>
      <c r="C23" s="104">
        <v>131869.60890763102</v>
      </c>
      <c r="D23" s="104">
        <v>66724.456328</v>
      </c>
      <c r="E23" s="104">
        <v>62774.288219000002</v>
      </c>
      <c r="F23" s="104">
        <v>628.73090100000002</v>
      </c>
      <c r="G23" s="104">
        <v>3321.4372080000003</v>
      </c>
      <c r="H23" s="137">
        <v>1270.0548060000001</v>
      </c>
      <c r="I23" s="137">
        <v>1255.1594339999999</v>
      </c>
      <c r="J23" s="137">
        <v>447.952448</v>
      </c>
      <c r="K23" s="137">
        <v>348.27052000000003</v>
      </c>
      <c r="L23" s="104">
        <v>252.17037999999999</v>
      </c>
      <c r="M23" s="104">
        <v>1002.60364</v>
      </c>
      <c r="N23" s="104">
        <v>65145.152579631002</v>
      </c>
      <c r="P23" s="127">
        <f>C23-Current!C47</f>
        <v>0</v>
      </c>
      <c r="Q23" s="127">
        <f>D23-Current!D47</f>
        <v>-1261.8561250000057</v>
      </c>
      <c r="R23" s="127">
        <f>E23-Current!E47</f>
        <v>0</v>
      </c>
      <c r="S23" s="127">
        <f>F23-Current!F47</f>
        <v>22.026541000000066</v>
      </c>
      <c r="T23" s="127">
        <f>G23-Current!G47</f>
        <v>-29.10864599999968</v>
      </c>
      <c r="U23" s="127">
        <f>H23-Current!H47</f>
        <v>-26.439730999999938</v>
      </c>
      <c r="V23" s="127">
        <f>I23-Current!I47</f>
        <v>0</v>
      </c>
      <c r="W23" s="127">
        <f>J23-Current!J47</f>
        <v>0</v>
      </c>
      <c r="X23" s="127">
        <f>K23-Current!K47</f>
        <v>-2.6689150000000268</v>
      </c>
      <c r="Y23" s="127">
        <f>L23-Current!L47</f>
        <v>0</v>
      </c>
      <c r="Z23" s="127">
        <f>M23-Current!M47</f>
        <v>0</v>
      </c>
      <c r="AA23" s="127">
        <f>N23-Current!N47</f>
        <v>1261.8561250000203</v>
      </c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3">
      <c r="A24" s="109"/>
      <c r="B24" s="103" t="s">
        <v>9</v>
      </c>
      <c r="C24" s="104">
        <v>134371.68113985044</v>
      </c>
      <c r="D24" s="104">
        <v>68152.74798900001</v>
      </c>
      <c r="E24" s="104">
        <v>62634.638219</v>
      </c>
      <c r="F24" s="104">
        <v>633.38816099999997</v>
      </c>
      <c r="G24" s="104">
        <v>3585.4399290000001</v>
      </c>
      <c r="H24" s="137">
        <v>1300.999024</v>
      </c>
      <c r="I24" s="137">
        <v>1255.1594339999999</v>
      </c>
      <c r="J24" s="137">
        <v>447.952448</v>
      </c>
      <c r="K24" s="137">
        <v>581.32902300000001</v>
      </c>
      <c r="L24" s="104">
        <v>267.77526999999998</v>
      </c>
      <c r="M24" s="104">
        <v>1031.50641</v>
      </c>
      <c r="N24" s="104">
        <v>66218.933150850426</v>
      </c>
      <c r="P24" s="127">
        <f>C24-Current!C48</f>
        <v>0</v>
      </c>
      <c r="Q24" s="127">
        <f>D24-Current!D48</f>
        <v>-376.41185399999085</v>
      </c>
      <c r="R24" s="127">
        <f>E24-Current!E48</f>
        <v>-360</v>
      </c>
      <c r="S24" s="127">
        <f>F24-Current!F48</f>
        <v>-0.51619900000002872</v>
      </c>
      <c r="T24" s="127">
        <f>G24-Current!G48</f>
        <v>-15.895654999999351</v>
      </c>
      <c r="U24" s="127">
        <f>H24-Current!H48</f>
        <v>4.5044869999999264</v>
      </c>
      <c r="V24" s="127">
        <f>I24-Current!I48</f>
        <v>0</v>
      </c>
      <c r="W24" s="127">
        <f>J24-Current!J48</f>
        <v>0</v>
      </c>
      <c r="X24" s="127">
        <f>K24-Current!K48</f>
        <v>-20.40014199999996</v>
      </c>
      <c r="Y24" s="127">
        <f>L24-Current!L48</f>
        <v>0</v>
      </c>
      <c r="Z24" s="127">
        <f>M24-Current!M48</f>
        <v>0</v>
      </c>
      <c r="AA24" s="127">
        <f>N24-Current!N48</f>
        <v>376.41185400042741</v>
      </c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  <row r="25" spans="1:41" x14ac:dyDescent="0.3">
      <c r="A25" s="109"/>
      <c r="B25" s="103" t="s">
        <v>19</v>
      </c>
      <c r="C25" s="104">
        <v>134371.68113985044</v>
      </c>
      <c r="D25" s="104">
        <v>66458</v>
      </c>
      <c r="E25" s="104">
        <v>60921.299219</v>
      </c>
      <c r="F25" s="104">
        <v>622</v>
      </c>
      <c r="G25" s="104">
        <v>3531.622523</v>
      </c>
      <c r="H25" s="137">
        <v>1402.2502019999999</v>
      </c>
      <c r="I25" s="137">
        <v>1255.1594339999999</v>
      </c>
      <c r="J25" s="137">
        <v>447.952448</v>
      </c>
      <c r="K25" s="137">
        <v>426.26043900000002</v>
      </c>
      <c r="L25" s="104">
        <v>289.43110000000001</v>
      </c>
      <c r="M25" s="104">
        <v>1093.7411</v>
      </c>
      <c r="N25" s="104">
        <v>67914</v>
      </c>
      <c r="P25" s="127">
        <f>C25-Current!C49</f>
        <v>0</v>
      </c>
      <c r="Q25" s="127">
        <f>D25-Current!D49</f>
        <v>-241.34703399999125</v>
      </c>
      <c r="R25" s="127">
        <f>E25-Current!E49</f>
        <v>0</v>
      </c>
      <c r="S25" s="127">
        <f>F25-Current!F49</f>
        <v>-373.73546399999998</v>
      </c>
      <c r="T25" s="127">
        <f>G25-Current!G49</f>
        <v>132.48237199999994</v>
      </c>
      <c r="U25" s="127">
        <f>H25-Current!H49</f>
        <v>-15.856616000000031</v>
      </c>
      <c r="V25" s="127">
        <f>I25-Current!I49</f>
        <v>162.697453</v>
      </c>
      <c r="W25" s="127">
        <f>J25-Current!J49</f>
        <v>-14.358465000000024</v>
      </c>
      <c r="X25" s="127">
        <f>K25-Current!K49</f>
        <v>0</v>
      </c>
      <c r="Y25" s="127">
        <f>L25-Current!L49</f>
        <v>0</v>
      </c>
      <c r="Z25" s="127">
        <f>M25-Current!M49</f>
        <v>0</v>
      </c>
      <c r="AA25" s="127">
        <f>N25-Current!N49</f>
        <v>241.66589414955524</v>
      </c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</row>
    <row r="26" spans="1:41" x14ac:dyDescent="0.3"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</row>
  </sheetData>
  <conditionalFormatting sqref="P2:AA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4" zeroHeight="1" x14ac:dyDescent="0.3"/>
  <cols>
    <col min="1" max="2" width="9.1796875" customWidth="1"/>
    <col min="3" max="3" width="13.81640625" customWidth="1"/>
    <col min="4" max="5" width="10.453125" bestFit="1" customWidth="1"/>
    <col min="6" max="6" width="12.81640625" customWidth="1"/>
    <col min="7" max="7" width="9.453125" bestFit="1" customWidth="1"/>
    <col min="8" max="8" width="18.1796875" customWidth="1"/>
    <col min="9" max="9" width="14.453125" customWidth="1"/>
    <col min="10" max="10" width="14.1796875" customWidth="1"/>
    <col min="11" max="11" width="11.453125" customWidth="1"/>
    <col min="12" max="12" width="15.81640625" customWidth="1"/>
    <col min="13" max="14" width="12.453125" customWidth="1"/>
    <col min="15" max="15" width="10.453125" bestFit="1" customWidth="1"/>
    <col min="16" max="16" width="9.1796875" customWidth="1"/>
    <col min="17" max="16384" width="9.1796875" hidden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38"/>
      <c r="D5" s="139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0" t="s">
        <v>43</v>
      </c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0"/>
      <c r="P6" s="2"/>
      <c r="Q6" s="2"/>
      <c r="R6" s="2"/>
      <c r="S6" s="2"/>
      <c r="T6" s="2"/>
      <c r="U6" s="2"/>
      <c r="V6" s="2"/>
    </row>
    <row r="7" spans="1:22" ht="44" x14ac:dyDescent="0.3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3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3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3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3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3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3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3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3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3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3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3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3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3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3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3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3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3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3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3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3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3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3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3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3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3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3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3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3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3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3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3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3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3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3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3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3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3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3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3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3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3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3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3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3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3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3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3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3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3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3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3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3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3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3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3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3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3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3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3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3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3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3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3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3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6" x14ac:dyDescent="0.3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6" x14ac:dyDescent="0.3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6" x14ac:dyDescent="0.3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6" x14ac:dyDescent="0.3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4.5" x14ac:dyDescent="0.3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4" zeroHeight="1" x14ac:dyDescent="0.3"/>
  <cols>
    <col min="1" max="2" width="9.1796875" customWidth="1"/>
    <col min="3" max="3" width="12.81640625" customWidth="1"/>
    <col min="4" max="4" width="9.1796875" customWidth="1"/>
    <col min="5" max="5" width="11.54296875" customWidth="1"/>
    <col min="6" max="6" width="11.81640625" customWidth="1"/>
    <col min="7" max="7" width="9.1796875" customWidth="1"/>
    <col min="8" max="8" width="12.1796875" customWidth="1"/>
    <col min="9" max="9" width="9.81640625" customWidth="1"/>
    <col min="10" max="10" width="15" customWidth="1"/>
    <col min="11" max="11" width="12.54296875" customWidth="1"/>
    <col min="12" max="12" width="14.1796875" customWidth="1"/>
    <col min="13" max="13" width="14.453125" customWidth="1"/>
    <col min="14" max="14" width="9.1796875" customWidth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3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3">
      <c r="A5" s="2"/>
      <c r="B5" s="2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43</v>
      </c>
      <c r="N5" s="2"/>
      <c r="O5" s="2"/>
    </row>
    <row r="6" spans="1:15" ht="56" x14ac:dyDescent="0.3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</row>
    <row r="7" spans="1:15" ht="28" x14ac:dyDescent="0.3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3">
      <c r="A8" s="141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3">
      <c r="A9" s="141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3">
      <c r="A10" s="141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3">
      <c r="A11" s="141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3">
      <c r="A12" s="141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3">
      <c r="A13" s="141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3">
      <c r="A14" s="141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3">
      <c r="A15" s="141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3">
      <c r="A16" s="141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3">
      <c r="A17" s="141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3">
      <c r="A18" s="141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3">
      <c r="A19" s="141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3">
      <c r="A20" s="141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3">
      <c r="A21" s="141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3">
      <c r="A22" s="141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3">
      <c r="A23" s="141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3">
      <c r="A24" s="141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3">
      <c r="A25" s="141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3">
      <c r="A26" s="141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3">
      <c r="A27" s="141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3">
      <c r="A28" s="141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3">
      <c r="A29" s="141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3">
      <c r="A30" s="141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3">
      <c r="A31" s="141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3">
      <c r="A32" s="141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3">
      <c r="A33" s="141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3">
      <c r="A34" s="141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3">
      <c r="A35" s="141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3">
      <c r="A36" s="141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3">
      <c r="A37" s="141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3">
      <c r="A38" s="141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3">
      <c r="A39" s="141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3">
      <c r="A40" s="141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3">
      <c r="A41" s="141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3">
      <c r="A42" s="141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3">
      <c r="A43" s="141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4" zeroHeight="1" x14ac:dyDescent="0.3"/>
  <cols>
    <col min="1" max="1" width="7" customWidth="1"/>
    <col min="2" max="2" width="9.1796875" customWidth="1"/>
    <col min="3" max="3" width="14.81640625" customWidth="1"/>
    <col min="4" max="5" width="9.1796875" customWidth="1"/>
    <col min="6" max="6" width="13.453125" customWidth="1"/>
    <col min="7" max="11" width="9.1796875" customWidth="1"/>
    <col min="12" max="12" width="11.81640625" customWidth="1"/>
    <col min="13" max="14" width="9.1796875" customWidth="1"/>
    <col min="15" max="16384" width="9.1796875" hidden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3">
      <c r="A4" s="2"/>
      <c r="B4" s="24"/>
      <c r="C4" s="138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3">
      <c r="A5" s="2"/>
      <c r="B5" s="24"/>
      <c r="C5" s="138"/>
      <c r="D5" s="139" t="s">
        <v>0</v>
      </c>
      <c r="E5" s="31"/>
      <c r="F5" s="32"/>
      <c r="G5" s="99"/>
      <c r="H5" s="99"/>
      <c r="I5" s="99"/>
      <c r="J5" s="100"/>
      <c r="K5" s="99"/>
      <c r="L5" s="101"/>
      <c r="M5" s="140" t="s">
        <v>43</v>
      </c>
      <c r="N5" s="2"/>
    </row>
    <row r="6" spans="1:15" ht="56" x14ac:dyDescent="0.3">
      <c r="A6" s="2"/>
      <c r="B6" s="24"/>
      <c r="C6" s="138"/>
      <c r="D6" s="139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0"/>
      <c r="N6" s="2"/>
    </row>
    <row r="7" spans="1:15" x14ac:dyDescent="0.3">
      <c r="A7" s="142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3">
      <c r="A8" s="142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3">
      <c r="A9" s="142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3">
      <c r="A10" s="142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3">
      <c r="A11" s="142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3">
      <c r="A12" s="142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3">
      <c r="A13" s="142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3">
      <c r="A14" s="142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3">
      <c r="A15" s="142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3">
      <c r="A16" s="142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3">
      <c r="A17" s="142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3">
      <c r="A18" s="142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3">
      <c r="A20" s="141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3">
      <c r="A21" s="141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3">
      <c r="A22" s="141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3">
      <c r="A23" s="141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3">
      <c r="A24" s="141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3">
      <c r="A25" s="141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3">
      <c r="A26" s="141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3">
      <c r="A27" s="141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3">
      <c r="A28" s="141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3">
      <c r="A29" s="141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3">
      <c r="A30" s="141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3">
      <c r="A31" s="141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3"/>
  <cols>
    <col min="1" max="1" width="6.1796875" customWidth="1"/>
    <col min="2" max="2" width="7.453125" customWidth="1"/>
    <col min="3" max="3" width="15" customWidth="1"/>
    <col min="4" max="4" width="14.1796875" customWidth="1"/>
    <col min="5" max="5" width="12" customWidth="1"/>
    <col min="6" max="6" width="14.453125" customWidth="1"/>
    <col min="7" max="7" width="14.1796875" customWidth="1"/>
    <col min="8" max="8" width="11" customWidth="1"/>
    <col min="9" max="10" width="15.54296875" customWidth="1"/>
    <col min="11" max="12" width="12.54296875" customWidth="1"/>
    <col min="13" max="13" width="12.453125" customWidth="1"/>
    <col min="14" max="14" width="9.1796875" customWidth="1"/>
  </cols>
  <sheetData>
    <row r="1" spans="1:166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4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4" x14ac:dyDescent="0.3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3">
      <c r="A4" s="2"/>
      <c r="B4" s="24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3">
      <c r="A5" s="2"/>
      <c r="B5" s="24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28" x14ac:dyDescent="0.3">
      <c r="A6" s="2"/>
      <c r="B6" s="24"/>
      <c r="C6" s="138"/>
      <c r="D6" s="139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3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4" x14ac:dyDescent="0.3">
      <c r="A8" s="143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4" x14ac:dyDescent="0.3">
      <c r="A9" s="144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4" x14ac:dyDescent="0.3">
      <c r="A10" s="144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4" x14ac:dyDescent="0.3">
      <c r="A11" s="145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4" x14ac:dyDescent="0.3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4" x14ac:dyDescent="0.3">
      <c r="A13" s="143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4" x14ac:dyDescent="0.3">
      <c r="A14" s="144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4" x14ac:dyDescent="0.3">
      <c r="A15" s="144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4" x14ac:dyDescent="0.3">
      <c r="A16" s="144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4" x14ac:dyDescent="0.3">
      <c r="A17" s="144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4" x14ac:dyDescent="0.3">
      <c r="A18" s="144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4" x14ac:dyDescent="0.3">
      <c r="A19" s="144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4" x14ac:dyDescent="0.3">
      <c r="A20" s="144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4" x14ac:dyDescent="0.3">
      <c r="A21" s="144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4" x14ac:dyDescent="0.3">
      <c r="A22" s="144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4" x14ac:dyDescent="0.3">
      <c r="A23" s="144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4" x14ac:dyDescent="0.3">
      <c r="A24" s="145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4" x14ac:dyDescent="0.3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4" x14ac:dyDescent="0.3">
      <c r="A26" s="143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4" x14ac:dyDescent="0.3">
      <c r="A27" s="144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4" x14ac:dyDescent="0.3">
      <c r="A28" s="144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4" x14ac:dyDescent="0.3">
      <c r="A29" s="144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4" x14ac:dyDescent="0.3">
      <c r="A30" s="144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4" x14ac:dyDescent="0.3">
      <c r="A31" s="144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4" x14ac:dyDescent="0.3">
      <c r="A32" s="144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4" x14ac:dyDescent="0.3">
      <c r="A33" s="144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4" x14ac:dyDescent="0.3">
      <c r="A34" s="144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4" x14ac:dyDescent="0.3">
      <c r="A35" s="144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4" x14ac:dyDescent="0.3">
      <c r="A36" s="144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4" x14ac:dyDescent="0.3">
      <c r="A37" s="145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4" x14ac:dyDescent="0.3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4" x14ac:dyDescent="0.3">
      <c r="A39" s="143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4" x14ac:dyDescent="0.3">
      <c r="A40" s="144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4" x14ac:dyDescent="0.3">
      <c r="A41" s="144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4" x14ac:dyDescent="0.3">
      <c r="A42" s="144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4" x14ac:dyDescent="0.3">
      <c r="A43" s="144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4" x14ac:dyDescent="0.3">
      <c r="A44" s="144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4" x14ac:dyDescent="0.3">
      <c r="A45" s="144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4" x14ac:dyDescent="0.3">
      <c r="A46" s="144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4" x14ac:dyDescent="0.3">
      <c r="A47" s="144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4" x14ac:dyDescent="0.3">
      <c r="A48" s="144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4" x14ac:dyDescent="0.3">
      <c r="A49" s="144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4" x14ac:dyDescent="0.3">
      <c r="A50" s="145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4" x14ac:dyDescent="0.3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4" x14ac:dyDescent="0.3">
      <c r="A52" s="143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4" x14ac:dyDescent="0.3">
      <c r="A53" s="144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4" x14ac:dyDescent="0.3">
      <c r="A54" s="144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4" x14ac:dyDescent="0.3">
      <c r="A55" s="144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4" x14ac:dyDescent="0.3">
      <c r="A56" s="144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4" x14ac:dyDescent="0.3">
      <c r="A57" s="144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4" x14ac:dyDescent="0.3">
      <c r="A58" s="144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4" x14ac:dyDescent="0.3">
      <c r="A59" s="144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4" x14ac:dyDescent="0.3">
      <c r="A60" s="144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4" x14ac:dyDescent="0.3">
      <c r="A61" s="144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4" x14ac:dyDescent="0.3">
      <c r="A62" s="144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4" x14ac:dyDescent="0.3">
      <c r="A63" s="145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4" x14ac:dyDescent="0.3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4" x14ac:dyDescent="0.3">
      <c r="A65" s="143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4" x14ac:dyDescent="0.3">
      <c r="A66" s="144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4" x14ac:dyDescent="0.3">
      <c r="A67" s="144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4" x14ac:dyDescent="0.3">
      <c r="A68" s="144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4" x14ac:dyDescent="0.3">
      <c r="A69" s="144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4" x14ac:dyDescent="0.3">
      <c r="A70" s="144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4" x14ac:dyDescent="0.3">
      <c r="A71" s="144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4" x14ac:dyDescent="0.3">
      <c r="A72" s="144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4" x14ac:dyDescent="0.3">
      <c r="A73" s="144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4" x14ac:dyDescent="0.3">
      <c r="A74" s="144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4" x14ac:dyDescent="0.3">
      <c r="A75" s="144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4" x14ac:dyDescent="0.3">
      <c r="A76" s="145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4" x14ac:dyDescent="0.3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4" x14ac:dyDescent="0.3">
      <c r="A78" s="144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4" x14ac:dyDescent="0.3">
      <c r="A79" s="144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4" x14ac:dyDescent="0.3">
      <c r="A80" s="144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4" x14ac:dyDescent="0.3">
      <c r="A81" s="144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4" x14ac:dyDescent="0.3">
      <c r="A82" s="144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4" x14ac:dyDescent="0.3">
      <c r="A83" s="144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4" x14ac:dyDescent="0.3">
      <c r="A84" s="144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4" x14ac:dyDescent="0.3">
      <c r="A85" s="144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4" x14ac:dyDescent="0.3">
      <c r="A86" s="144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4" x14ac:dyDescent="0.3">
      <c r="A87" s="144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4" x14ac:dyDescent="0.3">
      <c r="A88" s="144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4" x14ac:dyDescent="0.3">
      <c r="A89" s="145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4" x14ac:dyDescent="0.3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4" x14ac:dyDescent="0.3">
      <c r="A91" s="143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4" x14ac:dyDescent="0.3">
      <c r="A92" s="144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4" x14ac:dyDescent="0.3">
      <c r="A93" s="144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4" x14ac:dyDescent="0.3">
      <c r="A94" s="144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4" x14ac:dyDescent="0.3">
      <c r="A95" s="144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4" x14ac:dyDescent="0.3">
      <c r="A96" s="144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4" x14ac:dyDescent="0.3">
      <c r="A97" s="144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4" x14ac:dyDescent="0.3">
      <c r="A98" s="144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4" x14ac:dyDescent="0.3">
      <c r="A99" s="144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4" x14ac:dyDescent="0.3">
      <c r="A100" s="144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4" x14ac:dyDescent="0.3">
      <c r="A101" s="144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4" x14ac:dyDescent="0.3">
      <c r="A102" s="145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4" x14ac:dyDescent="0.3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4" x14ac:dyDescent="0.3">
      <c r="A104" s="143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4" x14ac:dyDescent="0.3">
      <c r="A105" s="144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4" x14ac:dyDescent="0.3">
      <c r="A106" s="144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4" x14ac:dyDescent="0.3">
      <c r="A107" s="144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4" x14ac:dyDescent="0.3">
      <c r="A108" s="144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4" x14ac:dyDescent="0.3">
      <c r="A109" s="144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4" x14ac:dyDescent="0.3">
      <c r="A110" s="144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4" x14ac:dyDescent="0.3">
      <c r="A111" s="144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4" x14ac:dyDescent="0.3">
      <c r="A112" s="144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4" x14ac:dyDescent="0.3">
      <c r="A113" s="144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4" x14ac:dyDescent="0.3">
      <c r="A114" s="144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4" x14ac:dyDescent="0.3">
      <c r="A115" s="145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4" x14ac:dyDescent="0.3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4" x14ac:dyDescent="0.3">
      <c r="A117" s="144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4" x14ac:dyDescent="0.3">
      <c r="A118" s="144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4" x14ac:dyDescent="0.3">
      <c r="A119" s="144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4" x14ac:dyDescent="0.3">
      <c r="A120" s="144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4" x14ac:dyDescent="0.3">
      <c r="A121" s="144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4" x14ac:dyDescent="0.3">
      <c r="A122" s="144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4" x14ac:dyDescent="0.3">
      <c r="A123" s="144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4" x14ac:dyDescent="0.3">
      <c r="A124" s="144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4" x14ac:dyDescent="0.3">
      <c r="A125" s="144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4" x14ac:dyDescent="0.3">
      <c r="A126" s="144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4" x14ac:dyDescent="0.3">
      <c r="A127" s="144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4" x14ac:dyDescent="0.3">
      <c r="A128" s="145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3">
      <c r="A130" s="143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3">
      <c r="A131" s="144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3">
      <c r="A132" s="144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3">
      <c r="A133" s="144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3">
      <c r="A134" s="144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3">
      <c r="A135" s="144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3">
      <c r="A136" s="144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3">
      <c r="A137" s="144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3">
      <c r="A138" s="144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3">
      <c r="A139" s="144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3">
      <c r="A140" s="144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3">
      <c r="A141" s="145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3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3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3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3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3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3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3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3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3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3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3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3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3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3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3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3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3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3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3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3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3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3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3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3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3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3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3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3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3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3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3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3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3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3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3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3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3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3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3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3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3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3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3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3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3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3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3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3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3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3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3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3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3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3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3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3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3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3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3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3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3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3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3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3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3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3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3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3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3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3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3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3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3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3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3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3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3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3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3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3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3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3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3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3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3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3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3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3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3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3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3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3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3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3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3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3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3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3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3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3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3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3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3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3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3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3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3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3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3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3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3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3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3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3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3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3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3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3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3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3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3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3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3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3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3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3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3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3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3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3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3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3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3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3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3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3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3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3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3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3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3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3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3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3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3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3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3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3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3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3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3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3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3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3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3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3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3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3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3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3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3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3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3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3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3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3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3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3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3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3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3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3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3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3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3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3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3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3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3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3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3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3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3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3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3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3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3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3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3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3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3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3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3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3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3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3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3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3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3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3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3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3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3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3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3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3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3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3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3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3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3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3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3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3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3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3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3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3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3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3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3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3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3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3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3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3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3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3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3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3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3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3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3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3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3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3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3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3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3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3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3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3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3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3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3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3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3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3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3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3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3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3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3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3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3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3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3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3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3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3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3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3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3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3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3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3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3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3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3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3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3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3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3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3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3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3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3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3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3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3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3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3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3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3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3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3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3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3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3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3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3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3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3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3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3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3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3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3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3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3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3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3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3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3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3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3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3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3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3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3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3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3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3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3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3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3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3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3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3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3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3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3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3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3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3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3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3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3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3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3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3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3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3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3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3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3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3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3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3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3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3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3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3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3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3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3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3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3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3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3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3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3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3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3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3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3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3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3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3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3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3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3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3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3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3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3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3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3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3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3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3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3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3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3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3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3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3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3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3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3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3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3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3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3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3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3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3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3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3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3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3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3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3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3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3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3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3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3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3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3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3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3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3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3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3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3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3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3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3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3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3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3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3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3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3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3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3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3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3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3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3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3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3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3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3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3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3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3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3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3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3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3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3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3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3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3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3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3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3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3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3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3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3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3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3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3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3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3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3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3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3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3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3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3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3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3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3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3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3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3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3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3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3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3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3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3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3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3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3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3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3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3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3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3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3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3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3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3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3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3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3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3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3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3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3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3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3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3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3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3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3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3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3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3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3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3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3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3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3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3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3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3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3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3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3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3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3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3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3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3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3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3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3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3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3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3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3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3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3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3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3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3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3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3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3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3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3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3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3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3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3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3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3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3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3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3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3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3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3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3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3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3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3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3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3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3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3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3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3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3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3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3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3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3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3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3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3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3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3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3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3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3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3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3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3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3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3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3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3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3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3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3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3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3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3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3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3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3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3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3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3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3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3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3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3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3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3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3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3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3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3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3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3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3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3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3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3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3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3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3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3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3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3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3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3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3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3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3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3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3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3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3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3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3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3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3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3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3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3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3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3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3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3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3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3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3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3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3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3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3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3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3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3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3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3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3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3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3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3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3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3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3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3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3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3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3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3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3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3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3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3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3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3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3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3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3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3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3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3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3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3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3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3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3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3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3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3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3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3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3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3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3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3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3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3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3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3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3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3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3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3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3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3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3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3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3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3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3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3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3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3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3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3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3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3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3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3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3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3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3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3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3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3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3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3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3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3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3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3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3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3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3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3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3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3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3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3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3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3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3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3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3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3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3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3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3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3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3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3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3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3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3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3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3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3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3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3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3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3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3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3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3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3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3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3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3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3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3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3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3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3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3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3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3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3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3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3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3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3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3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3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3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3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3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3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3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3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3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3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3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3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3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3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3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3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3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3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3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3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3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3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3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3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3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3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3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3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3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3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3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3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3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3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3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3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3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3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3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3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3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3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3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3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3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3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3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3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3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3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3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3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3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3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3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3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3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3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3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3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3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3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3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3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3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3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3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3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3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3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3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3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3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3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3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3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3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3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3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3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3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3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3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3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3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3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3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3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3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3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3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3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3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3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3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3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3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3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3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3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3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3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3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3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3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3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3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3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3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3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3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3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3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3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3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3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3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3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3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3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3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3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3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3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3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3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3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3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3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3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3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3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3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3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3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3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3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3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3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3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3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3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3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3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3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3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3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3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3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3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3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3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3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3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3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3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3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3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3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3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3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3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3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3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3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3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3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3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3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3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3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3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3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3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3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3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3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3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3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3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3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3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3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3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3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3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3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3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3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3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3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3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3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3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3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3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3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3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3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3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3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3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3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3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3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3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3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3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3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3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3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3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3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3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3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3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3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3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3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3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3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3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3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3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3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3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3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3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3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3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3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3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3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3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3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3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3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3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3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3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3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3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3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3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3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3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3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3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3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3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3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3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3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3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3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3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3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3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3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3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3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3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3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3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3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3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3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3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3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3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3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3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3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3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3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3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3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3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3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3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3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3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3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3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3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3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3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3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3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3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3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3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3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3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3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3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3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3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3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3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3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3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3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3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3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3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3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3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3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3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3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3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3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3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3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3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3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3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3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3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3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3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3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3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3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3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3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3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3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3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3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3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3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3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3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3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3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3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3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3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3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3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3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3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3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3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3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3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3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3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3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3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3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3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3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3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3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3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3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3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3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3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3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3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3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3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3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3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3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3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3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3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3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3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3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3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3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3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3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3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3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3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3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3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3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3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3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3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3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3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3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3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3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3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3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3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3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3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3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3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3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3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3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3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3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3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3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3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3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3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3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3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3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3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3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3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3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3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3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3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3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3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3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3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3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3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3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3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3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3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3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3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3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3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3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3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3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3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3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3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3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3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3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3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3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3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3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3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3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3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3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3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3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3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3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3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3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3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3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3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3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3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3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3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3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3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3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3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3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3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3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3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3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3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3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3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3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3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3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3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3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3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3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3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3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3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3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3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3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3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3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3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3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3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3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3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3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3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3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3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3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3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3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3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3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3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3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3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3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3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3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3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3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3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3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3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3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3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3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3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3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3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3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3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3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3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3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3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3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3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3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3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3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3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3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3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3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3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3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3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3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3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3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3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3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3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3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3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3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3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3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3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3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3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3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3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3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3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3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3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3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3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3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3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3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3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3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3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3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3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3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3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3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3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3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3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3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3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3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3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3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3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3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3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3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3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3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3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3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3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3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3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3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3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3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3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3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3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3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3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3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3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3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3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3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3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3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3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3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3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3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3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3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3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3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3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3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3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3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3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3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3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3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3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3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3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3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3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3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3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3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3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3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3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3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3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3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3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3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3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3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3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3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3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3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3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3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3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3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3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3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3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3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3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3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3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3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3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3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3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3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3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3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3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3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3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3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3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3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3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3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3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3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3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3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3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3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3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3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3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3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3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3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3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3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3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3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3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3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3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3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3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3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3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3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3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3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3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3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3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3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3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3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3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3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3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3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3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3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3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3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3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3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3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3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3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3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3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3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3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3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3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3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3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3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3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3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3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3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3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3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3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3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3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3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3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3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3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3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3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3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3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3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3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3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3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3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3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3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3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3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3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3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3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3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3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3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3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3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3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3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3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3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3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3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3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3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3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3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3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3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3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3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3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3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3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3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3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3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3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3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3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3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3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3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3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3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3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3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3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3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3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3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3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3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3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3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3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3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3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3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3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3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3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3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3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3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3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3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3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3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3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3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3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3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3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3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3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3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3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3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3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3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3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3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3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3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3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3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3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3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3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3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3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3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3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3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3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3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3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3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3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3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3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3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3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3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3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3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3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3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3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3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3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3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3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3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3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3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3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3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3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3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3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3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3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3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3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3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3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3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3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3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3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3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3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3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3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3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3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3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3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3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3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3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3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3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3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3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3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3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3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3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3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3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3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3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3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3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3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3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3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3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3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3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3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3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3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3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3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3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3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3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3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3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3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3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3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3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3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3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3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3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3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3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3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3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3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3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3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3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3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3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3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3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3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3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3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3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3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3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3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3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3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3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3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3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3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3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3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3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3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3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3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3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3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3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3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3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3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3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3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3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3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3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3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3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3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3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3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3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3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3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3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3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3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3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3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3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3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3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3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3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3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3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3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3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3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3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3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3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3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3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3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3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3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3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3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3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3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3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3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3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3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3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3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3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3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3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3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3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3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3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3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3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3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3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3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3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3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3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3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3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3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3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3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3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3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3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3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3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3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3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3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3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3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3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3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3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3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3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3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3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3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3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3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3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3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3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3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3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3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3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3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3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3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3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3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3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3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3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3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3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3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3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3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3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3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3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3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3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3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3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3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3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3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3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3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3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3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3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3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3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3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3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3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3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3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3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3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3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3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3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3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3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3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3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3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3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3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3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3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3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3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3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3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3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3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3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3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3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3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3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3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3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3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3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3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3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3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3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3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3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3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3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3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3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3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3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3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3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3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3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3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3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3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3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3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3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3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3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3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3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3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3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3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3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3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3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3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3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3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3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3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3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3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3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3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3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3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3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3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3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3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3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3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3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3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3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3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3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3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3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3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3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3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3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3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3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3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3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3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3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3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3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3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3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3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3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3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3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3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3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3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3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3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3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3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3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3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3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3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3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3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3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3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3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3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3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3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3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3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3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3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3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3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3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3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3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3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3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3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3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3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3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3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3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3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3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3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3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3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3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3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3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3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3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3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3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3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3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3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3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3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3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3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3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3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3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3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3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3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3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3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3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3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3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3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3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3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3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3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3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3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3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3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3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3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3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3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3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3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3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3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3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3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3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3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3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3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3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3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3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3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3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3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3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3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3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3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3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3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3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3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3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3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3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3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3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3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3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3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3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3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3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3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3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3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3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3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3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3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3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3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3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3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3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3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3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3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3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3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3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3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3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3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3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3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3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3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3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3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3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3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3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3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3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3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3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3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3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3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3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3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3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3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3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3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3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3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3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3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3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3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3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3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3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3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3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3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3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3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3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3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3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3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3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3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3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3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3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3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3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3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3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3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3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3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3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3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3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3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3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3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3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3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3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3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3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3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3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3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3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3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3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3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3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3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3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3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3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3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3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3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3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3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3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3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3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3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3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3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3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3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3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3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3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3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3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3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3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3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3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3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3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3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3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3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3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3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3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3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3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3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3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3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3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3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3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3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3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3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3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3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3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3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3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3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3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3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3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3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3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3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3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3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3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3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3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3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3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3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3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3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3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3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3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3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3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3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3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3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3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3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3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3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3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3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3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3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3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3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3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3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3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3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3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3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3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3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3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3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3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3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3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3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3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3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3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3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3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3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3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3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3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3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3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3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3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3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3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3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3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3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3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3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3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3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3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3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3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3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3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3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3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3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3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3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3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3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3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3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3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3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3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3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3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3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3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3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3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3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3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3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3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3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3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3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3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3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3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3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3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3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3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3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3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3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3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3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3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3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3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3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3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3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3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3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3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3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3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3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3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3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3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3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3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3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3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3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3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3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3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3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3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3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3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3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3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3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3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3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3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3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3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3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3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3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3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3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3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3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3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3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3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3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3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3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3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3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3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3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3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3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3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3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3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3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3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3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3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3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3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3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3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3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3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3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3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3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3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3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3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3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3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3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3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3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3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3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3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3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3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3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3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3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3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3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3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3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3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3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3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3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3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3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3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3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3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3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3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3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3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3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3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3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3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3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3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3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3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3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3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3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3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3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3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3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3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3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3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3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3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3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3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3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3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3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3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3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3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3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3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3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3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3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3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3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3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3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3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3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3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3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3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3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3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3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3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3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3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3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3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3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3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3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3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3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3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3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3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3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3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3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3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3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3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3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3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3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3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3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3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3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3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3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3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3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3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3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3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3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3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3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3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3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3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3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3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3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3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3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3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3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3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3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3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3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3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3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3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3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3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3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3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3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3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3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3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3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3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3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3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3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3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3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3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3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3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3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3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3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3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3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3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3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3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3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3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3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3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3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3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3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3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3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3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3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3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3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3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3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3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3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3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3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3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3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3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3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3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3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3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3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3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3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3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3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3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3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3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3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3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3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3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3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3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3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3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3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3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3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3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3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3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3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3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3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3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3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3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3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3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3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3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3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3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3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3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3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3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3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3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3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3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3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3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3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3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3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3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3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3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3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3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3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3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3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3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3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3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3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3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3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3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3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3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3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3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3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3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3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3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3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3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3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3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3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3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3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3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3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3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3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3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3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3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3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3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3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3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3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3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3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3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3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3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3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3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3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3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3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3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3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3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3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3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3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3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3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3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3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3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3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3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3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3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3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3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3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3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3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3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3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3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3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3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3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3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3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3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3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3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3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3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3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3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3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3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3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3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3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3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3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3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3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3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3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3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3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3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3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3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3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3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3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3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3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3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3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3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3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3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3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3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3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3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3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3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3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3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3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3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3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3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3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3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3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3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3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3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3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3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3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3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3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3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3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3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3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3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3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3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3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3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3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3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3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3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3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3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3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3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3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3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3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3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3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3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3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3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3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3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3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3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3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3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3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3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3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3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3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3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3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3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3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3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3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3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3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3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3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3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3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3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3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3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3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3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3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3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3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3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3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3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3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3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3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3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3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3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3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3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3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3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3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3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3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3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3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3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3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3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3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3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3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3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3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3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3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3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3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3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3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3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3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3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3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3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3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3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3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3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3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3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3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3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3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3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3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3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3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3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3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3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3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3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3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3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3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3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3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3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3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3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3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3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3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3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3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3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3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3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3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3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3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3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3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3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3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3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3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3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3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3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3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3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3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3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3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3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3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3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3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3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3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3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3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3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3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3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3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3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3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3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3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3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3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3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3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3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3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3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3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3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3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3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3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3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3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3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3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3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3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3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3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3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3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3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3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3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3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3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3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3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3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3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3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3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3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3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3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3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3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3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3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3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3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3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3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3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3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3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3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3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3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3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3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3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3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3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3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3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3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3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3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3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3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3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3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3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3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3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3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3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3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3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3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3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3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3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3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3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3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3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3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3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3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3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3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3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3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3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3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3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3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3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3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3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3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3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3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3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3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3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3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3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3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3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3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3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3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3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3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3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3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3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3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3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3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3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3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3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3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3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3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3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3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3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3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3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3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3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3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3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3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3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3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3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3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3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3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3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3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3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3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3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3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3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3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3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3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3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3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3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3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3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3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3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3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3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3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3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3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3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3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3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3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3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3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3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3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3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3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3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3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3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3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3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3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3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3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3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3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3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3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3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3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3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3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3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3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3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3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3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3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3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3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3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3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3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3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3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3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3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3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3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3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3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3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3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3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3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3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3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3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3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3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3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3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3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3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3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3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3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3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3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3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3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3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3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3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3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3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3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3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3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3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3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3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3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3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3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3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3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3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3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3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3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3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3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3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3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3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3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3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3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3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3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3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3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3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3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3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3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3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3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3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3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3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3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3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3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3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3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3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3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3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3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3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3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3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3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3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3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3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3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3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3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3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3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3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3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3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3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3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3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3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3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3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3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3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3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3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3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3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3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3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3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3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3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3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3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3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3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3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3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3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3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3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3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3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3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3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3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3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3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3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3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3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3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3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3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3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3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3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3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3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3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3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3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3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3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3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3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3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3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3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3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3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3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3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3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3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3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3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3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3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3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3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3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3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3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3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3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3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3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3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3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3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3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3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3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3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3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3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3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3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3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3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3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3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3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3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3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3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3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3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3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3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3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3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3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3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3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3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3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3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3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3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3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3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3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3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3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3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3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3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3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3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3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3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3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3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3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3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3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3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3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3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3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3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3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3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3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3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3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3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3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3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3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3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3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3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3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3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3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3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3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3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3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3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3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3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3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3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3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3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3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3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3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3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3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3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3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3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3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3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3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3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3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3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3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3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3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3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3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3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3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3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3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3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3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3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3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3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3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3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3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3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3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3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3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3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3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3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3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3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3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3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3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3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3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3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3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3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3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3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3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3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3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3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3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3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3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3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3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3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3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3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3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3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3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3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3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3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3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3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3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3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3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3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3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3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3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3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3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3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3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3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3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3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3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3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3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3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3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3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3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3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3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3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3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3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3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3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3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3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3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3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3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3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3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3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3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3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3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3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3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3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3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3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3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3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3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3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3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3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3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3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3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3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3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3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3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3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3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3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3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3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3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3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3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3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3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3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3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3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3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3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3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3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3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3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3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3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3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3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3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3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3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3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3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3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3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3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3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3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3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3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3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3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3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3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3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3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3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3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3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3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3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3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3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3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3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3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3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3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3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3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3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3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3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3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3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3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3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3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3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3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3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3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3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3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3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3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3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3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3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3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3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3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3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3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3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3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3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3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3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3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3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3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3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3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3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3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3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3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3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3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3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3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3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3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3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3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3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3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3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3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3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3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3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3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3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3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3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3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3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3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3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3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3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3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3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3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3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3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3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3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3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3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3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3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3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3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3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3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3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3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3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3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3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3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3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3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3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3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3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3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3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3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3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3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3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3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3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3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3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3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3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3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3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3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3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3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3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3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3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3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3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3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3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3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3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3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3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3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3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3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3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3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3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3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3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3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3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3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3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3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3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3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3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3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3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3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3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3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3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3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3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3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3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3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3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3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3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3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3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3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3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3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3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3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3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3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3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3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3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3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3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3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3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3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3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3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3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3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3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3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3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3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3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3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3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3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3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3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3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3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3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3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3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3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3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3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3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3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3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3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3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3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3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3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3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3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3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3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3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3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3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3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3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3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3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3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3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3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3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3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3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3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3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3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3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3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3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3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3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3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3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3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3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3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3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3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3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3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3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3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3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3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3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3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3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3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3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3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3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3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3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3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3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3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3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3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3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3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3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3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3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3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3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3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3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3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3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3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3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3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3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3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3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3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3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3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3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3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3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3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3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3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3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3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3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3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3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3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3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3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3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3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3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3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3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3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3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3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3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3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3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3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3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3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3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3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3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3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3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3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3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3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3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3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3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3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3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3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3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3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3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3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3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3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3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3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3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3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3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3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3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3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3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3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3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3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3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3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3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3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3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3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3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3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3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3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3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3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3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3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3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3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3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3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3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3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3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3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3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3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3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3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3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3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3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3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3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3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3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3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3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3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3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3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3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3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3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3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3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3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3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3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3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3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3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3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3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3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3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3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3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3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3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3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3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3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3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3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3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3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3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3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3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3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3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3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3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3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3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3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3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3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3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3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3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3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3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3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3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3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3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3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3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3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3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3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3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3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3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3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3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3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3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3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3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3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3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3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3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3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3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3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3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3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3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3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3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3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3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3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3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3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3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3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3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3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3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3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3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3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3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3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3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3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3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3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3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3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3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3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3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3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3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3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3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3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3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3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3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3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3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3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3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3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3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3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3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3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3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3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3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3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3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3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3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3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3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3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3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3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3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3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3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3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3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3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3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3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3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3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3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3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3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3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3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3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3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3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3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3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3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3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3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3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3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3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3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3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3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3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3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3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3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3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3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3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3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3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3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3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3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3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3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3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3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3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3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3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3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3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3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3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3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3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3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3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3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3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3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3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3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3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3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3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3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3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3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3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3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3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3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3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3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3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3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3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3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3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3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3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3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3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3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3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3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3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3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3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3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3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3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3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3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3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3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3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3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3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3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4" zeroHeight="1" x14ac:dyDescent="0.3"/>
  <cols>
    <col min="1" max="1" width="9.1796875" style="61" customWidth="1"/>
    <col min="2" max="2" width="9.1796875" style="65" customWidth="1"/>
    <col min="3" max="3" width="14" customWidth="1"/>
    <col min="4" max="4" width="11.54296875" customWidth="1"/>
    <col min="5" max="5" width="9.81640625" customWidth="1"/>
    <col min="6" max="6" width="9.1796875" style="85" customWidth="1"/>
    <col min="7" max="8" width="11.453125" style="85" customWidth="1"/>
    <col min="9" max="9" width="9.54296875" style="85" customWidth="1"/>
    <col min="10" max="10" width="8.81640625" style="85" customWidth="1"/>
    <col min="11" max="11" width="11.453125" customWidth="1"/>
    <col min="12" max="12" width="13.1796875" customWidth="1"/>
    <col min="13" max="13" width="11.54296875" customWidth="1"/>
    <col min="14" max="14" width="12.81640625" customWidth="1"/>
    <col min="15" max="15" width="10.54296875" style="85" customWidth="1"/>
    <col min="16" max="16" width="10" style="85" customWidth="1"/>
    <col min="17" max="17" width="10.453125" style="85" customWidth="1"/>
    <col min="18" max="18" width="11.81640625" customWidth="1"/>
    <col min="19" max="19" width="11.81640625" style="85" customWidth="1"/>
    <col min="20" max="20" width="10.81640625" customWidth="1"/>
    <col min="21" max="21" width="9.1796875" customWidth="1"/>
    <col min="22" max="22" width="12.54296875" customWidth="1"/>
    <col min="23" max="23" width="9.453125" customWidth="1"/>
    <col min="24" max="24" width="11.453125" customWidth="1"/>
    <col min="25" max="25" width="10.54296875" customWidth="1"/>
    <col min="26" max="26" width="9.1796875" customWidth="1"/>
  </cols>
  <sheetData>
    <row r="1" spans="1:32" ht="15" x14ac:dyDescent="0.3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3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3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3">
      <c r="A4" s="58"/>
      <c r="B4" s="62"/>
      <c r="C4" s="147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3">
      <c r="A5" s="58"/>
      <c r="B5" s="62"/>
      <c r="C5" s="147"/>
      <c r="D5" s="139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0" t="s">
        <v>2</v>
      </c>
      <c r="Z5" s="2"/>
      <c r="AA5" s="2"/>
      <c r="AB5" s="2"/>
      <c r="AC5" s="2"/>
      <c r="AD5" s="2"/>
      <c r="AE5" s="2"/>
      <c r="AF5" s="2"/>
    </row>
    <row r="6" spans="1:32" ht="42" x14ac:dyDescent="0.3">
      <c r="A6" s="58"/>
      <c r="B6" s="62"/>
      <c r="C6" s="147"/>
      <c r="D6" s="139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0"/>
      <c r="Z6" s="2"/>
      <c r="AA6" s="2"/>
      <c r="AB6" s="2"/>
      <c r="AC6" s="2"/>
      <c r="AD6" s="2"/>
      <c r="AE6" s="2"/>
      <c r="AF6" s="2"/>
    </row>
    <row r="7" spans="1:32" ht="70" x14ac:dyDescent="0.3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3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3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3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3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3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3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3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3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3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3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3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3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3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3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3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3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3">
      <c r="A24" s="146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3">
      <c r="A25" s="146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3">
      <c r="A26" s="146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3">
      <c r="A27" s="146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3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3">
      <c r="A29" s="146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3">
      <c r="A30" s="146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3">
      <c r="A31" s="146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3">
      <c r="A32" s="146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3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3">
      <c r="A34" s="146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3">
      <c r="A35" s="146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3">
      <c r="A36" s="146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3">
      <c r="A37" s="146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3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3">
      <c r="A39" s="146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3">
      <c r="A40" s="146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3">
      <c r="A41" s="146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3">
      <c r="A42" s="146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3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3">
      <c r="A44" s="146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3">
      <c r="A45" s="146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3">
      <c r="A46" s="146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3">
      <c r="A47" s="146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3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3">
      <c r="A49" s="146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3">
      <c r="A50" s="146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3">
      <c r="A51" s="146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3">
      <c r="A52" s="146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3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3">
      <c r="A54" s="146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3">
      <c r="A55" s="146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3">
      <c r="A56" s="146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3">
      <c r="A57" s="146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3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3">
      <c r="A59" s="146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3">
      <c r="A60" s="146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3">
      <c r="A61" s="146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3">
      <c r="A62" s="146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3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3">
      <c r="A64" s="146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3">
      <c r="A65" s="146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3">
      <c r="A66" s="146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3">
      <c r="A67" s="146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3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3">
      <c r="A69" s="146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3">
      <c r="A70" s="146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3">
      <c r="A71" s="146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3">
      <c r="A72" s="146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3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3">
      <c r="A74" s="146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3">
      <c r="A75" s="146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3">
      <c r="A76" s="146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3">
      <c r="A77" s="146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3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3">
      <c r="A79" s="146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3">
      <c r="A80" s="146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3">
      <c r="A81" s="146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3">
      <c r="A82" s="146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3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3">
      <c r="A84" s="146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3">
      <c r="A85" s="146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3">
      <c r="A86" s="146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3">
      <c r="A87" s="146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3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3">
      <c r="A89" s="146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3">
      <c r="A90" s="146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3">
      <c r="A91" s="146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3">
      <c r="A92" s="146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3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3">
      <c r="A94" s="146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3">
      <c r="A95" s="146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3">
      <c r="A96" s="146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3">
      <c r="A97" s="146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3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3">
      <c r="A99" s="146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3">
      <c r="A100" s="146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3">
      <c r="A101" s="146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3">
      <c r="A102" s="146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3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3">
      <c r="A104" s="146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3">
      <c r="A105" s="146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3">
      <c r="A106" s="146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3">
      <c r="A107" s="146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3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3">
      <c r="A109" s="146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3">
      <c r="A110" s="146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3">
      <c r="A111" s="146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3">
      <c r="A112" s="146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3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3">
      <c r="A114" s="146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3">
      <c r="A115" s="146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3">
      <c r="A116" s="146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3">
      <c r="A117" s="146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3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3">
      <c r="A119" s="146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3">
      <c r="A120" s="146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3">
      <c r="A121" s="146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3">
      <c r="A122" s="146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3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3">
      <c r="A124" s="146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3">
      <c r="A125" s="146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3">
      <c r="A126" s="146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3">
      <c r="A127" s="146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3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3">
      <c r="A129" s="146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3">
      <c r="A130" s="146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3">
      <c r="A131" s="146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3">
      <c r="A132" s="146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3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3">
      <c r="A134" s="146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3">
      <c r="A135" s="146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3">
      <c r="A136" s="146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3">
      <c r="A137" s="146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3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3">
      <c r="A139" s="146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3">
      <c r="A140" s="146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3">
      <c r="A141" s="146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3">
      <c r="A142" s="146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3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3">
      <c r="A144" s="146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3">
      <c r="A145" s="146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3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3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3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3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3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3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3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3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3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3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3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3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3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3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3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3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3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3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3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3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3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34:A37"/>
    <mergeCell ref="Y5:Y6"/>
    <mergeCell ref="C4:C6"/>
    <mergeCell ref="D5:D6"/>
    <mergeCell ref="A24:A27"/>
    <mergeCell ref="A29:A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9B0D8195-A95E-499A-84AF-24C6C156D67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revisions</vt:lpstr>
      <vt:lpstr>Sept 2016-</vt:lpstr>
      <vt:lpstr>Jan 2014 - Aug 2016</vt:lpstr>
      <vt:lpstr>Jan 2012 - Dec 2013</vt:lpstr>
      <vt:lpstr>Sept 2001 - Dec 2011</vt:lpstr>
      <vt:lpstr>Historic Data 1969 - June 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2025-10-07T10:29:22Z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