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CA2C" lockStructure="1"/>
  <bookViews>
    <workbookView xWindow="-30" yWindow="-15" windowWidth="19440" windowHeight="9600" tabRatio="837"/>
  </bookViews>
  <sheets>
    <sheet name="Cover" sheetId="11" r:id="rId1"/>
    <sheet name="IEC" sheetId="33" r:id="rId2"/>
    <sheet name="INC" sheetId="34" r:id="rId3"/>
    <sheet name="OEC" sheetId="35" r:id="rId4"/>
    <sheet name="ONC" sheetId="36" r:id="rId5"/>
    <sheet name="RWC" sheetId="9" r:id="rId6"/>
    <sheet name="SCC" sheetId="12" r:id="rId7"/>
    <sheet name="OBC" sheetId="37" r:id="rId8"/>
    <sheet name="IPC" sheetId="45" r:id="rId9"/>
    <sheet name="IRC" sheetId="29" r:id="rId10"/>
    <sheet name="Monthly Validation - Rules" sheetId="38" r:id="rId11"/>
    <sheet name="Monthly Validation - Data" sheetId="43" r:id="rId12"/>
    <sheet name="Monthly Rules" sheetId="40" r:id="rId13"/>
    <sheet name="Quarterly Validation - Rules" sheetId="39" r:id="rId14"/>
    <sheet name="Quarterly Validation - Data" sheetId="44" r:id="rId15"/>
    <sheet name="Quarterly Rules" sheetId="41" r:id="rId16"/>
  </sheets>
  <definedNames>
    <definedName name="_xlnm._FilterDatabase" localSheetId="12" hidden="1">'Monthly Rules'!$E$1:$E$3374</definedName>
    <definedName name="_xlnm._FilterDatabase" localSheetId="11" hidden="1">'Monthly Validation - Data'!$A$1:$F$2305</definedName>
    <definedName name="_xlnm._FilterDatabase" localSheetId="10" hidden="1">'Monthly Validation - Rules'!$A$1:$G$717</definedName>
    <definedName name="_xlnm._FilterDatabase" localSheetId="15" hidden="1">'Quarterly Rules'!$F$1:$F$197</definedName>
    <definedName name="_xlnm._FilterDatabase" localSheetId="14" hidden="1">'Quarterly Validation - Data'!$A$1:$F$157</definedName>
    <definedName name="_xlnm._FilterDatabase" localSheetId="13" hidden="1">'Quarterly Validation - Rules'!$A$1:$G$53</definedName>
    <definedName name="ONQUARTER">Cover!$E$6</definedName>
    <definedName name="_xlnm.Print_Area" localSheetId="1">IEC!$A$1:$AB$88</definedName>
    <definedName name="_xlnm.Print_Area" localSheetId="2">INC!$A$1:$AB$88</definedName>
    <definedName name="_xlnm.Print_Area" localSheetId="9">IRC!$A$1:$F$15</definedName>
    <definedName name="_xlnm.Print_Area" localSheetId="7">OBC!$A$1:$Z$27</definedName>
    <definedName name="_xlnm.Print_Area" localSheetId="3">OEC!$A$1:$AB$88</definedName>
    <definedName name="_xlnm.Print_Area" localSheetId="4">ONC!$A$1:$AB$88</definedName>
    <definedName name="_xlnm.Print_Area" localSheetId="5">RWC!$A$1:$R$82</definedName>
    <definedName name="_xlnm.Print_Area" localSheetId="6">SCC!$A$1:$AF$33</definedName>
    <definedName name="RETURNSTATUS">Cover!$I$5</definedName>
    <definedName name="Z_1B11EA5C_62AE_4CAF_AF6B_34EE6A74FC09_.wvu.PrintArea" localSheetId="1" hidden="1">IEC!$A$1:$AB$88</definedName>
    <definedName name="Z_1B11EA5C_62AE_4CAF_AF6B_34EE6A74FC09_.wvu.PrintArea" localSheetId="2" hidden="1">INC!$A$1:$AB$88</definedName>
    <definedName name="Z_1B11EA5C_62AE_4CAF_AF6B_34EE6A74FC09_.wvu.PrintArea" localSheetId="3" hidden="1">OEC!$A$1:$AB$88</definedName>
    <definedName name="Z_1B11EA5C_62AE_4CAF_AF6B_34EE6A74FC09_.wvu.PrintArea" localSheetId="4" hidden="1">ONC!$A$1:$AB$88</definedName>
    <definedName name="Z_3304FB99_68DB_4FDA_A407_269C55C5761E_.wvu.PrintArea" localSheetId="1" hidden="1">IEC!$A$1:$AB$88</definedName>
    <definedName name="Z_3304FB99_68DB_4FDA_A407_269C55C5761E_.wvu.PrintArea" localSheetId="2" hidden="1">INC!$A$1:$AB$88</definedName>
    <definedName name="Z_3304FB99_68DB_4FDA_A407_269C55C5761E_.wvu.PrintArea" localSheetId="3" hidden="1">OEC!$A$1:$AB$88</definedName>
    <definedName name="Z_3304FB99_68DB_4FDA_A407_269C55C5761E_.wvu.PrintArea" localSheetId="4" hidden="1">ONC!$A$1:$AB$88</definedName>
    <definedName name="Z_50D2872E_730C_488A_81F4_290FF5522BE5_.wvu.PrintArea" localSheetId="1" hidden="1">IEC!$A$1:$AB$88</definedName>
    <definedName name="Z_50D2872E_730C_488A_81F4_290FF5522BE5_.wvu.PrintArea" localSheetId="2" hidden="1">INC!$A$1:$AB$88</definedName>
    <definedName name="Z_50D2872E_730C_488A_81F4_290FF5522BE5_.wvu.PrintArea" localSheetId="3" hidden="1">OEC!$A$1:$AB$88</definedName>
    <definedName name="Z_50D2872E_730C_488A_81F4_290FF5522BE5_.wvu.PrintArea" localSheetId="4" hidden="1">ONC!$A$1:$AB$88</definedName>
    <definedName name="Z_8CB377AE_DC50_4F5E_BA7E_94FE98D235C4_.wvu.PrintArea" localSheetId="1" hidden="1">IEC!$A$1:$AB$88</definedName>
    <definedName name="Z_8CB377AE_DC50_4F5E_BA7E_94FE98D235C4_.wvu.PrintArea" localSheetId="2" hidden="1">INC!$A$1:$AB$88</definedName>
    <definedName name="Z_8CB377AE_DC50_4F5E_BA7E_94FE98D235C4_.wvu.PrintArea" localSheetId="3" hidden="1">OEC!$A$1:$AB$88</definedName>
    <definedName name="Z_8CB377AE_DC50_4F5E_BA7E_94FE98D235C4_.wvu.PrintArea" localSheetId="4" hidden="1">ONC!$A$1:$AB$88</definedName>
    <definedName name="Z_992FBD2E_5D8F_400C_937C_80A444753D89_.wvu.PrintArea" localSheetId="1" hidden="1">IEC!$A$1:$AB$88</definedName>
    <definedName name="Z_992FBD2E_5D8F_400C_937C_80A444753D89_.wvu.PrintArea" localSheetId="2" hidden="1">INC!$A$1:$AB$88</definedName>
    <definedName name="Z_992FBD2E_5D8F_400C_937C_80A444753D89_.wvu.PrintArea" localSheetId="3" hidden="1">OEC!$A$1:$AB$88</definedName>
    <definedName name="Z_992FBD2E_5D8F_400C_937C_80A444753D89_.wvu.PrintArea" localSheetId="4" hidden="1">ONC!$A$1:$AB$88</definedName>
    <definedName name="Z_C56DFF23_BF5E_4A16_A5D5_0F6BF4BE9CF6_.wvu.PrintArea" localSheetId="1" hidden="1">IEC!$A$1:$AB$88</definedName>
    <definedName name="Z_C56DFF23_BF5E_4A16_A5D5_0F6BF4BE9CF6_.wvu.PrintArea" localSheetId="2" hidden="1">INC!$A$1:$AB$88</definedName>
    <definedName name="Z_C56DFF23_BF5E_4A16_A5D5_0F6BF4BE9CF6_.wvu.PrintArea" localSheetId="3" hidden="1">OEC!$A$1:$AB$88</definedName>
    <definedName name="Z_C56DFF23_BF5E_4A16_A5D5_0F6BF4BE9CF6_.wvu.PrintArea" localSheetId="4" hidden="1">ONC!$A$1:$AB$88</definedName>
    <definedName name="Z_C989095E_FF65_4316_9349_D0A75ECD40EA_.wvu.PrintArea" localSheetId="1" hidden="1">IEC!$A$1:$AB$88</definedName>
    <definedName name="Z_C989095E_FF65_4316_9349_D0A75ECD40EA_.wvu.PrintArea" localSheetId="2" hidden="1">INC!$A$1:$AB$88</definedName>
    <definedName name="Z_C989095E_FF65_4316_9349_D0A75ECD40EA_.wvu.PrintArea" localSheetId="3" hidden="1">OEC!$A$1:$AB$88</definedName>
    <definedName name="Z_C989095E_FF65_4316_9349_D0A75ECD40EA_.wvu.PrintArea" localSheetId="4" hidden="1">ONC!$A$1:$AB$88</definedName>
    <definedName name="Z_FC0C235C_5D59_4404_9595_7E6E12E714E2_.wvu.PrintArea" localSheetId="1" hidden="1">IEC!$A$1:$AB$88</definedName>
    <definedName name="Z_FC0C235C_5D59_4404_9595_7E6E12E714E2_.wvu.PrintArea" localSheetId="2" hidden="1">INC!$A$1:$AB$88</definedName>
    <definedName name="Z_FC0C235C_5D59_4404_9595_7E6E12E714E2_.wvu.PrintArea" localSheetId="3" hidden="1">OEC!$A$1:$AB$88</definedName>
    <definedName name="Z_FC0C235C_5D59_4404_9595_7E6E12E714E2_.wvu.PrintArea" localSheetId="4" hidden="1">ONC!$A$1:$AB$88</definedName>
  </definedNames>
  <calcPr calcId="145621"/>
</workbook>
</file>

<file path=xl/calcChain.xml><?xml version="1.0" encoding="utf-8"?>
<calcChain xmlns="http://schemas.openxmlformats.org/spreadsheetml/2006/main">
  <c r="C10" i="40" l="1"/>
  <c r="G196" i="40"/>
  <c r="G200" i="40" l="1"/>
  <c r="C45" i="43"/>
  <c r="G10" i="40"/>
  <c r="C158" i="44" l="1"/>
  <c r="E158" i="44" s="1"/>
  <c r="F158" i="44" s="1"/>
  <c r="C152" i="44"/>
  <c r="E152" i="44" s="1"/>
  <c r="F152" i="44" s="1"/>
  <c r="C146" i="44"/>
  <c r="E146" i="44" s="1"/>
  <c r="F146" i="44" s="1"/>
  <c r="C140" i="44"/>
  <c r="E140" i="44" s="1"/>
  <c r="F140" i="44" s="1"/>
  <c r="O19" i="11" l="1"/>
  <c r="C2" i="44" l="1"/>
  <c r="E2" i="44" s="1"/>
  <c r="C3" i="44"/>
  <c r="E3" i="44" s="1"/>
  <c r="C4" i="44"/>
  <c r="E4" i="44" s="1"/>
  <c r="C5" i="44"/>
  <c r="E5" i="44" s="1"/>
  <c r="C6" i="44"/>
  <c r="E6" i="44" s="1"/>
  <c r="C7" i="44"/>
  <c r="E7" i="44" s="1"/>
  <c r="C8" i="44"/>
  <c r="E8" i="44" s="1"/>
  <c r="C9" i="44"/>
  <c r="E9" i="44" s="1"/>
  <c r="C10" i="44"/>
  <c r="E10" i="44" s="1"/>
  <c r="C11" i="44"/>
  <c r="E11" i="44" s="1"/>
  <c r="C12" i="44"/>
  <c r="E12" i="44" s="1"/>
  <c r="C13" i="44"/>
  <c r="E13" i="44" s="1"/>
  <c r="C14" i="44"/>
  <c r="E14" i="44" s="1"/>
  <c r="C15" i="44"/>
  <c r="E15" i="44" s="1"/>
  <c r="C16" i="44"/>
  <c r="E16" i="44" s="1"/>
  <c r="C17" i="44"/>
  <c r="E17" i="44" s="1"/>
  <c r="C18" i="44"/>
  <c r="E18" i="44" s="1"/>
  <c r="C19" i="44"/>
  <c r="E19" i="44" s="1"/>
  <c r="C20" i="44"/>
  <c r="E20" i="44" s="1"/>
  <c r="C21" i="44"/>
  <c r="E21" i="44" s="1"/>
  <c r="C22" i="44"/>
  <c r="E22" i="44" s="1"/>
  <c r="C23" i="44"/>
  <c r="E23" i="44" s="1"/>
  <c r="C24" i="44"/>
  <c r="E24" i="44" s="1"/>
  <c r="C25" i="44"/>
  <c r="E25" i="44" s="1"/>
  <c r="C26" i="44"/>
  <c r="E26" i="44" s="1"/>
  <c r="C27" i="44"/>
  <c r="E27" i="44" s="1"/>
  <c r="C28" i="44"/>
  <c r="E28" i="44" s="1"/>
  <c r="C29" i="44"/>
  <c r="E29" i="44" s="1"/>
  <c r="C30" i="44"/>
  <c r="E30" i="44" s="1"/>
  <c r="C31" i="44"/>
  <c r="E31" i="44" s="1"/>
  <c r="C32" i="44"/>
  <c r="E32" i="44" s="1"/>
  <c r="C33" i="44"/>
  <c r="E33" i="44" s="1"/>
  <c r="C34" i="44"/>
  <c r="E34" i="44" s="1"/>
  <c r="C35" i="44"/>
  <c r="E35" i="44" s="1"/>
  <c r="C36" i="44"/>
  <c r="E36" i="44" s="1"/>
  <c r="C37" i="44"/>
  <c r="E37" i="44" s="1"/>
  <c r="C38" i="44"/>
  <c r="E38" i="44" s="1"/>
  <c r="C39" i="44"/>
  <c r="E39" i="44" s="1"/>
  <c r="C40" i="44"/>
  <c r="E40" i="44" s="1"/>
  <c r="C41" i="44"/>
  <c r="E41" i="44" s="1"/>
  <c r="C42" i="44"/>
  <c r="E42" i="44" s="1"/>
  <c r="C43" i="44"/>
  <c r="E43" i="44" s="1"/>
  <c r="C44" i="44"/>
  <c r="E44" i="44" s="1"/>
  <c r="C45" i="44"/>
  <c r="E45" i="44" s="1"/>
  <c r="C46" i="44"/>
  <c r="E46" i="44" s="1"/>
  <c r="C47" i="44"/>
  <c r="E47" i="44" s="1"/>
  <c r="C48" i="44"/>
  <c r="E48" i="44" s="1"/>
  <c r="C49" i="44"/>
  <c r="E49" i="44" s="1"/>
  <c r="C50" i="44"/>
  <c r="E50" i="44" s="1"/>
  <c r="C51" i="44"/>
  <c r="E51" i="44" s="1"/>
  <c r="C52" i="44"/>
  <c r="E52" i="44" s="1"/>
  <c r="C53" i="44"/>
  <c r="E53" i="44" s="1"/>
  <c r="C54" i="44"/>
  <c r="E54" i="44" s="1"/>
  <c r="C55" i="44"/>
  <c r="E55" i="44" s="1"/>
  <c r="C56" i="44"/>
  <c r="E56" i="44" s="1"/>
  <c r="C57" i="44"/>
  <c r="E57" i="44" s="1"/>
  <c r="C58" i="44"/>
  <c r="E58" i="44" s="1"/>
  <c r="C59" i="44"/>
  <c r="E59" i="44" s="1"/>
  <c r="C60" i="44"/>
  <c r="E60" i="44" s="1"/>
  <c r="C61" i="44"/>
  <c r="E61" i="44" s="1"/>
  <c r="C62" i="44"/>
  <c r="E62" i="44" s="1"/>
  <c r="C63" i="44"/>
  <c r="E63" i="44" s="1"/>
  <c r="C64" i="44"/>
  <c r="E64" i="44" s="1"/>
  <c r="C65" i="44"/>
  <c r="E65" i="44" s="1"/>
  <c r="C66" i="44"/>
  <c r="E66" i="44" s="1"/>
  <c r="C67" i="44"/>
  <c r="E67" i="44" s="1"/>
  <c r="C68" i="44"/>
  <c r="E68" i="44" s="1"/>
  <c r="C69" i="44"/>
  <c r="E69" i="44" s="1"/>
  <c r="C70" i="44"/>
  <c r="E70" i="44" s="1"/>
  <c r="C71" i="44"/>
  <c r="E71" i="44" s="1"/>
  <c r="C72" i="44"/>
  <c r="E72" i="44" s="1"/>
  <c r="C73" i="44"/>
  <c r="E73" i="44" s="1"/>
  <c r="C74" i="44"/>
  <c r="E74" i="44" s="1"/>
  <c r="C75" i="44"/>
  <c r="E75" i="44" s="1"/>
  <c r="C76" i="44"/>
  <c r="E76" i="44" s="1"/>
  <c r="C77" i="44"/>
  <c r="E77" i="44" s="1"/>
  <c r="C78" i="44"/>
  <c r="E78" i="44" s="1"/>
  <c r="C79" i="44"/>
  <c r="E79" i="44" s="1"/>
  <c r="C80" i="44"/>
  <c r="E80" i="44" s="1"/>
  <c r="C81" i="44"/>
  <c r="E81" i="44" s="1"/>
  <c r="C82" i="44"/>
  <c r="E82" i="44" s="1"/>
  <c r="C83" i="44"/>
  <c r="E83" i="44" s="1"/>
  <c r="C84" i="44"/>
  <c r="E84" i="44" s="1"/>
  <c r="C85" i="44"/>
  <c r="E85" i="44" s="1"/>
  <c r="C86" i="44"/>
  <c r="E86" i="44" s="1"/>
  <c r="C87" i="44"/>
  <c r="E87" i="44" s="1"/>
  <c r="C88" i="44"/>
  <c r="E88" i="44" s="1"/>
  <c r="C89" i="44"/>
  <c r="E89" i="44" s="1"/>
  <c r="C90" i="44"/>
  <c r="E90" i="44" s="1"/>
  <c r="C91" i="44"/>
  <c r="E91" i="44" s="1"/>
  <c r="C92" i="44"/>
  <c r="E92" i="44" s="1"/>
  <c r="C93" i="44"/>
  <c r="E93" i="44" s="1"/>
  <c r="C94" i="44"/>
  <c r="E94" i="44" s="1"/>
  <c r="C95" i="44"/>
  <c r="E95" i="44" s="1"/>
  <c r="C96" i="44"/>
  <c r="E96" i="44" s="1"/>
  <c r="C97" i="44"/>
  <c r="E97" i="44" s="1"/>
  <c r="C98" i="44"/>
  <c r="E98" i="44" s="1"/>
  <c r="C99" i="44"/>
  <c r="E99" i="44" s="1"/>
  <c r="C100" i="44"/>
  <c r="E100" i="44" s="1"/>
  <c r="C101" i="44"/>
  <c r="E101" i="44" s="1"/>
  <c r="C102" i="44"/>
  <c r="E102" i="44" s="1"/>
  <c r="C103" i="44"/>
  <c r="E103" i="44" s="1"/>
  <c r="C104" i="44"/>
  <c r="E104" i="44" s="1"/>
  <c r="C105" i="44"/>
  <c r="E105" i="44" s="1"/>
  <c r="C106" i="44"/>
  <c r="E106" i="44" s="1"/>
  <c r="C107" i="44"/>
  <c r="E107" i="44" s="1"/>
  <c r="C108" i="44"/>
  <c r="E108" i="44" s="1"/>
  <c r="C109" i="44"/>
  <c r="E109" i="44" s="1"/>
  <c r="C110" i="44"/>
  <c r="E110" i="44" s="1"/>
  <c r="C111" i="44"/>
  <c r="E111" i="44" s="1"/>
  <c r="C112" i="44"/>
  <c r="E112" i="44" s="1"/>
  <c r="C113" i="44"/>
  <c r="E113" i="44" s="1"/>
  <c r="C114" i="44"/>
  <c r="E114" i="44" s="1"/>
  <c r="C115" i="44"/>
  <c r="E115" i="44" s="1"/>
  <c r="C116" i="44"/>
  <c r="E116" i="44" s="1"/>
  <c r="C117" i="44"/>
  <c r="E117" i="44" s="1"/>
  <c r="C118" i="44"/>
  <c r="E118" i="44" s="1"/>
  <c r="C119" i="44"/>
  <c r="E119" i="44" s="1"/>
  <c r="C120" i="44"/>
  <c r="E120" i="44" s="1"/>
  <c r="C121" i="44"/>
  <c r="E121" i="44" s="1"/>
  <c r="C122" i="44"/>
  <c r="E122" i="44" s="1"/>
  <c r="C123" i="44"/>
  <c r="E123" i="44" s="1"/>
  <c r="C124" i="44"/>
  <c r="E124" i="44" s="1"/>
  <c r="C125" i="44"/>
  <c r="E125" i="44" s="1"/>
  <c r="C126" i="44"/>
  <c r="E126" i="44" s="1"/>
  <c r="C127" i="44"/>
  <c r="E127" i="44" s="1"/>
  <c r="C128" i="44"/>
  <c r="E128" i="44" s="1"/>
  <c r="C129" i="44"/>
  <c r="E129" i="44" s="1"/>
  <c r="C130" i="44"/>
  <c r="E130" i="44" s="1"/>
  <c r="C131" i="44"/>
  <c r="E131" i="44" s="1"/>
  <c r="C132" i="44"/>
  <c r="E132" i="44" s="1"/>
  <c r="C133" i="44"/>
  <c r="E133" i="44" s="1"/>
  <c r="C134" i="44"/>
  <c r="E134" i="44" s="1"/>
  <c r="C135" i="44"/>
  <c r="E135" i="44" s="1"/>
  <c r="C136" i="44"/>
  <c r="E136" i="44" s="1"/>
  <c r="C137" i="44"/>
  <c r="E137" i="44" s="1"/>
  <c r="C138" i="44"/>
  <c r="E138" i="44" s="1"/>
  <c r="C139" i="44"/>
  <c r="E139" i="44" s="1"/>
  <c r="C141" i="44"/>
  <c r="E141" i="44" s="1"/>
  <c r="C142" i="44"/>
  <c r="E142" i="44" s="1"/>
  <c r="C143" i="44"/>
  <c r="E143" i="44" s="1"/>
  <c r="C144" i="44"/>
  <c r="E144" i="44" s="1"/>
  <c r="C145" i="44"/>
  <c r="E145" i="44" s="1"/>
  <c r="C147" i="44"/>
  <c r="E147" i="44" s="1"/>
  <c r="C148" i="44"/>
  <c r="E148" i="44" s="1"/>
  <c r="C149" i="44"/>
  <c r="E149" i="44" s="1"/>
  <c r="C150" i="44"/>
  <c r="E150" i="44" s="1"/>
  <c r="C151" i="44"/>
  <c r="E151" i="44" s="1"/>
  <c r="C153" i="44"/>
  <c r="E153" i="44" s="1"/>
  <c r="C154" i="44"/>
  <c r="E154" i="44" s="1"/>
  <c r="C155" i="44"/>
  <c r="E155" i="44" s="1"/>
  <c r="C156" i="44"/>
  <c r="E156" i="44" s="1"/>
  <c r="C157" i="44"/>
  <c r="E157" i="44" s="1"/>
  <c r="H173" i="41"/>
  <c r="H172" i="41"/>
  <c r="H171" i="41"/>
  <c r="C171" i="41"/>
  <c r="H169" i="41"/>
  <c r="H168" i="41"/>
  <c r="H167" i="41"/>
  <c r="C167" i="41"/>
  <c r="H165" i="41"/>
  <c r="H164" i="41"/>
  <c r="H163" i="41"/>
  <c r="C163" i="41"/>
  <c r="H161" i="41"/>
  <c r="H160" i="41"/>
  <c r="H159" i="41"/>
  <c r="C159" i="41"/>
  <c r="H157" i="41"/>
  <c r="H156" i="41"/>
  <c r="H155" i="41"/>
  <c r="C155" i="41"/>
  <c r="H153" i="41"/>
  <c r="H152" i="41"/>
  <c r="H151" i="41"/>
  <c r="C151" i="41"/>
  <c r="H149" i="41"/>
  <c r="H148" i="41"/>
  <c r="H147" i="41"/>
  <c r="C147" i="41"/>
  <c r="H145" i="41"/>
  <c r="H144" i="41"/>
  <c r="H143" i="41"/>
  <c r="C143" i="41"/>
  <c r="H141" i="41"/>
  <c r="H140" i="41"/>
  <c r="H139" i="41"/>
  <c r="C139" i="41"/>
  <c r="H137" i="41"/>
  <c r="H136" i="41"/>
  <c r="H135" i="41"/>
  <c r="C135" i="41"/>
  <c r="H133" i="41"/>
  <c r="H132" i="41"/>
  <c r="H131" i="41"/>
  <c r="C131" i="41"/>
  <c r="H129" i="41"/>
  <c r="H128" i="41"/>
  <c r="H127" i="41"/>
  <c r="C127" i="41"/>
  <c r="H124" i="41"/>
  <c r="H125" i="41"/>
  <c r="H123" i="41"/>
  <c r="C123" i="41"/>
  <c r="H120" i="41"/>
  <c r="H121" i="41"/>
  <c r="H119" i="41"/>
  <c r="C119" i="41"/>
  <c r="H116" i="41"/>
  <c r="H117" i="41"/>
  <c r="H115" i="41"/>
  <c r="C115" i="41"/>
  <c r="H113" i="41"/>
  <c r="H112" i="41"/>
  <c r="H111" i="41"/>
  <c r="C111" i="41"/>
  <c r="H109" i="41"/>
  <c r="H108" i="41"/>
  <c r="H107" i="41"/>
  <c r="C107" i="41"/>
  <c r="H104" i="41"/>
  <c r="H105" i="41"/>
  <c r="H103" i="41"/>
  <c r="C103" i="41"/>
  <c r="H100" i="41"/>
  <c r="H101" i="41"/>
  <c r="H99" i="41"/>
  <c r="C99" i="41"/>
  <c r="H96" i="41"/>
  <c r="H97" i="41"/>
  <c r="H95" i="41"/>
  <c r="C95" i="41"/>
  <c r="H92" i="41"/>
  <c r="H93" i="41"/>
  <c r="H91" i="41"/>
  <c r="C91" i="41"/>
  <c r="H88" i="41"/>
  <c r="H89" i="41"/>
  <c r="H87" i="41"/>
  <c r="C87" i="41"/>
  <c r="H84" i="41"/>
  <c r="H85" i="41"/>
  <c r="H83" i="41"/>
  <c r="C83" i="41"/>
  <c r="H81" i="41"/>
  <c r="H80" i="41"/>
  <c r="C80" i="41"/>
  <c r="H78" i="41"/>
  <c r="H77" i="41"/>
  <c r="H75" i="41"/>
  <c r="H74" i="41"/>
  <c r="H72" i="41"/>
  <c r="H71" i="41"/>
  <c r="H69" i="41"/>
  <c r="H68" i="41"/>
  <c r="C77" i="41"/>
  <c r="C74" i="41"/>
  <c r="C71" i="41"/>
  <c r="C68" i="41"/>
  <c r="H66" i="41"/>
  <c r="H65" i="41"/>
  <c r="C65" i="41"/>
  <c r="H63" i="41"/>
  <c r="H62" i="41"/>
  <c r="H60" i="41"/>
  <c r="H59" i="41"/>
  <c r="C62" i="41"/>
  <c r="C59" i="41"/>
  <c r="H57" i="41"/>
  <c r="H56" i="41"/>
  <c r="C56" i="41"/>
  <c r="H53" i="41"/>
  <c r="H54" i="41"/>
  <c r="H52" i="41"/>
  <c r="C52" i="41"/>
  <c r="H49" i="41"/>
  <c r="H50" i="41"/>
  <c r="H48" i="41"/>
  <c r="C48" i="41"/>
  <c r="H45" i="41"/>
  <c r="H46" i="41"/>
  <c r="H44" i="41"/>
  <c r="C44" i="41"/>
  <c r="H41" i="41"/>
  <c r="H42" i="41"/>
  <c r="H40" i="41"/>
  <c r="C40" i="41"/>
  <c r="H37" i="41"/>
  <c r="H38" i="41"/>
  <c r="H36" i="41"/>
  <c r="C36" i="41"/>
  <c r="H33" i="41"/>
  <c r="H34" i="41"/>
  <c r="H32" i="41"/>
  <c r="C32" i="41"/>
  <c r="H28" i="41"/>
  <c r="H29" i="41"/>
  <c r="H30" i="41"/>
  <c r="H27" i="41"/>
  <c r="C27" i="41"/>
  <c r="H23" i="41"/>
  <c r="H24" i="41"/>
  <c r="H25" i="41"/>
  <c r="H22" i="41"/>
  <c r="C22" i="41"/>
  <c r="C17" i="41"/>
  <c r="H18" i="41"/>
  <c r="H19" i="41"/>
  <c r="H20" i="41"/>
  <c r="H17" i="41"/>
  <c r="H13" i="41"/>
  <c r="H14" i="41"/>
  <c r="H15" i="41"/>
  <c r="H8" i="41"/>
  <c r="H9" i="41"/>
  <c r="H10" i="41"/>
  <c r="H7" i="41"/>
  <c r="H12" i="41"/>
  <c r="C12" i="41"/>
  <c r="C7" i="41"/>
  <c r="H3" i="41"/>
  <c r="H4" i="41"/>
  <c r="H5" i="41"/>
  <c r="H2" i="41"/>
  <c r="C2" i="41"/>
  <c r="G3374" i="40" l="1"/>
  <c r="G3373" i="40"/>
  <c r="C3374" i="40"/>
  <c r="C3373" i="40"/>
  <c r="G3371" i="40"/>
  <c r="G3370" i="40"/>
  <c r="C3371" i="40"/>
  <c r="C3370" i="40"/>
  <c r="E717" i="38" l="1"/>
  <c r="E716" i="38"/>
  <c r="D717" i="38"/>
  <c r="D716" i="38"/>
  <c r="C2207" i="40"/>
  <c r="F717" i="38" l="1"/>
  <c r="G717" i="38" s="1"/>
  <c r="F716" i="38"/>
  <c r="G716" i="38" s="1"/>
  <c r="O20" i="11"/>
  <c r="O21" i="11" l="1"/>
  <c r="F2" i="44"/>
  <c r="F3" i="44"/>
  <c r="F4" i="44"/>
  <c r="F5" i="44"/>
  <c r="F6" i="44"/>
  <c r="F7" i="44"/>
  <c r="F8" i="44"/>
  <c r="F9" i="44"/>
  <c r="F10" i="44"/>
  <c r="F11" i="44"/>
  <c r="F12" i="44"/>
  <c r="F13" i="44"/>
  <c r="F14" i="44"/>
  <c r="F15" i="44"/>
  <c r="F16" i="44"/>
  <c r="F17" i="44"/>
  <c r="F18" i="44"/>
  <c r="F19" i="44"/>
  <c r="F20" i="44"/>
  <c r="F21" i="44"/>
  <c r="F22" i="44"/>
  <c r="F23" i="44"/>
  <c r="F24" i="44"/>
  <c r="F25" i="44"/>
  <c r="F26" i="44"/>
  <c r="F27" i="44"/>
  <c r="F28" i="44"/>
  <c r="F29" i="44"/>
  <c r="F30" i="44"/>
  <c r="F31" i="44"/>
  <c r="F32" i="44"/>
  <c r="F33" i="44"/>
  <c r="F34" i="44"/>
  <c r="F35" i="44"/>
  <c r="F36" i="44"/>
  <c r="F37" i="44"/>
  <c r="F38" i="44"/>
  <c r="F39" i="44"/>
  <c r="F40" i="44"/>
  <c r="F41" i="44"/>
  <c r="F42" i="44"/>
  <c r="F43" i="44"/>
  <c r="F44" i="44"/>
  <c r="F45" i="44"/>
  <c r="F46" i="44"/>
  <c r="F47" i="44"/>
  <c r="F48" i="44"/>
  <c r="F49" i="44"/>
  <c r="F50" i="44"/>
  <c r="F51" i="44"/>
  <c r="F52" i="44"/>
  <c r="F53" i="44"/>
  <c r="F54" i="44"/>
  <c r="F55" i="44"/>
  <c r="F56" i="44"/>
  <c r="F57" i="44"/>
  <c r="F58" i="44"/>
  <c r="F59" i="44"/>
  <c r="F60" i="44"/>
  <c r="F61" i="44"/>
  <c r="F62" i="44"/>
  <c r="F63" i="44"/>
  <c r="F64" i="44"/>
  <c r="F65" i="44"/>
  <c r="F66" i="44"/>
  <c r="F67" i="44"/>
  <c r="F68" i="44"/>
  <c r="F69" i="44"/>
  <c r="F70" i="44"/>
  <c r="F71" i="44"/>
  <c r="F72" i="44"/>
  <c r="F73" i="44"/>
  <c r="F74" i="44"/>
  <c r="F75" i="44"/>
  <c r="F76" i="44"/>
  <c r="F77" i="44"/>
  <c r="F78" i="44"/>
  <c r="F79" i="44"/>
  <c r="F80" i="44"/>
  <c r="F81" i="44"/>
  <c r="F82" i="44"/>
  <c r="F83" i="44"/>
  <c r="F84" i="44"/>
  <c r="F85" i="44"/>
  <c r="F86" i="44"/>
  <c r="F87" i="44"/>
  <c r="F88" i="44"/>
  <c r="F89" i="44"/>
  <c r="F90" i="44"/>
  <c r="F91" i="44"/>
  <c r="F92" i="44"/>
  <c r="F93" i="44"/>
  <c r="F94" i="44"/>
  <c r="F95" i="44"/>
  <c r="F96" i="44"/>
  <c r="F97" i="44"/>
  <c r="F98" i="44"/>
  <c r="F99" i="44"/>
  <c r="F100" i="44"/>
  <c r="F101" i="44"/>
  <c r="F102" i="44"/>
  <c r="F103" i="44"/>
  <c r="F104" i="44"/>
  <c r="F105" i="44"/>
  <c r="F106" i="44"/>
  <c r="F107" i="44"/>
  <c r="F108" i="44"/>
  <c r="F109" i="44"/>
  <c r="F110" i="44"/>
  <c r="F111" i="44"/>
  <c r="F112" i="44"/>
  <c r="F113" i="44"/>
  <c r="F114" i="44"/>
  <c r="F115" i="44"/>
  <c r="F116" i="44"/>
  <c r="F117" i="44"/>
  <c r="F118" i="44"/>
  <c r="F119" i="44"/>
  <c r="F120" i="44"/>
  <c r="F121" i="44"/>
  <c r="F122" i="44"/>
  <c r="F123" i="44"/>
  <c r="F124" i="44"/>
  <c r="F125" i="44"/>
  <c r="F126" i="44"/>
  <c r="F127" i="44"/>
  <c r="F128" i="44"/>
  <c r="F129" i="44"/>
  <c r="F130" i="44"/>
  <c r="F131" i="44"/>
  <c r="F132" i="44"/>
  <c r="F133" i="44"/>
  <c r="F134" i="44"/>
  <c r="F135" i="44"/>
  <c r="F136" i="44"/>
  <c r="F137" i="44"/>
  <c r="F138" i="44"/>
  <c r="F139" i="44"/>
  <c r="F141" i="44"/>
  <c r="F142" i="44"/>
  <c r="F143" i="44"/>
  <c r="F144" i="44"/>
  <c r="F145" i="44"/>
  <c r="F147" i="44"/>
  <c r="F148" i="44"/>
  <c r="F149" i="44"/>
  <c r="F150" i="44"/>
  <c r="F151" i="44"/>
  <c r="F153" i="44"/>
  <c r="F154" i="44"/>
  <c r="F155" i="44"/>
  <c r="F156" i="44"/>
  <c r="F157" i="44"/>
  <c r="K19" i="11" l="1"/>
  <c r="C2" i="43"/>
  <c r="C3" i="43"/>
  <c r="C4"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6" i="43"/>
  <c r="C47" i="43"/>
  <c r="C48" i="43"/>
  <c r="C49" i="43"/>
  <c r="C50" i="43"/>
  <c r="C51" i="43"/>
  <c r="C52" i="43"/>
  <c r="C53" i="43"/>
  <c r="C54" i="43"/>
  <c r="C55" i="43"/>
  <c r="C56" i="43"/>
  <c r="C57" i="43"/>
  <c r="C58" i="43"/>
  <c r="C59" i="43"/>
  <c r="C60" i="43"/>
  <c r="C61" i="43"/>
  <c r="C62" i="43"/>
  <c r="C63" i="43"/>
  <c r="C64" i="43"/>
  <c r="C65" i="43"/>
  <c r="C66" i="43"/>
  <c r="C67" i="43"/>
  <c r="C68" i="43"/>
  <c r="C69" i="43"/>
  <c r="C70" i="43"/>
  <c r="C71" i="43"/>
  <c r="C72" i="43"/>
  <c r="C73" i="43"/>
  <c r="C74" i="43"/>
  <c r="C75" i="43"/>
  <c r="C76" i="43"/>
  <c r="C77" i="43"/>
  <c r="C78" i="43"/>
  <c r="C79" i="43"/>
  <c r="C80" i="43"/>
  <c r="C81" i="43"/>
  <c r="C82" i="43"/>
  <c r="C83" i="43"/>
  <c r="C84" i="43"/>
  <c r="C85" i="43"/>
  <c r="C86" i="43"/>
  <c r="C87" i="43"/>
  <c r="C88" i="43"/>
  <c r="C89" i="43"/>
  <c r="C90" i="43"/>
  <c r="C91" i="43"/>
  <c r="C92" i="43"/>
  <c r="C93" i="43"/>
  <c r="C94" i="43"/>
  <c r="C95" i="43"/>
  <c r="C96" i="43"/>
  <c r="C97" i="43"/>
  <c r="C98" i="43"/>
  <c r="C99" i="43"/>
  <c r="C100" i="43"/>
  <c r="C101" i="43"/>
  <c r="C102" i="43"/>
  <c r="C103" i="43"/>
  <c r="C104" i="43"/>
  <c r="C105" i="43"/>
  <c r="C106" i="43"/>
  <c r="C107" i="43"/>
  <c r="C108" i="43"/>
  <c r="C109" i="43"/>
  <c r="C110" i="43"/>
  <c r="C111" i="43"/>
  <c r="C112" i="43"/>
  <c r="C113" i="43"/>
  <c r="C114" i="43"/>
  <c r="C115" i="43"/>
  <c r="C116" i="43"/>
  <c r="C117" i="43"/>
  <c r="C118" i="43"/>
  <c r="C119" i="43"/>
  <c r="C120" i="43"/>
  <c r="C121" i="43"/>
  <c r="C122" i="43"/>
  <c r="C123" i="43"/>
  <c r="C124" i="43"/>
  <c r="C125" i="43"/>
  <c r="C126" i="43"/>
  <c r="C127" i="43"/>
  <c r="C128" i="43"/>
  <c r="C129" i="43"/>
  <c r="C130" i="43"/>
  <c r="C131" i="43"/>
  <c r="C132" i="43"/>
  <c r="C133" i="43"/>
  <c r="C134" i="43"/>
  <c r="C135" i="43"/>
  <c r="C136" i="43"/>
  <c r="C137" i="43"/>
  <c r="C138" i="43"/>
  <c r="C139" i="43"/>
  <c r="C140" i="43"/>
  <c r="C141" i="43"/>
  <c r="C142" i="43"/>
  <c r="C143" i="43"/>
  <c r="C144" i="43"/>
  <c r="C145" i="43"/>
  <c r="C146" i="43"/>
  <c r="C147" i="43"/>
  <c r="C148" i="43"/>
  <c r="C149" i="43"/>
  <c r="C150" i="43"/>
  <c r="C151" i="43"/>
  <c r="C152" i="43"/>
  <c r="C153" i="43"/>
  <c r="C154" i="43"/>
  <c r="C155" i="43"/>
  <c r="C156" i="43"/>
  <c r="C157" i="43"/>
  <c r="C158" i="43"/>
  <c r="C159" i="43"/>
  <c r="C160" i="43"/>
  <c r="C161" i="43"/>
  <c r="C162" i="43"/>
  <c r="C163" i="43"/>
  <c r="C164" i="43"/>
  <c r="C165" i="43"/>
  <c r="C166" i="43"/>
  <c r="C167" i="43"/>
  <c r="C168" i="43"/>
  <c r="C169" i="43"/>
  <c r="C170" i="43"/>
  <c r="C171" i="43"/>
  <c r="C172" i="43"/>
  <c r="C173" i="43"/>
  <c r="C174" i="43"/>
  <c r="C175" i="43"/>
  <c r="C176" i="43"/>
  <c r="C177" i="43"/>
  <c r="C178" i="43"/>
  <c r="C179" i="43"/>
  <c r="C180" i="43"/>
  <c r="C181" i="43"/>
  <c r="C182" i="43"/>
  <c r="C183" i="43"/>
  <c r="C184" i="43"/>
  <c r="C185" i="43"/>
  <c r="C186" i="43"/>
  <c r="C187" i="43"/>
  <c r="C188" i="43"/>
  <c r="C189" i="43"/>
  <c r="C190" i="43"/>
  <c r="C191" i="43"/>
  <c r="C192" i="43"/>
  <c r="C193" i="43"/>
  <c r="C194" i="43"/>
  <c r="C195" i="43"/>
  <c r="C196" i="43"/>
  <c r="C197" i="43"/>
  <c r="C198" i="43"/>
  <c r="C199" i="43"/>
  <c r="C200" i="43"/>
  <c r="C201" i="43"/>
  <c r="C202" i="43"/>
  <c r="C203" i="43"/>
  <c r="C204" i="43"/>
  <c r="C205" i="43"/>
  <c r="C206" i="43"/>
  <c r="C207" i="43"/>
  <c r="C208" i="43"/>
  <c r="C209" i="43"/>
  <c r="C210" i="43"/>
  <c r="C211" i="43"/>
  <c r="C212" i="43"/>
  <c r="C213" i="43"/>
  <c r="C214" i="43"/>
  <c r="C215" i="43"/>
  <c r="C216" i="43"/>
  <c r="C217" i="43"/>
  <c r="C218" i="43"/>
  <c r="C219" i="43"/>
  <c r="C220" i="43"/>
  <c r="C221" i="43"/>
  <c r="C222" i="43"/>
  <c r="C223" i="43"/>
  <c r="C224" i="43"/>
  <c r="C225" i="43"/>
  <c r="C226" i="43"/>
  <c r="C227" i="43"/>
  <c r="C228" i="43"/>
  <c r="C229" i="43"/>
  <c r="C230" i="43"/>
  <c r="C231" i="43"/>
  <c r="C232" i="43"/>
  <c r="C233" i="43"/>
  <c r="C234" i="43"/>
  <c r="C235" i="43"/>
  <c r="C236" i="43"/>
  <c r="C237" i="43"/>
  <c r="C238" i="43"/>
  <c r="C239" i="43"/>
  <c r="C240" i="43"/>
  <c r="C241" i="43"/>
  <c r="C242" i="43"/>
  <c r="C243" i="43"/>
  <c r="C244" i="43"/>
  <c r="C245" i="43"/>
  <c r="C246" i="43"/>
  <c r="C247" i="43"/>
  <c r="C248" i="43"/>
  <c r="C249" i="43"/>
  <c r="C250" i="43"/>
  <c r="C251" i="43"/>
  <c r="C252" i="43"/>
  <c r="C253" i="43"/>
  <c r="C254" i="43"/>
  <c r="C255" i="43"/>
  <c r="C256" i="43"/>
  <c r="C257" i="43"/>
  <c r="C258" i="43"/>
  <c r="C259" i="43"/>
  <c r="C260" i="43"/>
  <c r="C261" i="43"/>
  <c r="C262" i="43"/>
  <c r="C263" i="43"/>
  <c r="C264" i="43"/>
  <c r="C265" i="43"/>
  <c r="C266" i="43"/>
  <c r="C267" i="43"/>
  <c r="C268" i="43"/>
  <c r="C269" i="43"/>
  <c r="C270" i="43"/>
  <c r="C271" i="43"/>
  <c r="C272" i="43"/>
  <c r="C273" i="43"/>
  <c r="C274" i="43"/>
  <c r="C275" i="43"/>
  <c r="C276" i="43"/>
  <c r="C277" i="43"/>
  <c r="C278" i="43"/>
  <c r="C279" i="43"/>
  <c r="C280" i="43"/>
  <c r="C281" i="43"/>
  <c r="C282" i="43"/>
  <c r="C283" i="43"/>
  <c r="C284" i="43"/>
  <c r="C285" i="43"/>
  <c r="C286" i="43"/>
  <c r="C287" i="43"/>
  <c r="C288" i="43"/>
  <c r="C289" i="43"/>
  <c r="C290" i="43"/>
  <c r="C291" i="43"/>
  <c r="C292" i="43"/>
  <c r="C293" i="43"/>
  <c r="C294" i="43"/>
  <c r="C295" i="43"/>
  <c r="C296" i="43"/>
  <c r="C297" i="43"/>
  <c r="C298" i="43"/>
  <c r="C299" i="43"/>
  <c r="C300" i="43"/>
  <c r="C301" i="43"/>
  <c r="C302" i="43"/>
  <c r="C303" i="43"/>
  <c r="C304" i="43"/>
  <c r="C305" i="43"/>
  <c r="C306" i="43"/>
  <c r="C307" i="43"/>
  <c r="C308" i="43"/>
  <c r="C309" i="43"/>
  <c r="C310" i="43"/>
  <c r="C311" i="43"/>
  <c r="C312" i="43"/>
  <c r="C313" i="43"/>
  <c r="C314" i="43"/>
  <c r="C315" i="43"/>
  <c r="C316" i="43"/>
  <c r="C317" i="43"/>
  <c r="C318" i="43"/>
  <c r="C319" i="43"/>
  <c r="C320" i="43"/>
  <c r="C321" i="43"/>
  <c r="C322" i="43"/>
  <c r="C323" i="43"/>
  <c r="C324" i="43"/>
  <c r="C325" i="43"/>
  <c r="C326" i="43"/>
  <c r="C327" i="43"/>
  <c r="C328" i="43"/>
  <c r="C329" i="43"/>
  <c r="C330" i="43"/>
  <c r="C331" i="43"/>
  <c r="C332" i="43"/>
  <c r="C333" i="43"/>
  <c r="C334" i="43"/>
  <c r="C335" i="43"/>
  <c r="C336" i="43"/>
  <c r="C337" i="43"/>
  <c r="C338" i="43"/>
  <c r="C339" i="43"/>
  <c r="C340" i="43"/>
  <c r="C341" i="43"/>
  <c r="C342" i="43"/>
  <c r="C343" i="43"/>
  <c r="C344" i="43"/>
  <c r="C345" i="43"/>
  <c r="C346" i="43"/>
  <c r="C347" i="43"/>
  <c r="C348" i="43"/>
  <c r="C349" i="43"/>
  <c r="C350" i="43"/>
  <c r="C351" i="43"/>
  <c r="C352" i="43"/>
  <c r="C353" i="43"/>
  <c r="C354" i="43"/>
  <c r="C355" i="43"/>
  <c r="C356" i="43"/>
  <c r="C357" i="43"/>
  <c r="C358" i="43"/>
  <c r="C359" i="43"/>
  <c r="C360" i="43"/>
  <c r="C361" i="43"/>
  <c r="C362" i="43"/>
  <c r="C363" i="43"/>
  <c r="C364" i="43"/>
  <c r="C365" i="43"/>
  <c r="C366" i="43"/>
  <c r="C367" i="43"/>
  <c r="C368" i="43"/>
  <c r="C369" i="43"/>
  <c r="C370" i="43"/>
  <c r="C371" i="43"/>
  <c r="C372" i="43"/>
  <c r="C373" i="43"/>
  <c r="C374" i="43"/>
  <c r="C375" i="43"/>
  <c r="C376" i="43"/>
  <c r="C377" i="43"/>
  <c r="C378" i="43"/>
  <c r="C379" i="43"/>
  <c r="C380" i="43"/>
  <c r="C381" i="43"/>
  <c r="C382" i="43"/>
  <c r="C383" i="43"/>
  <c r="C384" i="43"/>
  <c r="C385" i="43"/>
  <c r="C386" i="43"/>
  <c r="C387" i="43"/>
  <c r="C388" i="43"/>
  <c r="C389" i="43"/>
  <c r="C390" i="43"/>
  <c r="C391" i="43"/>
  <c r="C392" i="43"/>
  <c r="C393" i="43"/>
  <c r="C394" i="43"/>
  <c r="C395" i="43"/>
  <c r="C396" i="43"/>
  <c r="C397" i="43"/>
  <c r="C398" i="43"/>
  <c r="C399" i="43"/>
  <c r="C400" i="43"/>
  <c r="C401" i="43"/>
  <c r="C402" i="43"/>
  <c r="C403" i="43"/>
  <c r="C404" i="43"/>
  <c r="C405" i="43"/>
  <c r="C406" i="43"/>
  <c r="C407" i="43"/>
  <c r="C408" i="43"/>
  <c r="C409" i="43"/>
  <c r="C410" i="43"/>
  <c r="C411" i="43"/>
  <c r="C412" i="43"/>
  <c r="C413" i="43"/>
  <c r="C414" i="43"/>
  <c r="C415" i="43"/>
  <c r="C416" i="43"/>
  <c r="C417" i="43"/>
  <c r="C418" i="43"/>
  <c r="C419" i="43"/>
  <c r="C420" i="43"/>
  <c r="C421" i="43"/>
  <c r="C422" i="43"/>
  <c r="C423" i="43"/>
  <c r="C424" i="43"/>
  <c r="C425" i="43"/>
  <c r="C426" i="43"/>
  <c r="C427" i="43"/>
  <c r="C428" i="43"/>
  <c r="C429" i="43"/>
  <c r="C430" i="43"/>
  <c r="C431" i="43"/>
  <c r="C432" i="43"/>
  <c r="C433" i="43"/>
  <c r="C434" i="43"/>
  <c r="C435" i="43"/>
  <c r="C436" i="43"/>
  <c r="C437" i="43"/>
  <c r="C438" i="43"/>
  <c r="C439" i="43"/>
  <c r="C440" i="43"/>
  <c r="C441" i="43"/>
  <c r="C442" i="43"/>
  <c r="C443" i="43"/>
  <c r="C444" i="43"/>
  <c r="C445" i="43"/>
  <c r="C446" i="43"/>
  <c r="C447" i="43"/>
  <c r="C448" i="43"/>
  <c r="C449" i="43"/>
  <c r="C450" i="43"/>
  <c r="C451" i="43"/>
  <c r="C452" i="43"/>
  <c r="C453" i="43"/>
  <c r="C454" i="43"/>
  <c r="C455" i="43"/>
  <c r="C456" i="43"/>
  <c r="C457" i="43"/>
  <c r="C458" i="43"/>
  <c r="C459" i="43"/>
  <c r="C460" i="43"/>
  <c r="C461" i="43"/>
  <c r="C462" i="43"/>
  <c r="C463" i="43"/>
  <c r="C464" i="43"/>
  <c r="C465" i="43"/>
  <c r="C466" i="43"/>
  <c r="C467" i="43"/>
  <c r="C468" i="43"/>
  <c r="C469" i="43"/>
  <c r="C470" i="43"/>
  <c r="C471" i="43"/>
  <c r="C472" i="43"/>
  <c r="C473" i="43"/>
  <c r="C474" i="43"/>
  <c r="C475" i="43"/>
  <c r="C476" i="43"/>
  <c r="C477" i="43"/>
  <c r="C478" i="43"/>
  <c r="C479" i="43"/>
  <c r="C480" i="43"/>
  <c r="C481" i="43"/>
  <c r="C482" i="43"/>
  <c r="C483" i="43"/>
  <c r="C484" i="43"/>
  <c r="C485" i="43"/>
  <c r="C486" i="43"/>
  <c r="C487" i="43"/>
  <c r="C488" i="43"/>
  <c r="C489" i="43"/>
  <c r="C490" i="43"/>
  <c r="C491" i="43"/>
  <c r="C492" i="43"/>
  <c r="C493" i="43"/>
  <c r="C494" i="43"/>
  <c r="C495" i="43"/>
  <c r="C496" i="43"/>
  <c r="C497" i="43"/>
  <c r="C498" i="43"/>
  <c r="C499" i="43"/>
  <c r="C500" i="43"/>
  <c r="C501" i="43"/>
  <c r="C502" i="43"/>
  <c r="C503" i="43"/>
  <c r="C504" i="43"/>
  <c r="C505" i="43"/>
  <c r="C506" i="43"/>
  <c r="C507" i="43"/>
  <c r="C508" i="43"/>
  <c r="C509" i="43"/>
  <c r="C510" i="43"/>
  <c r="C511" i="43"/>
  <c r="C512" i="43"/>
  <c r="C513" i="43"/>
  <c r="C514" i="43"/>
  <c r="C515" i="43"/>
  <c r="C516" i="43"/>
  <c r="C517" i="43"/>
  <c r="C518" i="43"/>
  <c r="C519" i="43"/>
  <c r="C520" i="43"/>
  <c r="C521" i="43"/>
  <c r="C522" i="43"/>
  <c r="C523" i="43"/>
  <c r="C524" i="43"/>
  <c r="C525" i="43"/>
  <c r="C526" i="43"/>
  <c r="C527" i="43"/>
  <c r="C528" i="43"/>
  <c r="C529" i="43"/>
  <c r="C530" i="43"/>
  <c r="C531" i="43"/>
  <c r="C532" i="43"/>
  <c r="C533" i="43"/>
  <c r="C534" i="43"/>
  <c r="C535" i="43"/>
  <c r="C536" i="43"/>
  <c r="C537" i="43"/>
  <c r="C538" i="43"/>
  <c r="C539" i="43"/>
  <c r="C540" i="43"/>
  <c r="C541" i="43"/>
  <c r="C542" i="43"/>
  <c r="C543" i="43"/>
  <c r="C544" i="43"/>
  <c r="C545" i="43"/>
  <c r="C546" i="43"/>
  <c r="C547" i="43"/>
  <c r="C548" i="43"/>
  <c r="C549" i="43"/>
  <c r="C550" i="43"/>
  <c r="C551" i="43"/>
  <c r="C552" i="43"/>
  <c r="C553" i="43"/>
  <c r="C554" i="43"/>
  <c r="C555" i="43"/>
  <c r="C556" i="43"/>
  <c r="C557" i="43"/>
  <c r="C558" i="43"/>
  <c r="C559" i="43"/>
  <c r="C560" i="43"/>
  <c r="C561" i="43"/>
  <c r="C562" i="43"/>
  <c r="C563" i="43"/>
  <c r="C564" i="43"/>
  <c r="C565" i="43"/>
  <c r="C566" i="43"/>
  <c r="C567" i="43"/>
  <c r="C568" i="43"/>
  <c r="C569" i="43"/>
  <c r="C570" i="43"/>
  <c r="C571" i="43"/>
  <c r="C572" i="43"/>
  <c r="C573" i="43"/>
  <c r="C574" i="43"/>
  <c r="C575" i="43"/>
  <c r="C576" i="43"/>
  <c r="C577" i="43"/>
  <c r="C578" i="43"/>
  <c r="C579" i="43"/>
  <c r="C580" i="43"/>
  <c r="C581" i="43"/>
  <c r="C582" i="43"/>
  <c r="C583" i="43"/>
  <c r="C584" i="43"/>
  <c r="C585" i="43"/>
  <c r="C586" i="43"/>
  <c r="C587" i="43"/>
  <c r="C588" i="43"/>
  <c r="C589" i="43"/>
  <c r="C590" i="43"/>
  <c r="C591" i="43"/>
  <c r="C592" i="43"/>
  <c r="C593" i="43"/>
  <c r="C594" i="43"/>
  <c r="C595" i="43"/>
  <c r="C596" i="43"/>
  <c r="C597" i="43"/>
  <c r="C598" i="43"/>
  <c r="C599" i="43"/>
  <c r="C600" i="43"/>
  <c r="C601" i="43"/>
  <c r="C602" i="43"/>
  <c r="C603" i="43"/>
  <c r="C604" i="43"/>
  <c r="C605" i="43"/>
  <c r="C606" i="43"/>
  <c r="C607" i="43"/>
  <c r="C608" i="43"/>
  <c r="C609" i="43"/>
  <c r="C610" i="43"/>
  <c r="C611" i="43"/>
  <c r="C612" i="43"/>
  <c r="C613" i="43"/>
  <c r="C614" i="43"/>
  <c r="C615" i="43"/>
  <c r="C616" i="43"/>
  <c r="C617" i="43"/>
  <c r="C618" i="43"/>
  <c r="C619" i="43"/>
  <c r="C620" i="43"/>
  <c r="C621" i="43"/>
  <c r="C622" i="43"/>
  <c r="C623" i="43"/>
  <c r="C624" i="43"/>
  <c r="C625" i="43"/>
  <c r="C626" i="43"/>
  <c r="C627" i="43"/>
  <c r="C628" i="43"/>
  <c r="C629" i="43"/>
  <c r="C630" i="43"/>
  <c r="C631" i="43"/>
  <c r="C632" i="43"/>
  <c r="C633" i="43"/>
  <c r="C634" i="43"/>
  <c r="C635" i="43"/>
  <c r="C636" i="43"/>
  <c r="C637" i="43"/>
  <c r="C638" i="43"/>
  <c r="C639" i="43"/>
  <c r="C640" i="43"/>
  <c r="C641" i="43"/>
  <c r="C642" i="43"/>
  <c r="C643" i="43"/>
  <c r="C644" i="43"/>
  <c r="C645" i="43"/>
  <c r="C646" i="43"/>
  <c r="C647" i="43"/>
  <c r="C648" i="43"/>
  <c r="C649" i="43"/>
  <c r="C650" i="43"/>
  <c r="C651" i="43"/>
  <c r="C652" i="43"/>
  <c r="C653" i="43"/>
  <c r="C654" i="43"/>
  <c r="C655" i="43"/>
  <c r="C656" i="43"/>
  <c r="C657" i="43"/>
  <c r="C658" i="43"/>
  <c r="C659" i="43"/>
  <c r="C660" i="43"/>
  <c r="C661" i="43"/>
  <c r="C662" i="43"/>
  <c r="C663" i="43"/>
  <c r="C664" i="43"/>
  <c r="C665" i="43"/>
  <c r="C666" i="43"/>
  <c r="C667" i="43"/>
  <c r="C668" i="43"/>
  <c r="C669" i="43"/>
  <c r="C670" i="43"/>
  <c r="C671" i="43"/>
  <c r="C672" i="43"/>
  <c r="C673" i="43"/>
  <c r="C674" i="43"/>
  <c r="C675" i="43"/>
  <c r="C676" i="43"/>
  <c r="C677" i="43"/>
  <c r="C678" i="43"/>
  <c r="C679" i="43"/>
  <c r="C680" i="43"/>
  <c r="C681" i="43"/>
  <c r="C682" i="43"/>
  <c r="C683" i="43"/>
  <c r="C684" i="43"/>
  <c r="C685" i="43"/>
  <c r="C686" i="43"/>
  <c r="C687" i="43"/>
  <c r="C688" i="43"/>
  <c r="C689" i="43"/>
  <c r="C690" i="43"/>
  <c r="C691" i="43"/>
  <c r="C692" i="43"/>
  <c r="C693" i="43"/>
  <c r="C694" i="43"/>
  <c r="C695" i="43"/>
  <c r="C696" i="43"/>
  <c r="C697" i="43"/>
  <c r="C698" i="43"/>
  <c r="C699" i="43"/>
  <c r="C700" i="43"/>
  <c r="C701" i="43"/>
  <c r="C702" i="43"/>
  <c r="C703" i="43"/>
  <c r="C704" i="43"/>
  <c r="C705" i="43"/>
  <c r="C706" i="43"/>
  <c r="C707" i="43"/>
  <c r="C708" i="43"/>
  <c r="C709" i="43"/>
  <c r="C710" i="43"/>
  <c r="C711" i="43"/>
  <c r="C712" i="43"/>
  <c r="C713" i="43"/>
  <c r="C714" i="43"/>
  <c r="C715" i="43"/>
  <c r="C716" i="43"/>
  <c r="C717" i="43"/>
  <c r="C718" i="43"/>
  <c r="C719" i="43"/>
  <c r="C720" i="43"/>
  <c r="C721" i="43"/>
  <c r="C722" i="43"/>
  <c r="C723" i="43"/>
  <c r="C724" i="43"/>
  <c r="C725" i="43"/>
  <c r="C726" i="43"/>
  <c r="C727" i="43"/>
  <c r="C728" i="43"/>
  <c r="C729" i="43"/>
  <c r="C730" i="43"/>
  <c r="C731" i="43"/>
  <c r="C732" i="43"/>
  <c r="C733" i="43"/>
  <c r="C734" i="43"/>
  <c r="C735" i="43"/>
  <c r="C736" i="43"/>
  <c r="C737" i="43"/>
  <c r="C738" i="43"/>
  <c r="C739" i="43"/>
  <c r="C740" i="43"/>
  <c r="C741" i="43"/>
  <c r="C742" i="43"/>
  <c r="C743" i="43"/>
  <c r="C744" i="43"/>
  <c r="C745" i="43"/>
  <c r="C746" i="43"/>
  <c r="C747" i="43"/>
  <c r="C748" i="43"/>
  <c r="C749" i="43"/>
  <c r="C750" i="43"/>
  <c r="C751" i="43"/>
  <c r="C752" i="43"/>
  <c r="C753" i="43"/>
  <c r="C754" i="43"/>
  <c r="C755" i="43"/>
  <c r="C756" i="43"/>
  <c r="C757" i="43"/>
  <c r="C758" i="43"/>
  <c r="C759" i="43"/>
  <c r="C760" i="43"/>
  <c r="C761" i="43"/>
  <c r="C762" i="43"/>
  <c r="C763" i="43"/>
  <c r="C764" i="43"/>
  <c r="C765" i="43"/>
  <c r="C766" i="43"/>
  <c r="C767" i="43"/>
  <c r="C768" i="43"/>
  <c r="C769" i="43"/>
  <c r="C770" i="43"/>
  <c r="C771" i="43"/>
  <c r="C772" i="43"/>
  <c r="C773" i="43"/>
  <c r="C774" i="43"/>
  <c r="C775" i="43"/>
  <c r="C776" i="43"/>
  <c r="C777" i="43"/>
  <c r="C778" i="43"/>
  <c r="C779" i="43"/>
  <c r="C780" i="43"/>
  <c r="C781" i="43"/>
  <c r="C782" i="43"/>
  <c r="C783" i="43"/>
  <c r="C784" i="43"/>
  <c r="C785" i="43"/>
  <c r="C786" i="43"/>
  <c r="C787" i="43"/>
  <c r="C788" i="43"/>
  <c r="C789" i="43"/>
  <c r="C790" i="43"/>
  <c r="C791" i="43"/>
  <c r="C792" i="43"/>
  <c r="C793" i="43"/>
  <c r="C794" i="43"/>
  <c r="C795" i="43"/>
  <c r="C796" i="43"/>
  <c r="C797" i="43"/>
  <c r="C798" i="43"/>
  <c r="C799" i="43"/>
  <c r="C800" i="43"/>
  <c r="C801" i="43"/>
  <c r="C802" i="43"/>
  <c r="C803" i="43"/>
  <c r="C804" i="43"/>
  <c r="C805" i="43"/>
  <c r="C806" i="43"/>
  <c r="C807" i="43"/>
  <c r="C808" i="43"/>
  <c r="C809" i="43"/>
  <c r="C810" i="43"/>
  <c r="C811" i="43"/>
  <c r="C812" i="43"/>
  <c r="C813" i="43"/>
  <c r="C814" i="43"/>
  <c r="C815" i="43"/>
  <c r="C816" i="43"/>
  <c r="C817" i="43"/>
  <c r="C818" i="43"/>
  <c r="C819" i="43"/>
  <c r="C820" i="43"/>
  <c r="C821" i="43"/>
  <c r="C822" i="43"/>
  <c r="C823" i="43"/>
  <c r="C824" i="43"/>
  <c r="C825" i="43"/>
  <c r="C826" i="43"/>
  <c r="C827" i="43"/>
  <c r="C828" i="43"/>
  <c r="C829" i="43"/>
  <c r="C830" i="43"/>
  <c r="C831" i="43"/>
  <c r="C832" i="43"/>
  <c r="C833" i="43"/>
  <c r="C834" i="43"/>
  <c r="C835" i="43"/>
  <c r="C836" i="43"/>
  <c r="C837" i="43"/>
  <c r="C838" i="43"/>
  <c r="C839" i="43"/>
  <c r="C840" i="43"/>
  <c r="C841" i="43"/>
  <c r="C842" i="43"/>
  <c r="C843" i="43"/>
  <c r="C844" i="43"/>
  <c r="C845" i="43"/>
  <c r="C846" i="43"/>
  <c r="C847" i="43"/>
  <c r="C848" i="43"/>
  <c r="C849" i="43"/>
  <c r="C850" i="43"/>
  <c r="C851" i="43"/>
  <c r="C852" i="43"/>
  <c r="C853" i="43"/>
  <c r="C854" i="43"/>
  <c r="C855" i="43"/>
  <c r="C856" i="43"/>
  <c r="C857" i="43"/>
  <c r="C858" i="43"/>
  <c r="C859" i="43"/>
  <c r="C860" i="43"/>
  <c r="C861" i="43"/>
  <c r="C862" i="43"/>
  <c r="C863" i="43"/>
  <c r="C864" i="43"/>
  <c r="C865" i="43"/>
  <c r="C866" i="43"/>
  <c r="C867" i="43"/>
  <c r="C868" i="43"/>
  <c r="C869" i="43"/>
  <c r="C870" i="43"/>
  <c r="C871" i="43"/>
  <c r="C872" i="43"/>
  <c r="C873" i="43"/>
  <c r="C874" i="43"/>
  <c r="C875" i="43"/>
  <c r="C876" i="43"/>
  <c r="C877" i="43"/>
  <c r="C878" i="43"/>
  <c r="C879" i="43"/>
  <c r="C880" i="43"/>
  <c r="C881" i="43"/>
  <c r="C882" i="43"/>
  <c r="C883" i="43"/>
  <c r="C884" i="43"/>
  <c r="C885" i="43"/>
  <c r="C886" i="43"/>
  <c r="C887" i="43"/>
  <c r="C888" i="43"/>
  <c r="C889" i="43"/>
  <c r="C890" i="43"/>
  <c r="C891" i="43"/>
  <c r="C892" i="43"/>
  <c r="C893" i="43"/>
  <c r="C894" i="43"/>
  <c r="C895" i="43"/>
  <c r="C896" i="43"/>
  <c r="C897" i="43"/>
  <c r="C898" i="43"/>
  <c r="C899" i="43"/>
  <c r="C900" i="43"/>
  <c r="C901" i="43"/>
  <c r="C902" i="43"/>
  <c r="C903" i="43"/>
  <c r="C904" i="43"/>
  <c r="C905" i="43"/>
  <c r="C906" i="43"/>
  <c r="C907" i="43"/>
  <c r="C908" i="43"/>
  <c r="C909" i="43"/>
  <c r="C910" i="43"/>
  <c r="C911" i="43"/>
  <c r="C912" i="43"/>
  <c r="C913" i="43"/>
  <c r="C914" i="43"/>
  <c r="C915" i="43"/>
  <c r="C916" i="43"/>
  <c r="C917" i="43"/>
  <c r="C918" i="43"/>
  <c r="C919" i="43"/>
  <c r="C920" i="43"/>
  <c r="C921" i="43"/>
  <c r="C922" i="43"/>
  <c r="C923" i="43"/>
  <c r="C924" i="43"/>
  <c r="C925" i="43"/>
  <c r="C926" i="43"/>
  <c r="C927" i="43"/>
  <c r="C928" i="43"/>
  <c r="C929" i="43"/>
  <c r="C930" i="43"/>
  <c r="C931" i="43"/>
  <c r="C932" i="43"/>
  <c r="C933" i="43"/>
  <c r="C934" i="43"/>
  <c r="C935" i="43"/>
  <c r="C936" i="43"/>
  <c r="C937" i="43"/>
  <c r="C938" i="43"/>
  <c r="C939" i="43"/>
  <c r="C940" i="43"/>
  <c r="C941" i="43"/>
  <c r="C942" i="43"/>
  <c r="C943" i="43"/>
  <c r="C944" i="43"/>
  <c r="C945" i="43"/>
  <c r="C946" i="43"/>
  <c r="C947" i="43"/>
  <c r="C948" i="43"/>
  <c r="C949" i="43"/>
  <c r="C950" i="43"/>
  <c r="C951" i="43"/>
  <c r="C952" i="43"/>
  <c r="C953" i="43"/>
  <c r="C954" i="43"/>
  <c r="C955" i="43"/>
  <c r="C956" i="43"/>
  <c r="C957" i="43"/>
  <c r="C958" i="43"/>
  <c r="C959" i="43"/>
  <c r="C960" i="43"/>
  <c r="C961" i="43"/>
  <c r="C962" i="43"/>
  <c r="C963" i="43"/>
  <c r="C964" i="43"/>
  <c r="C965" i="43"/>
  <c r="C966" i="43"/>
  <c r="C967" i="43"/>
  <c r="C968" i="43"/>
  <c r="C969" i="43"/>
  <c r="C970" i="43"/>
  <c r="C971" i="43"/>
  <c r="C972" i="43"/>
  <c r="C973" i="43"/>
  <c r="C974" i="43"/>
  <c r="C975" i="43"/>
  <c r="C976" i="43"/>
  <c r="C977" i="43"/>
  <c r="C978" i="43"/>
  <c r="C979" i="43"/>
  <c r="C980" i="43"/>
  <c r="C981" i="43"/>
  <c r="C982" i="43"/>
  <c r="C983" i="43"/>
  <c r="C984" i="43"/>
  <c r="C985" i="43"/>
  <c r="C986" i="43"/>
  <c r="C987" i="43"/>
  <c r="C988" i="43"/>
  <c r="C989" i="43"/>
  <c r="C990" i="43"/>
  <c r="C991" i="43"/>
  <c r="C992" i="43"/>
  <c r="C993" i="43"/>
  <c r="C994" i="43"/>
  <c r="C995" i="43"/>
  <c r="C996" i="43"/>
  <c r="C997" i="43"/>
  <c r="C998" i="43"/>
  <c r="C999" i="43"/>
  <c r="C1000" i="43"/>
  <c r="C1001" i="43"/>
  <c r="C1002" i="43"/>
  <c r="C1003" i="43"/>
  <c r="C1004" i="43"/>
  <c r="C1005" i="43"/>
  <c r="C1006" i="43"/>
  <c r="C1007" i="43"/>
  <c r="C1008" i="43"/>
  <c r="C1009" i="43"/>
  <c r="C1010" i="43"/>
  <c r="C1011" i="43"/>
  <c r="C1012" i="43"/>
  <c r="C1013" i="43"/>
  <c r="C1014" i="43"/>
  <c r="C1015" i="43"/>
  <c r="C1016" i="43"/>
  <c r="C1017" i="43"/>
  <c r="C1018" i="43"/>
  <c r="C1019" i="43"/>
  <c r="C1020" i="43"/>
  <c r="C1021" i="43"/>
  <c r="C1022" i="43"/>
  <c r="C1023" i="43"/>
  <c r="C1024" i="43"/>
  <c r="C1025" i="43"/>
  <c r="C1026" i="43"/>
  <c r="C1027" i="43"/>
  <c r="C1028" i="43"/>
  <c r="C1029" i="43"/>
  <c r="C1030" i="43"/>
  <c r="C1031" i="43"/>
  <c r="C1032" i="43"/>
  <c r="C1033" i="43"/>
  <c r="C1034" i="43"/>
  <c r="C1035" i="43"/>
  <c r="C1036" i="43"/>
  <c r="C1037" i="43"/>
  <c r="C1038" i="43"/>
  <c r="C1039" i="43"/>
  <c r="C1040" i="43"/>
  <c r="C1041" i="43"/>
  <c r="C1042" i="43"/>
  <c r="C1043" i="43"/>
  <c r="C1044" i="43"/>
  <c r="C1045" i="43"/>
  <c r="C1046" i="43"/>
  <c r="C1047" i="43"/>
  <c r="C1048" i="43"/>
  <c r="C1049" i="43"/>
  <c r="C1050" i="43"/>
  <c r="C1051" i="43"/>
  <c r="C1052" i="43"/>
  <c r="C1053" i="43"/>
  <c r="C1054" i="43"/>
  <c r="C1055" i="43"/>
  <c r="C1056" i="43"/>
  <c r="C1057" i="43"/>
  <c r="C1058" i="43"/>
  <c r="C1059" i="43"/>
  <c r="C1060" i="43"/>
  <c r="C1061" i="43"/>
  <c r="C1062" i="43"/>
  <c r="C1063" i="43"/>
  <c r="C1064" i="43"/>
  <c r="C1065" i="43"/>
  <c r="C1066" i="43"/>
  <c r="C1067" i="43"/>
  <c r="C1068" i="43"/>
  <c r="C1069" i="43"/>
  <c r="C1070" i="43"/>
  <c r="C1071" i="43"/>
  <c r="C1072" i="43"/>
  <c r="C1073" i="43"/>
  <c r="C1074" i="43"/>
  <c r="C1075" i="43"/>
  <c r="C1076" i="43"/>
  <c r="C1077" i="43"/>
  <c r="C1078" i="43"/>
  <c r="C1079" i="43"/>
  <c r="C1080" i="43"/>
  <c r="C1081" i="43"/>
  <c r="C1082" i="43"/>
  <c r="C1083" i="43"/>
  <c r="C1084" i="43"/>
  <c r="C1085" i="43"/>
  <c r="C1086" i="43"/>
  <c r="C1087" i="43"/>
  <c r="C1088" i="43"/>
  <c r="C1089" i="43"/>
  <c r="C1090" i="43"/>
  <c r="C1091" i="43"/>
  <c r="C1092" i="43"/>
  <c r="C1093" i="43"/>
  <c r="C1094" i="43"/>
  <c r="C1095" i="43"/>
  <c r="C1096" i="43"/>
  <c r="C1097" i="43"/>
  <c r="C1098" i="43"/>
  <c r="C1099" i="43"/>
  <c r="C1100" i="43"/>
  <c r="C1101" i="43"/>
  <c r="C1102" i="43"/>
  <c r="C1103" i="43"/>
  <c r="C1104" i="43"/>
  <c r="C1105" i="43"/>
  <c r="C1106" i="43"/>
  <c r="C1107" i="43"/>
  <c r="C1108" i="43"/>
  <c r="C1109" i="43"/>
  <c r="C1110" i="43"/>
  <c r="C1111" i="43"/>
  <c r="C1112" i="43"/>
  <c r="C1113" i="43"/>
  <c r="C1114" i="43"/>
  <c r="C1115" i="43"/>
  <c r="C1116" i="43"/>
  <c r="C1117" i="43"/>
  <c r="C1118" i="43"/>
  <c r="C1119" i="43"/>
  <c r="C1120" i="43"/>
  <c r="C1121" i="43"/>
  <c r="C1122" i="43"/>
  <c r="C1123" i="43"/>
  <c r="C1124" i="43"/>
  <c r="C1125" i="43"/>
  <c r="C1126" i="43"/>
  <c r="C1127" i="43"/>
  <c r="C1128" i="43"/>
  <c r="C1129" i="43"/>
  <c r="C1130" i="43"/>
  <c r="C1131" i="43"/>
  <c r="C1132" i="43"/>
  <c r="C1133" i="43"/>
  <c r="C1134" i="43"/>
  <c r="C1135" i="43"/>
  <c r="C1136" i="43"/>
  <c r="C1137" i="43"/>
  <c r="C1138" i="43"/>
  <c r="C1139" i="43"/>
  <c r="C1140" i="43"/>
  <c r="C1141" i="43"/>
  <c r="C1142" i="43"/>
  <c r="C1143" i="43"/>
  <c r="C1144" i="43"/>
  <c r="C1145" i="43"/>
  <c r="C1146" i="43"/>
  <c r="C1147" i="43"/>
  <c r="C1148" i="43"/>
  <c r="C1149" i="43"/>
  <c r="C1150" i="43"/>
  <c r="C1151" i="43"/>
  <c r="C1152" i="43"/>
  <c r="C1153" i="43"/>
  <c r="C1154" i="43"/>
  <c r="C1155" i="43"/>
  <c r="C1156" i="43"/>
  <c r="C1157" i="43"/>
  <c r="C1158" i="43"/>
  <c r="C1159" i="43"/>
  <c r="C1160" i="43"/>
  <c r="C1161" i="43"/>
  <c r="C1162" i="43"/>
  <c r="C1163" i="43"/>
  <c r="C1164" i="43"/>
  <c r="C1165" i="43"/>
  <c r="C1166" i="43"/>
  <c r="C1167" i="43"/>
  <c r="C1168" i="43"/>
  <c r="C1169" i="43"/>
  <c r="C1170" i="43"/>
  <c r="C1171" i="43"/>
  <c r="C1172" i="43"/>
  <c r="C1173" i="43"/>
  <c r="C1174" i="43"/>
  <c r="C1175" i="43"/>
  <c r="C1176" i="43"/>
  <c r="C1177" i="43"/>
  <c r="C1178" i="43"/>
  <c r="C1179" i="43"/>
  <c r="C1180" i="43"/>
  <c r="C1181" i="43"/>
  <c r="C1182" i="43"/>
  <c r="C1183" i="43"/>
  <c r="C1184" i="43"/>
  <c r="C1185" i="43"/>
  <c r="C1186" i="43"/>
  <c r="C1187" i="43"/>
  <c r="C1188" i="43"/>
  <c r="C1189" i="43"/>
  <c r="C1190" i="43"/>
  <c r="C1191" i="43"/>
  <c r="C1192" i="43"/>
  <c r="C1193" i="43"/>
  <c r="C1194" i="43"/>
  <c r="C1195" i="43"/>
  <c r="C1196" i="43"/>
  <c r="C1197" i="43"/>
  <c r="C1198" i="43"/>
  <c r="C1199" i="43"/>
  <c r="C1200" i="43"/>
  <c r="C1201" i="43"/>
  <c r="C1202" i="43"/>
  <c r="C1203" i="43"/>
  <c r="C1204" i="43"/>
  <c r="C1205" i="43"/>
  <c r="C1206" i="43"/>
  <c r="C1207" i="43"/>
  <c r="C1208" i="43"/>
  <c r="C1209" i="43"/>
  <c r="C1210" i="43"/>
  <c r="C1211" i="43"/>
  <c r="C1212" i="43"/>
  <c r="C1213" i="43"/>
  <c r="C1214" i="43"/>
  <c r="C1215" i="43"/>
  <c r="C1216" i="43"/>
  <c r="C1217" i="43"/>
  <c r="C1218" i="43"/>
  <c r="C1219" i="43"/>
  <c r="C1220" i="43"/>
  <c r="C1221" i="43"/>
  <c r="C1222" i="43"/>
  <c r="C1223" i="43"/>
  <c r="C1224" i="43"/>
  <c r="C1225" i="43"/>
  <c r="C1226" i="43"/>
  <c r="C1227" i="43"/>
  <c r="C1228" i="43"/>
  <c r="C1229" i="43"/>
  <c r="C1230" i="43"/>
  <c r="C1231" i="43"/>
  <c r="C1232" i="43"/>
  <c r="C1233" i="43"/>
  <c r="C1234" i="43"/>
  <c r="C1235" i="43"/>
  <c r="C1236" i="43"/>
  <c r="C1237" i="43"/>
  <c r="C1238" i="43"/>
  <c r="C1239" i="43"/>
  <c r="C1240" i="43"/>
  <c r="C1241" i="43"/>
  <c r="C1242" i="43"/>
  <c r="C1243" i="43"/>
  <c r="C1244" i="43"/>
  <c r="C1245" i="43"/>
  <c r="C1246" i="43"/>
  <c r="C1247" i="43"/>
  <c r="C1248" i="43"/>
  <c r="C1249" i="43"/>
  <c r="C1250" i="43"/>
  <c r="C1251" i="43"/>
  <c r="C1252" i="43"/>
  <c r="C1253" i="43"/>
  <c r="C1254" i="43"/>
  <c r="C1255" i="43"/>
  <c r="C1256" i="43"/>
  <c r="C1257" i="43"/>
  <c r="C1258" i="43"/>
  <c r="C1259" i="43"/>
  <c r="C1260" i="43"/>
  <c r="C1261" i="43"/>
  <c r="C1262" i="43"/>
  <c r="C1263" i="43"/>
  <c r="C1264" i="43"/>
  <c r="C1265" i="43"/>
  <c r="C1266" i="43"/>
  <c r="C1267" i="43"/>
  <c r="C1268" i="43"/>
  <c r="C1269" i="43"/>
  <c r="C1270" i="43"/>
  <c r="C1271" i="43"/>
  <c r="C1272" i="43"/>
  <c r="C1273" i="43"/>
  <c r="C1274" i="43"/>
  <c r="C1275" i="43"/>
  <c r="C1276" i="43"/>
  <c r="C1277" i="43"/>
  <c r="C1278" i="43"/>
  <c r="C1279" i="43"/>
  <c r="C1280" i="43"/>
  <c r="C1281" i="43"/>
  <c r="C1282" i="43"/>
  <c r="C1283" i="43"/>
  <c r="C1284" i="43"/>
  <c r="C1285" i="43"/>
  <c r="C1286" i="43"/>
  <c r="C1287" i="43"/>
  <c r="C1288" i="43"/>
  <c r="C1289" i="43"/>
  <c r="C1290" i="43"/>
  <c r="C1291" i="43"/>
  <c r="C1292" i="43"/>
  <c r="C1293" i="43"/>
  <c r="C1294" i="43"/>
  <c r="C1295" i="43"/>
  <c r="C1296" i="43"/>
  <c r="C1297" i="43"/>
  <c r="C1298" i="43"/>
  <c r="C1299" i="43"/>
  <c r="C1300" i="43"/>
  <c r="C1301" i="43"/>
  <c r="C1302" i="43"/>
  <c r="C1303" i="43"/>
  <c r="C1304" i="43"/>
  <c r="C1305" i="43"/>
  <c r="C1306" i="43"/>
  <c r="C1307" i="43"/>
  <c r="C1308" i="43"/>
  <c r="C1309" i="43"/>
  <c r="C1310" i="43"/>
  <c r="C1311" i="43"/>
  <c r="C1312" i="43"/>
  <c r="C1313" i="43"/>
  <c r="C1314" i="43"/>
  <c r="C1315" i="43"/>
  <c r="C1316" i="43"/>
  <c r="C1317" i="43"/>
  <c r="C1318" i="43"/>
  <c r="C1319" i="43"/>
  <c r="C1320" i="43"/>
  <c r="C1321" i="43"/>
  <c r="C1322" i="43"/>
  <c r="C1323" i="43"/>
  <c r="C1324" i="43"/>
  <c r="C1325" i="43"/>
  <c r="C1326" i="43"/>
  <c r="C1327" i="43"/>
  <c r="C1328" i="43"/>
  <c r="C1329" i="43"/>
  <c r="C1330" i="43"/>
  <c r="C1331" i="43"/>
  <c r="C1332" i="43"/>
  <c r="C1333" i="43"/>
  <c r="C1334" i="43"/>
  <c r="C1335" i="43"/>
  <c r="C1336" i="43"/>
  <c r="C1337" i="43"/>
  <c r="C1338" i="43"/>
  <c r="C1339" i="43"/>
  <c r="C1340" i="43"/>
  <c r="C1341" i="43"/>
  <c r="C1342" i="43"/>
  <c r="C1343" i="43"/>
  <c r="C1344" i="43"/>
  <c r="C1345" i="43"/>
  <c r="C1346" i="43"/>
  <c r="C1347" i="43"/>
  <c r="C1348" i="43"/>
  <c r="C1349" i="43"/>
  <c r="C1350" i="43"/>
  <c r="C1351" i="43"/>
  <c r="C1352" i="43"/>
  <c r="C1353" i="43"/>
  <c r="C1354" i="43"/>
  <c r="C1355" i="43"/>
  <c r="C1356" i="43"/>
  <c r="C1357" i="43"/>
  <c r="C1358" i="43"/>
  <c r="C1359" i="43"/>
  <c r="C1360" i="43"/>
  <c r="C1361" i="43"/>
  <c r="C1362" i="43"/>
  <c r="C1363" i="43"/>
  <c r="C1364" i="43"/>
  <c r="C1365" i="43"/>
  <c r="C1366" i="43"/>
  <c r="C1367" i="43"/>
  <c r="C1368" i="43"/>
  <c r="C1369" i="43"/>
  <c r="C1370" i="43"/>
  <c r="C1371" i="43"/>
  <c r="C1372" i="43"/>
  <c r="C1373" i="43"/>
  <c r="C1374" i="43"/>
  <c r="C1375" i="43"/>
  <c r="C1376" i="43"/>
  <c r="C1377" i="43"/>
  <c r="C1378" i="43"/>
  <c r="C1379" i="43"/>
  <c r="C1380" i="43"/>
  <c r="C1381" i="43"/>
  <c r="C1382" i="43"/>
  <c r="C1383" i="43"/>
  <c r="C1384" i="43"/>
  <c r="C1385" i="43"/>
  <c r="C1386" i="43"/>
  <c r="C1387" i="43"/>
  <c r="C1388" i="43"/>
  <c r="C1389" i="43"/>
  <c r="C1390" i="43"/>
  <c r="C1391" i="43"/>
  <c r="C1392" i="43"/>
  <c r="C1393" i="43"/>
  <c r="C1394" i="43"/>
  <c r="C1395" i="43"/>
  <c r="C1396" i="43"/>
  <c r="C1397" i="43"/>
  <c r="C1398" i="43"/>
  <c r="C1399" i="43"/>
  <c r="C1400" i="43"/>
  <c r="C1401" i="43"/>
  <c r="C1402" i="43"/>
  <c r="C1403" i="43"/>
  <c r="C1404" i="43"/>
  <c r="C1405" i="43"/>
  <c r="C1406" i="43"/>
  <c r="C1407" i="43"/>
  <c r="C1408" i="43"/>
  <c r="C1409" i="43"/>
  <c r="C1410" i="43"/>
  <c r="C1411" i="43"/>
  <c r="C1412" i="43"/>
  <c r="C1413" i="43"/>
  <c r="C1414" i="43"/>
  <c r="C1415" i="43"/>
  <c r="C1416" i="43"/>
  <c r="C1417" i="43"/>
  <c r="C1418" i="43"/>
  <c r="C1419" i="43"/>
  <c r="C1420" i="43"/>
  <c r="C1421" i="43"/>
  <c r="C1422" i="43"/>
  <c r="C1423" i="43"/>
  <c r="C1424" i="43"/>
  <c r="C1425" i="43"/>
  <c r="C1426" i="43"/>
  <c r="C1427" i="43"/>
  <c r="C1428" i="43"/>
  <c r="C1429" i="43"/>
  <c r="C1430" i="43"/>
  <c r="C1431" i="43"/>
  <c r="C1432" i="43"/>
  <c r="C1433" i="43"/>
  <c r="C1434" i="43"/>
  <c r="C1435" i="43"/>
  <c r="C1436" i="43"/>
  <c r="C1437" i="43"/>
  <c r="C1438" i="43"/>
  <c r="C1439" i="43"/>
  <c r="C1440" i="43"/>
  <c r="C1441" i="43"/>
  <c r="C1442" i="43"/>
  <c r="C1443" i="43"/>
  <c r="C1444" i="43"/>
  <c r="C1445" i="43"/>
  <c r="C1446" i="43"/>
  <c r="C1447" i="43"/>
  <c r="C1448" i="43"/>
  <c r="C1449" i="43"/>
  <c r="C1450" i="43"/>
  <c r="C1451" i="43"/>
  <c r="C1452" i="43"/>
  <c r="C1453" i="43"/>
  <c r="C1454" i="43"/>
  <c r="C1455" i="43"/>
  <c r="C1456" i="43"/>
  <c r="C1457" i="43"/>
  <c r="C1458" i="43"/>
  <c r="C1459" i="43"/>
  <c r="C1460" i="43"/>
  <c r="C1461" i="43"/>
  <c r="C1462" i="43"/>
  <c r="C1463" i="43"/>
  <c r="C1464" i="43"/>
  <c r="C1465" i="43"/>
  <c r="C1466" i="43"/>
  <c r="C1467" i="43"/>
  <c r="C1468" i="43"/>
  <c r="C1469" i="43"/>
  <c r="C1470" i="43"/>
  <c r="C1471" i="43"/>
  <c r="C1472" i="43"/>
  <c r="C1473" i="43"/>
  <c r="C1474" i="43"/>
  <c r="C1475" i="43"/>
  <c r="C1476" i="43"/>
  <c r="C1477" i="43"/>
  <c r="C1478" i="43"/>
  <c r="C1479" i="43"/>
  <c r="C1480" i="43"/>
  <c r="C1481" i="43"/>
  <c r="C1482" i="43"/>
  <c r="C1483" i="43"/>
  <c r="C1484" i="43"/>
  <c r="C1485" i="43"/>
  <c r="C1486" i="43"/>
  <c r="C1487" i="43"/>
  <c r="C1488" i="43"/>
  <c r="C1489" i="43"/>
  <c r="C1490" i="43"/>
  <c r="C1491" i="43"/>
  <c r="C1492" i="43"/>
  <c r="C1493" i="43"/>
  <c r="C1494" i="43"/>
  <c r="C1495" i="43"/>
  <c r="C1496" i="43"/>
  <c r="C1497" i="43"/>
  <c r="C1498" i="43"/>
  <c r="C1499" i="43"/>
  <c r="C1500" i="43"/>
  <c r="C1501" i="43"/>
  <c r="C1502" i="43"/>
  <c r="C1503" i="43"/>
  <c r="C1504" i="43"/>
  <c r="C1505" i="43"/>
  <c r="C1506" i="43"/>
  <c r="C1507" i="43"/>
  <c r="C1508" i="43"/>
  <c r="C1509" i="43"/>
  <c r="C1510" i="43"/>
  <c r="C1511" i="43"/>
  <c r="C1512" i="43"/>
  <c r="C1513" i="43"/>
  <c r="C1514" i="43"/>
  <c r="C1515" i="43"/>
  <c r="C1516" i="43"/>
  <c r="C1517" i="43"/>
  <c r="C1518" i="43"/>
  <c r="C1519" i="43"/>
  <c r="C1520" i="43"/>
  <c r="C1521" i="43"/>
  <c r="C1522" i="43"/>
  <c r="C1523" i="43"/>
  <c r="C1524" i="43"/>
  <c r="C1525" i="43"/>
  <c r="C1526" i="43"/>
  <c r="C1527" i="43"/>
  <c r="C1528" i="43"/>
  <c r="C1529" i="43"/>
  <c r="C1530" i="43"/>
  <c r="C1531" i="43"/>
  <c r="C1532" i="43"/>
  <c r="C1533" i="43"/>
  <c r="C1534" i="43"/>
  <c r="C1535" i="43"/>
  <c r="C1536" i="43"/>
  <c r="C1537" i="43"/>
  <c r="C1538" i="43"/>
  <c r="C1539" i="43"/>
  <c r="C1540" i="43"/>
  <c r="C1541" i="43"/>
  <c r="C1542" i="43"/>
  <c r="C1543" i="43"/>
  <c r="C1544" i="43"/>
  <c r="C1545" i="43"/>
  <c r="C1546" i="43"/>
  <c r="C1547" i="43"/>
  <c r="C1548" i="43"/>
  <c r="C1549" i="43"/>
  <c r="C1550" i="43"/>
  <c r="C1551" i="43"/>
  <c r="C1552" i="43"/>
  <c r="C1553" i="43"/>
  <c r="C1554" i="43"/>
  <c r="C1555" i="43"/>
  <c r="C1556" i="43"/>
  <c r="C1557" i="43"/>
  <c r="C1558" i="43"/>
  <c r="C1559" i="43"/>
  <c r="C1560" i="43"/>
  <c r="C1561" i="43"/>
  <c r="C1562" i="43"/>
  <c r="C1563" i="43"/>
  <c r="C1564" i="43"/>
  <c r="C1565" i="43"/>
  <c r="C1566" i="43"/>
  <c r="C1567" i="43"/>
  <c r="C1568" i="43"/>
  <c r="C1569" i="43"/>
  <c r="C1570" i="43"/>
  <c r="C1571" i="43"/>
  <c r="C1572" i="43"/>
  <c r="C1573" i="43"/>
  <c r="C1574" i="43"/>
  <c r="C1575" i="43"/>
  <c r="C1576" i="43"/>
  <c r="C1577" i="43"/>
  <c r="C1578" i="43"/>
  <c r="C1579" i="43"/>
  <c r="C1580" i="43"/>
  <c r="C1581" i="43"/>
  <c r="C1582" i="43"/>
  <c r="C1583" i="43"/>
  <c r="C1584" i="43"/>
  <c r="C1585" i="43"/>
  <c r="C1586" i="43"/>
  <c r="C1587" i="43"/>
  <c r="C1588" i="43"/>
  <c r="C1589" i="43"/>
  <c r="C1590" i="43"/>
  <c r="C1591" i="43"/>
  <c r="C1592" i="43"/>
  <c r="C1593" i="43"/>
  <c r="C1594" i="43"/>
  <c r="C1595" i="43"/>
  <c r="C1596" i="43"/>
  <c r="C1597" i="43"/>
  <c r="C1598" i="43"/>
  <c r="C1599" i="43"/>
  <c r="C1600" i="43"/>
  <c r="C1601" i="43"/>
  <c r="C1602" i="43"/>
  <c r="C1603" i="43"/>
  <c r="C1604" i="43"/>
  <c r="C1605" i="43"/>
  <c r="C1606" i="43"/>
  <c r="C1607" i="43"/>
  <c r="C1608" i="43"/>
  <c r="C1609" i="43"/>
  <c r="C1610" i="43"/>
  <c r="C1611" i="43"/>
  <c r="C1612" i="43"/>
  <c r="C1613" i="43"/>
  <c r="C1614" i="43"/>
  <c r="C1615" i="43"/>
  <c r="C1616" i="43"/>
  <c r="C1617" i="43"/>
  <c r="C1618" i="43"/>
  <c r="C1619" i="43"/>
  <c r="C1620" i="43"/>
  <c r="C1621" i="43"/>
  <c r="C1622" i="43"/>
  <c r="C1623" i="43"/>
  <c r="C1624" i="43"/>
  <c r="C1625" i="43"/>
  <c r="C1626" i="43"/>
  <c r="C1627" i="43"/>
  <c r="C1628" i="43"/>
  <c r="C1629" i="43"/>
  <c r="C1630" i="43"/>
  <c r="C1631" i="43"/>
  <c r="C1632" i="43"/>
  <c r="C1633" i="43"/>
  <c r="C1634" i="43"/>
  <c r="C1635" i="43"/>
  <c r="C1636" i="43"/>
  <c r="C1637" i="43"/>
  <c r="C1638" i="43"/>
  <c r="C1639" i="43"/>
  <c r="C1640" i="43"/>
  <c r="C1641" i="43"/>
  <c r="C1642" i="43"/>
  <c r="C1643" i="43"/>
  <c r="C1644" i="43"/>
  <c r="C1645" i="43"/>
  <c r="C1646" i="43"/>
  <c r="C1647" i="43"/>
  <c r="C1648" i="43"/>
  <c r="C1649" i="43"/>
  <c r="C1650" i="43"/>
  <c r="C1651" i="43"/>
  <c r="C1652" i="43"/>
  <c r="C1653" i="43"/>
  <c r="C1654" i="43"/>
  <c r="C1655" i="43"/>
  <c r="C1656" i="43"/>
  <c r="C1657" i="43"/>
  <c r="C1658" i="43"/>
  <c r="C1659" i="43"/>
  <c r="C1660" i="43"/>
  <c r="C1661" i="43"/>
  <c r="C1662" i="43"/>
  <c r="C1663" i="43"/>
  <c r="C1664" i="43"/>
  <c r="C1665" i="43"/>
  <c r="C1666" i="43"/>
  <c r="C1667" i="43"/>
  <c r="C1668" i="43"/>
  <c r="C1669" i="43"/>
  <c r="C1670" i="43"/>
  <c r="C1671" i="43"/>
  <c r="C1672" i="43"/>
  <c r="C1673" i="43"/>
  <c r="C1674" i="43"/>
  <c r="C1675" i="43"/>
  <c r="C1676" i="43"/>
  <c r="C1677" i="43"/>
  <c r="C1678" i="43"/>
  <c r="C1679" i="43"/>
  <c r="C1680" i="43"/>
  <c r="C1681" i="43"/>
  <c r="C1682" i="43"/>
  <c r="C1683" i="43"/>
  <c r="C1684" i="43"/>
  <c r="C1685" i="43"/>
  <c r="C1686" i="43"/>
  <c r="C1687" i="43"/>
  <c r="C1688" i="43"/>
  <c r="C1689" i="43"/>
  <c r="C1690" i="43"/>
  <c r="C1691" i="43"/>
  <c r="C1692" i="43"/>
  <c r="C1693" i="43"/>
  <c r="C1694" i="43"/>
  <c r="C1695" i="43"/>
  <c r="C1696" i="43"/>
  <c r="C1697" i="43"/>
  <c r="C1698" i="43"/>
  <c r="C1699" i="43"/>
  <c r="C1700" i="43"/>
  <c r="C1701" i="43"/>
  <c r="C1702" i="43"/>
  <c r="C1703" i="43"/>
  <c r="C1704" i="43"/>
  <c r="C1705" i="43"/>
  <c r="C1706" i="43"/>
  <c r="C1707" i="43"/>
  <c r="C1708" i="43"/>
  <c r="C1709" i="43"/>
  <c r="C1710" i="43"/>
  <c r="C1711" i="43"/>
  <c r="C1712" i="43"/>
  <c r="C1713" i="43"/>
  <c r="C1714" i="43"/>
  <c r="C1715" i="43"/>
  <c r="C1716" i="43"/>
  <c r="C1717" i="43"/>
  <c r="C1718" i="43"/>
  <c r="C1719" i="43"/>
  <c r="C1720" i="43"/>
  <c r="C1721" i="43"/>
  <c r="C1722" i="43"/>
  <c r="C1723" i="43"/>
  <c r="C1724" i="43"/>
  <c r="C1725" i="43"/>
  <c r="C1726" i="43"/>
  <c r="C1727" i="43"/>
  <c r="C1728" i="43"/>
  <c r="C1729" i="43"/>
  <c r="C1730" i="43"/>
  <c r="C1731" i="43"/>
  <c r="C1732" i="43"/>
  <c r="C1733" i="43"/>
  <c r="C1734" i="43"/>
  <c r="C1735" i="43"/>
  <c r="C1736" i="43"/>
  <c r="C1737" i="43"/>
  <c r="C1738" i="43"/>
  <c r="C1739" i="43"/>
  <c r="C1740" i="43"/>
  <c r="C1741" i="43"/>
  <c r="C1742" i="43"/>
  <c r="C1743" i="43"/>
  <c r="C1744" i="43"/>
  <c r="C1745" i="43"/>
  <c r="C1746" i="43"/>
  <c r="C1747" i="43"/>
  <c r="C1748" i="43"/>
  <c r="C1749" i="43"/>
  <c r="C1750" i="43"/>
  <c r="C1751" i="43"/>
  <c r="C1752" i="43"/>
  <c r="C1753" i="43"/>
  <c r="C1754" i="43"/>
  <c r="C1755" i="43"/>
  <c r="C1756" i="43"/>
  <c r="C1757" i="43"/>
  <c r="C1758" i="43"/>
  <c r="C1759" i="43"/>
  <c r="C1760" i="43"/>
  <c r="C1761" i="43"/>
  <c r="C1762" i="43"/>
  <c r="C1763" i="43"/>
  <c r="C1764" i="43"/>
  <c r="C1765" i="43"/>
  <c r="C1766" i="43"/>
  <c r="C1767" i="43"/>
  <c r="C1768" i="43"/>
  <c r="C1769" i="43"/>
  <c r="C1770" i="43"/>
  <c r="C1771" i="43"/>
  <c r="C1772" i="43"/>
  <c r="C1773" i="43"/>
  <c r="C1774" i="43"/>
  <c r="C1775" i="43"/>
  <c r="C1776" i="43"/>
  <c r="C1777" i="43"/>
  <c r="C1778" i="43"/>
  <c r="C1779" i="43"/>
  <c r="C1780" i="43"/>
  <c r="C1781" i="43"/>
  <c r="C1782" i="43"/>
  <c r="C1783" i="43"/>
  <c r="C1784" i="43"/>
  <c r="C1785" i="43"/>
  <c r="C1786" i="43"/>
  <c r="C1787" i="43"/>
  <c r="C1788" i="43"/>
  <c r="C1789" i="43"/>
  <c r="C1790" i="43"/>
  <c r="C1791" i="43"/>
  <c r="C1792" i="43"/>
  <c r="C1793" i="43"/>
  <c r="C1794" i="43"/>
  <c r="C1795" i="43"/>
  <c r="C1796" i="43"/>
  <c r="C1797" i="43"/>
  <c r="C1798" i="43"/>
  <c r="C1799" i="43"/>
  <c r="C1800" i="43"/>
  <c r="C1801" i="43"/>
  <c r="C1802" i="43"/>
  <c r="C1803" i="43"/>
  <c r="C1804" i="43"/>
  <c r="C1805" i="43"/>
  <c r="C1806" i="43"/>
  <c r="C1807" i="43"/>
  <c r="C1808" i="43"/>
  <c r="C1809" i="43"/>
  <c r="C1810" i="43"/>
  <c r="C1811" i="43"/>
  <c r="C1812" i="43"/>
  <c r="C1813" i="43"/>
  <c r="C1814" i="43"/>
  <c r="C1815" i="43"/>
  <c r="C1816" i="43"/>
  <c r="C1817" i="43"/>
  <c r="C1818" i="43"/>
  <c r="C1819" i="43"/>
  <c r="C1820" i="43"/>
  <c r="C1821" i="43"/>
  <c r="C1822" i="43"/>
  <c r="C1823" i="43"/>
  <c r="C1824" i="43"/>
  <c r="C1825" i="43"/>
  <c r="C1826" i="43"/>
  <c r="C1827" i="43"/>
  <c r="C1828" i="43"/>
  <c r="C1829" i="43"/>
  <c r="C1830" i="43"/>
  <c r="C1831" i="43"/>
  <c r="C1832" i="43"/>
  <c r="C1833" i="43"/>
  <c r="C1834" i="43"/>
  <c r="C1835" i="43"/>
  <c r="C1836" i="43"/>
  <c r="C1837" i="43"/>
  <c r="C1838" i="43"/>
  <c r="C1839" i="43"/>
  <c r="C1840" i="43"/>
  <c r="C1841" i="43"/>
  <c r="C1842" i="43"/>
  <c r="C1843" i="43"/>
  <c r="C1844" i="43"/>
  <c r="C1845" i="43"/>
  <c r="C1846" i="43"/>
  <c r="C1847" i="43"/>
  <c r="C1848" i="43"/>
  <c r="C1849" i="43"/>
  <c r="C1850" i="43"/>
  <c r="C1851" i="43"/>
  <c r="C1852" i="43"/>
  <c r="C1853" i="43"/>
  <c r="C1854" i="43"/>
  <c r="C1855" i="43"/>
  <c r="C1856" i="43"/>
  <c r="C1857" i="43"/>
  <c r="C1858" i="43"/>
  <c r="C1859" i="43"/>
  <c r="C1860" i="43"/>
  <c r="C1861" i="43"/>
  <c r="C1862" i="43"/>
  <c r="C1863" i="43"/>
  <c r="C1864" i="43"/>
  <c r="C1865" i="43"/>
  <c r="C1866" i="43"/>
  <c r="C1867" i="43"/>
  <c r="C1868" i="43"/>
  <c r="C1869" i="43"/>
  <c r="C1870" i="43"/>
  <c r="C1871" i="43"/>
  <c r="C1872" i="43"/>
  <c r="C1873" i="43"/>
  <c r="C1874" i="43"/>
  <c r="C1875" i="43"/>
  <c r="C1876" i="43"/>
  <c r="C1877" i="43"/>
  <c r="C1878" i="43"/>
  <c r="C1879" i="43"/>
  <c r="C1880" i="43"/>
  <c r="C1881" i="43"/>
  <c r="C1882" i="43"/>
  <c r="C1883" i="43"/>
  <c r="C1884" i="43"/>
  <c r="C1885" i="43"/>
  <c r="C1886" i="43"/>
  <c r="C1887" i="43"/>
  <c r="C1888" i="43"/>
  <c r="C1889" i="43"/>
  <c r="C1890" i="43"/>
  <c r="C1891" i="43"/>
  <c r="C1892" i="43"/>
  <c r="C1893" i="43"/>
  <c r="C1894" i="43"/>
  <c r="C1895" i="43"/>
  <c r="C1896" i="43"/>
  <c r="C1897" i="43"/>
  <c r="C1898" i="43"/>
  <c r="C1899" i="43"/>
  <c r="C1900" i="43"/>
  <c r="C1901" i="43"/>
  <c r="C1902" i="43"/>
  <c r="C1903" i="43"/>
  <c r="C1904" i="43"/>
  <c r="C1905" i="43"/>
  <c r="C1906" i="43"/>
  <c r="C1907" i="43"/>
  <c r="C1908" i="43"/>
  <c r="C1909" i="43"/>
  <c r="C1910" i="43"/>
  <c r="C1911" i="43"/>
  <c r="C1912" i="43"/>
  <c r="C1913" i="43"/>
  <c r="C1914" i="43"/>
  <c r="C1915" i="43"/>
  <c r="C1916" i="43"/>
  <c r="C1917" i="43"/>
  <c r="C1918" i="43"/>
  <c r="C1919" i="43"/>
  <c r="C1920" i="43"/>
  <c r="C1921" i="43"/>
  <c r="C1922" i="43"/>
  <c r="C1923" i="43"/>
  <c r="C1924" i="43"/>
  <c r="C1925" i="43"/>
  <c r="C1926" i="43"/>
  <c r="C1927" i="43"/>
  <c r="C1928" i="43"/>
  <c r="C1929" i="43"/>
  <c r="C1930" i="43"/>
  <c r="C1931" i="43"/>
  <c r="C1932" i="43"/>
  <c r="C1933" i="43"/>
  <c r="C1934" i="43"/>
  <c r="C1935" i="43"/>
  <c r="C1936" i="43"/>
  <c r="C1937" i="43"/>
  <c r="C1938" i="43"/>
  <c r="C1939" i="43"/>
  <c r="C1940" i="43"/>
  <c r="C1941" i="43"/>
  <c r="C1942" i="43"/>
  <c r="C1943" i="43"/>
  <c r="C1944" i="43"/>
  <c r="C1945" i="43"/>
  <c r="C1946" i="43"/>
  <c r="C1947" i="43"/>
  <c r="C1948" i="43"/>
  <c r="C1949" i="43"/>
  <c r="C1950" i="43"/>
  <c r="C1951" i="43"/>
  <c r="C1952" i="43"/>
  <c r="C1953" i="43"/>
  <c r="C1954" i="43"/>
  <c r="C1955" i="43"/>
  <c r="C1956" i="43"/>
  <c r="C1957" i="43"/>
  <c r="C1958" i="43"/>
  <c r="C1959" i="43"/>
  <c r="C1960" i="43"/>
  <c r="C1961" i="43"/>
  <c r="C1962" i="43"/>
  <c r="C1963" i="43"/>
  <c r="C1964" i="43"/>
  <c r="C1965" i="43"/>
  <c r="C1966" i="43"/>
  <c r="C1967" i="43"/>
  <c r="C1968" i="43"/>
  <c r="C1969" i="43"/>
  <c r="C1970" i="43"/>
  <c r="C1971" i="43"/>
  <c r="C1972" i="43"/>
  <c r="C1973" i="43"/>
  <c r="C1974" i="43"/>
  <c r="C1975" i="43"/>
  <c r="C1976" i="43"/>
  <c r="C1977" i="43"/>
  <c r="C1978" i="43"/>
  <c r="C1979" i="43"/>
  <c r="C1980" i="43"/>
  <c r="C1981" i="43"/>
  <c r="C1982" i="43"/>
  <c r="C1983" i="43"/>
  <c r="C1984" i="43"/>
  <c r="C1985" i="43"/>
  <c r="C1986" i="43"/>
  <c r="C1987" i="43"/>
  <c r="C1988" i="43"/>
  <c r="C1989" i="43"/>
  <c r="C1990" i="43"/>
  <c r="C1991" i="43"/>
  <c r="C1992" i="43"/>
  <c r="C1993" i="43"/>
  <c r="C1994" i="43"/>
  <c r="C1995" i="43"/>
  <c r="C1996" i="43"/>
  <c r="C1997" i="43"/>
  <c r="C1998" i="43"/>
  <c r="C1999" i="43"/>
  <c r="C2000" i="43"/>
  <c r="C2001" i="43"/>
  <c r="C2002" i="43"/>
  <c r="C2003" i="43"/>
  <c r="C2004" i="43"/>
  <c r="C2005" i="43"/>
  <c r="C2006" i="43"/>
  <c r="C2007" i="43"/>
  <c r="C2008" i="43"/>
  <c r="C2009" i="43"/>
  <c r="C2010" i="43"/>
  <c r="C2011" i="43"/>
  <c r="C2012" i="43"/>
  <c r="C2013" i="43"/>
  <c r="C2014" i="43"/>
  <c r="C2015" i="43"/>
  <c r="C2016" i="43"/>
  <c r="C2017" i="43"/>
  <c r="C2018" i="43"/>
  <c r="C2019" i="43"/>
  <c r="C2020" i="43"/>
  <c r="C2021" i="43"/>
  <c r="C2022" i="43"/>
  <c r="C2023" i="43"/>
  <c r="C2024" i="43"/>
  <c r="C2025" i="43"/>
  <c r="C2026" i="43"/>
  <c r="C2027" i="43"/>
  <c r="C2028" i="43"/>
  <c r="C2029" i="43"/>
  <c r="C2030" i="43"/>
  <c r="C2031" i="43"/>
  <c r="C2032" i="43"/>
  <c r="C2033" i="43"/>
  <c r="C2034" i="43"/>
  <c r="C2035" i="43"/>
  <c r="C2036" i="43"/>
  <c r="C2037" i="43"/>
  <c r="C2038" i="43"/>
  <c r="C2039" i="43"/>
  <c r="C2040" i="43"/>
  <c r="C2041" i="43"/>
  <c r="C2042" i="43"/>
  <c r="C2043" i="43"/>
  <c r="C2044" i="43"/>
  <c r="C2045" i="43"/>
  <c r="C2046" i="43"/>
  <c r="C2047" i="43"/>
  <c r="C2048" i="43"/>
  <c r="C2049" i="43"/>
  <c r="C2050" i="43"/>
  <c r="C2051" i="43"/>
  <c r="C2052" i="43"/>
  <c r="C2053" i="43"/>
  <c r="C2054" i="43"/>
  <c r="C2055" i="43"/>
  <c r="C2056" i="43"/>
  <c r="C2057" i="43"/>
  <c r="C2058" i="43"/>
  <c r="C2059" i="43"/>
  <c r="C2060" i="43"/>
  <c r="C2061" i="43"/>
  <c r="C2062" i="43"/>
  <c r="C2063" i="43"/>
  <c r="C2064" i="43"/>
  <c r="C2065" i="43"/>
  <c r="C2066" i="43"/>
  <c r="C2067" i="43"/>
  <c r="C2068" i="43"/>
  <c r="C2069" i="43"/>
  <c r="C2070" i="43"/>
  <c r="C2071" i="43"/>
  <c r="C2072" i="43"/>
  <c r="C2073" i="43"/>
  <c r="C2074" i="43"/>
  <c r="C2075" i="43"/>
  <c r="C2076" i="43"/>
  <c r="C2077" i="43"/>
  <c r="C2078" i="43"/>
  <c r="C2079" i="43"/>
  <c r="C2080" i="43"/>
  <c r="C2081" i="43"/>
  <c r="C2082" i="43"/>
  <c r="C2083" i="43"/>
  <c r="C2084" i="43"/>
  <c r="C2085" i="43"/>
  <c r="C2086" i="43"/>
  <c r="C2087" i="43"/>
  <c r="C2088" i="43"/>
  <c r="C2089" i="43"/>
  <c r="C2090" i="43"/>
  <c r="C2091" i="43"/>
  <c r="C2092" i="43"/>
  <c r="C2093" i="43"/>
  <c r="C2094" i="43"/>
  <c r="C2095" i="43"/>
  <c r="C2096" i="43"/>
  <c r="C2097" i="43"/>
  <c r="C2098" i="43"/>
  <c r="C2099" i="43"/>
  <c r="C2100" i="43"/>
  <c r="C2101" i="43"/>
  <c r="C2102" i="43"/>
  <c r="C2103" i="43"/>
  <c r="C2104" i="43"/>
  <c r="C2105" i="43"/>
  <c r="C2106" i="43"/>
  <c r="C2107" i="43"/>
  <c r="C2108" i="43"/>
  <c r="C2109" i="43"/>
  <c r="C2110" i="43"/>
  <c r="C2111" i="43"/>
  <c r="C2112" i="43"/>
  <c r="C2113" i="43"/>
  <c r="C2114" i="43"/>
  <c r="C2115" i="43"/>
  <c r="C2116" i="43"/>
  <c r="C2117" i="43"/>
  <c r="C2118" i="43"/>
  <c r="C2119" i="43"/>
  <c r="C2120" i="43"/>
  <c r="C2121" i="43"/>
  <c r="C2122" i="43"/>
  <c r="C2123" i="43"/>
  <c r="C2124" i="43"/>
  <c r="C2125" i="43"/>
  <c r="C2126" i="43"/>
  <c r="C2127" i="43"/>
  <c r="C2128" i="43"/>
  <c r="C2129" i="43"/>
  <c r="C2130" i="43"/>
  <c r="C2131" i="43"/>
  <c r="C2132" i="43"/>
  <c r="C2133" i="43"/>
  <c r="C2134" i="43"/>
  <c r="C2135" i="43"/>
  <c r="C2136" i="43"/>
  <c r="C2137" i="43"/>
  <c r="C2138" i="43"/>
  <c r="C2139" i="43"/>
  <c r="C2140" i="43"/>
  <c r="C2141" i="43"/>
  <c r="C2142" i="43"/>
  <c r="C2143" i="43"/>
  <c r="C2144" i="43"/>
  <c r="C2145" i="43"/>
  <c r="C2146" i="43"/>
  <c r="C2147" i="43"/>
  <c r="C2148" i="43"/>
  <c r="C2149" i="43"/>
  <c r="C2150" i="43"/>
  <c r="C2151" i="43"/>
  <c r="C2152" i="43"/>
  <c r="C2153" i="43"/>
  <c r="C2154" i="43"/>
  <c r="C2155" i="43"/>
  <c r="C2156" i="43"/>
  <c r="C2157" i="43"/>
  <c r="C2158" i="43"/>
  <c r="C2159" i="43"/>
  <c r="C2160" i="43"/>
  <c r="C2161" i="43"/>
  <c r="C2162" i="43"/>
  <c r="C2163" i="43"/>
  <c r="C2164" i="43"/>
  <c r="C2165" i="43"/>
  <c r="C2166" i="43"/>
  <c r="C2167" i="43"/>
  <c r="C2168" i="43"/>
  <c r="C2169" i="43"/>
  <c r="C2170" i="43"/>
  <c r="C2171" i="43"/>
  <c r="C2172" i="43"/>
  <c r="C2173" i="43"/>
  <c r="C2174" i="43"/>
  <c r="C2175" i="43"/>
  <c r="C2176" i="43"/>
  <c r="C2177" i="43"/>
  <c r="C2178" i="43"/>
  <c r="C2179" i="43"/>
  <c r="C2180" i="43"/>
  <c r="C2181" i="43"/>
  <c r="C2182" i="43"/>
  <c r="C2183" i="43"/>
  <c r="C2184" i="43"/>
  <c r="C2185" i="43"/>
  <c r="C2186" i="43"/>
  <c r="C2187" i="43"/>
  <c r="C2188" i="43"/>
  <c r="C2189" i="43"/>
  <c r="C2190" i="43"/>
  <c r="C2191" i="43"/>
  <c r="C2192" i="43"/>
  <c r="C2193" i="43"/>
  <c r="C2194" i="43"/>
  <c r="C2195" i="43"/>
  <c r="C2196" i="43"/>
  <c r="C2197" i="43"/>
  <c r="C2198" i="43"/>
  <c r="C2199" i="43"/>
  <c r="C2200" i="43"/>
  <c r="C2201" i="43"/>
  <c r="C2202" i="43"/>
  <c r="C2203" i="43"/>
  <c r="C2204" i="43"/>
  <c r="C2205" i="43"/>
  <c r="C2206" i="43"/>
  <c r="C2207" i="43"/>
  <c r="C2208" i="43"/>
  <c r="C2209" i="43"/>
  <c r="C2210" i="43"/>
  <c r="C2211" i="43"/>
  <c r="C2212" i="43"/>
  <c r="C2213" i="43"/>
  <c r="C2214" i="43"/>
  <c r="C2215" i="43"/>
  <c r="C2216" i="43"/>
  <c r="C2217" i="43"/>
  <c r="C2218" i="43"/>
  <c r="C2219" i="43"/>
  <c r="C2220" i="43"/>
  <c r="C2221" i="43"/>
  <c r="C2222" i="43"/>
  <c r="C2223" i="43"/>
  <c r="C2224" i="43"/>
  <c r="C2225" i="43"/>
  <c r="C2226" i="43"/>
  <c r="C2227" i="43"/>
  <c r="C2228" i="43"/>
  <c r="C2229" i="43"/>
  <c r="C2230" i="43"/>
  <c r="C2231" i="43"/>
  <c r="C2232" i="43"/>
  <c r="C2233" i="43"/>
  <c r="C2234" i="43"/>
  <c r="C2235" i="43"/>
  <c r="C2236" i="43"/>
  <c r="C2237" i="43"/>
  <c r="C2238" i="43"/>
  <c r="C2239" i="43"/>
  <c r="C2240" i="43"/>
  <c r="C2241" i="43"/>
  <c r="C2242" i="43"/>
  <c r="C2243" i="43"/>
  <c r="C2244" i="43"/>
  <c r="C2245" i="43"/>
  <c r="C2246" i="43"/>
  <c r="C2247" i="43"/>
  <c r="C2248" i="43"/>
  <c r="C2249" i="43"/>
  <c r="C2250" i="43"/>
  <c r="C2251" i="43"/>
  <c r="C2252" i="43"/>
  <c r="C2253" i="43"/>
  <c r="C2254" i="43"/>
  <c r="C2255" i="43"/>
  <c r="C2256" i="43"/>
  <c r="C2257" i="43"/>
  <c r="C2258" i="43"/>
  <c r="C2259" i="43"/>
  <c r="C2260" i="43"/>
  <c r="C2261" i="43"/>
  <c r="C2262" i="43"/>
  <c r="C2263" i="43"/>
  <c r="C2264" i="43"/>
  <c r="C2265" i="43"/>
  <c r="C2266" i="43"/>
  <c r="C2267" i="43"/>
  <c r="C2268" i="43"/>
  <c r="C2269" i="43"/>
  <c r="C2270" i="43"/>
  <c r="C2271" i="43"/>
  <c r="C2272" i="43"/>
  <c r="C2273" i="43"/>
  <c r="C2274" i="43"/>
  <c r="C2275" i="43"/>
  <c r="C2276" i="43"/>
  <c r="C2277" i="43"/>
  <c r="C2278" i="43"/>
  <c r="C2279" i="43"/>
  <c r="C2280" i="43"/>
  <c r="C2281" i="43"/>
  <c r="C2282" i="43"/>
  <c r="C2283" i="43"/>
  <c r="C2284" i="43"/>
  <c r="C2285" i="43"/>
  <c r="C2286" i="43"/>
  <c r="C2287" i="43"/>
  <c r="C2288" i="43"/>
  <c r="C2289" i="43"/>
  <c r="C2290" i="43"/>
  <c r="C2291" i="43"/>
  <c r="C2292" i="43"/>
  <c r="C2293" i="43"/>
  <c r="C2294" i="43"/>
  <c r="C2295" i="43"/>
  <c r="C2296" i="43"/>
  <c r="C2297" i="43"/>
  <c r="C2298" i="43"/>
  <c r="C2299" i="43"/>
  <c r="C2300" i="43"/>
  <c r="C2301" i="43"/>
  <c r="C2302" i="43"/>
  <c r="C2303" i="43"/>
  <c r="C2304" i="43"/>
  <c r="C2305" i="43"/>
  <c r="E1738" i="43" l="1"/>
  <c r="F1738" i="43" s="1"/>
  <c r="E1736" i="43"/>
  <c r="F1736" i="43" s="1"/>
  <c r="E1734" i="43"/>
  <c r="F1734" i="43" s="1"/>
  <c r="E1732" i="43"/>
  <c r="F1732" i="43" s="1"/>
  <c r="E1730" i="43"/>
  <c r="F1730" i="43" s="1"/>
  <c r="E1728" i="43"/>
  <c r="F1728" i="43" s="1"/>
  <c r="E1726" i="43"/>
  <c r="F1726" i="43" s="1"/>
  <c r="E1724" i="43"/>
  <c r="F1724" i="43" s="1"/>
  <c r="E1722" i="43"/>
  <c r="F1722" i="43" s="1"/>
  <c r="E1720" i="43"/>
  <c r="F1720" i="43" s="1"/>
  <c r="E1718" i="43"/>
  <c r="F1718" i="43" s="1"/>
  <c r="E1716" i="43"/>
  <c r="F1716" i="43" s="1"/>
  <c r="E1714" i="43"/>
  <c r="F1714" i="43" s="1"/>
  <c r="E1712" i="43"/>
  <c r="F1712" i="43" s="1"/>
  <c r="E1710" i="43"/>
  <c r="F1710" i="43" s="1"/>
  <c r="E1708" i="43"/>
  <c r="F1708" i="43" s="1"/>
  <c r="E1706" i="43"/>
  <c r="F1706" i="43" s="1"/>
  <c r="E1704" i="43"/>
  <c r="F1704" i="43" s="1"/>
  <c r="E1702" i="43"/>
  <c r="F1702" i="43" s="1"/>
  <c r="E1700" i="43"/>
  <c r="F1700" i="43" s="1"/>
  <c r="E1698" i="43"/>
  <c r="F1698" i="43" s="1"/>
  <c r="E1696" i="43"/>
  <c r="F1696" i="43" s="1"/>
  <c r="E1694" i="43"/>
  <c r="F1694" i="43" s="1"/>
  <c r="E1692" i="43"/>
  <c r="F1692" i="43" s="1"/>
  <c r="E1690" i="43"/>
  <c r="F1690" i="43" s="1"/>
  <c r="E1688" i="43"/>
  <c r="F1688" i="43" s="1"/>
  <c r="E1686" i="43"/>
  <c r="F1686" i="43" s="1"/>
  <c r="E1684" i="43"/>
  <c r="F1684" i="43" s="1"/>
  <c r="E1682" i="43"/>
  <c r="F1682" i="43" s="1"/>
  <c r="E1680" i="43"/>
  <c r="F1680" i="43" s="1"/>
  <c r="E1678" i="43"/>
  <c r="F1678" i="43" s="1"/>
  <c r="E1676" i="43"/>
  <c r="F1676" i="43" s="1"/>
  <c r="E1674" i="43"/>
  <c r="F1674" i="43" s="1"/>
  <c r="E1672" i="43"/>
  <c r="F1672" i="43" s="1"/>
  <c r="E1670" i="43"/>
  <c r="F1670" i="43" s="1"/>
  <c r="E1668" i="43"/>
  <c r="F1668" i="43" s="1"/>
  <c r="E1666" i="43"/>
  <c r="F1666" i="43" s="1"/>
  <c r="E1664" i="43"/>
  <c r="F1664" i="43" s="1"/>
  <c r="E1662" i="43"/>
  <c r="F1662" i="43" s="1"/>
  <c r="E1660" i="43"/>
  <c r="F1660" i="43" s="1"/>
  <c r="E1658" i="43"/>
  <c r="F1658" i="43" s="1"/>
  <c r="E1656" i="43"/>
  <c r="F1656" i="43" s="1"/>
  <c r="E1654" i="43"/>
  <c r="F1654" i="43" s="1"/>
  <c r="E1652" i="43"/>
  <c r="F1652" i="43" s="1"/>
  <c r="E1650" i="43"/>
  <c r="F1650" i="43" s="1"/>
  <c r="E1648" i="43"/>
  <c r="F1648" i="43" s="1"/>
  <c r="E1646" i="43"/>
  <c r="F1646" i="43" s="1"/>
  <c r="E1644" i="43"/>
  <c r="F1644" i="43" s="1"/>
  <c r="E1642" i="43"/>
  <c r="F1642" i="43" s="1"/>
  <c r="E1640" i="43"/>
  <c r="F1640" i="43" s="1"/>
  <c r="E1638" i="43"/>
  <c r="F1638" i="43" s="1"/>
  <c r="E1636" i="43"/>
  <c r="F1636" i="43" s="1"/>
  <c r="E1634" i="43"/>
  <c r="F1634" i="43" s="1"/>
  <c r="E1632" i="43"/>
  <c r="F1632" i="43" s="1"/>
  <c r="E1630" i="43"/>
  <c r="F1630" i="43" s="1"/>
  <c r="E1628" i="43"/>
  <c r="F1628" i="43" s="1"/>
  <c r="E1739" i="43"/>
  <c r="F1739" i="43" s="1"/>
  <c r="E1737" i="43"/>
  <c r="F1737" i="43" s="1"/>
  <c r="E1735" i="43"/>
  <c r="F1735" i="43" s="1"/>
  <c r="E1733" i="43"/>
  <c r="F1733" i="43" s="1"/>
  <c r="E1731" i="43"/>
  <c r="F1731" i="43" s="1"/>
  <c r="E1729" i="43"/>
  <c r="F1729" i="43" s="1"/>
  <c r="E1727" i="43"/>
  <c r="F1727" i="43" s="1"/>
  <c r="E1725" i="43"/>
  <c r="F1725" i="43" s="1"/>
  <c r="E1723" i="43"/>
  <c r="F1723" i="43" s="1"/>
  <c r="E1721" i="43"/>
  <c r="F1721" i="43" s="1"/>
  <c r="E1719" i="43"/>
  <c r="F1719" i="43" s="1"/>
  <c r="E1717" i="43"/>
  <c r="F1717" i="43" s="1"/>
  <c r="E1715" i="43"/>
  <c r="F1715" i="43" s="1"/>
  <c r="E1713" i="43"/>
  <c r="F1713" i="43" s="1"/>
  <c r="E1711" i="43"/>
  <c r="F1711" i="43" s="1"/>
  <c r="E1709" i="43"/>
  <c r="F1709" i="43" s="1"/>
  <c r="E1707" i="43"/>
  <c r="F1707" i="43" s="1"/>
  <c r="E1705" i="43"/>
  <c r="F1705" i="43" s="1"/>
  <c r="E1703" i="43"/>
  <c r="F1703" i="43" s="1"/>
  <c r="E1701" i="43"/>
  <c r="F1701" i="43" s="1"/>
  <c r="E1699" i="43"/>
  <c r="F1699" i="43" s="1"/>
  <c r="E1697" i="43"/>
  <c r="F1697" i="43" s="1"/>
  <c r="E1695" i="43"/>
  <c r="F1695" i="43" s="1"/>
  <c r="E1693" i="43"/>
  <c r="F1693" i="43" s="1"/>
  <c r="E1691" i="43"/>
  <c r="F1691" i="43" s="1"/>
  <c r="E1689" i="43"/>
  <c r="F1689" i="43" s="1"/>
  <c r="E1687" i="43"/>
  <c r="F1687" i="43" s="1"/>
  <c r="E1685" i="43"/>
  <c r="F1685" i="43" s="1"/>
  <c r="E1683" i="43"/>
  <c r="F1683" i="43" s="1"/>
  <c r="E1681" i="43"/>
  <c r="F1681" i="43" s="1"/>
  <c r="E1679" i="43"/>
  <c r="F1679" i="43" s="1"/>
  <c r="E1677" i="43"/>
  <c r="F1677" i="43" s="1"/>
  <c r="E1675" i="43"/>
  <c r="F1675" i="43" s="1"/>
  <c r="E1673" i="43"/>
  <c r="F1673" i="43" s="1"/>
  <c r="E1671" i="43"/>
  <c r="F1671" i="43" s="1"/>
  <c r="E1669" i="43"/>
  <c r="F1669" i="43" s="1"/>
  <c r="E1667" i="43"/>
  <c r="F1667" i="43" s="1"/>
  <c r="E1665" i="43"/>
  <c r="F1665" i="43" s="1"/>
  <c r="E1663" i="43"/>
  <c r="F1663" i="43" s="1"/>
  <c r="E1661" i="43"/>
  <c r="F1661" i="43" s="1"/>
  <c r="E1659" i="43"/>
  <c r="F1659" i="43" s="1"/>
  <c r="E1657" i="43"/>
  <c r="F1657" i="43" s="1"/>
  <c r="E1655" i="43"/>
  <c r="F1655" i="43" s="1"/>
  <c r="E1653" i="43"/>
  <c r="F1653" i="43" s="1"/>
  <c r="E1651" i="43"/>
  <c r="F1651" i="43" s="1"/>
  <c r="E1649" i="43"/>
  <c r="F1649" i="43" s="1"/>
  <c r="E1647" i="43"/>
  <c r="F1647" i="43" s="1"/>
  <c r="E1645" i="43"/>
  <c r="F1645" i="43" s="1"/>
  <c r="E1643" i="43"/>
  <c r="F1643" i="43" s="1"/>
  <c r="E1641" i="43"/>
  <c r="F1641" i="43" s="1"/>
  <c r="E1639" i="43"/>
  <c r="F1639" i="43" s="1"/>
  <c r="E1637" i="43"/>
  <c r="F1637" i="43" s="1"/>
  <c r="E1635" i="43"/>
  <c r="F1635" i="43" s="1"/>
  <c r="E1633" i="43"/>
  <c r="F1633" i="43" s="1"/>
  <c r="E1631" i="43"/>
  <c r="F1631" i="43" s="1"/>
  <c r="E1629" i="43"/>
  <c r="F1629" i="43" s="1"/>
  <c r="E1627" i="43"/>
  <c r="F1627" i="43" s="1"/>
  <c r="E1598" i="43"/>
  <c r="F1598" i="43" s="1"/>
  <c r="E1597" i="43"/>
  <c r="F1597" i="43" s="1"/>
  <c r="E1567" i="43"/>
  <c r="F1567" i="43" s="1"/>
  <c r="E1543" i="43"/>
  <c r="F1543" i="43" s="1"/>
  <c r="E1506" i="43"/>
  <c r="F1506" i="43" s="1"/>
  <c r="E1505" i="43"/>
  <c r="F1505" i="43" s="1"/>
  <c r="E1532" i="43"/>
  <c r="F1532" i="43" s="1"/>
  <c r="E1531" i="43"/>
  <c r="F1531" i="43" s="1"/>
  <c r="E1504" i="43"/>
  <c r="F1504" i="43" s="1"/>
  <c r="E1503" i="43"/>
  <c r="F1503" i="43" s="1"/>
  <c r="E1502" i="43"/>
  <c r="F1502" i="43" s="1"/>
  <c r="E1501" i="43"/>
  <c r="F1501" i="43" s="1"/>
  <c r="E1596" i="43"/>
  <c r="F1596" i="43" s="1"/>
  <c r="E1594" i="43"/>
  <c r="F1594" i="43" s="1"/>
  <c r="E1595" i="43"/>
  <c r="F1595" i="43" s="1"/>
  <c r="E1566" i="43"/>
  <c r="F1566" i="43" s="1"/>
  <c r="E1565" i="43"/>
  <c r="F1565" i="43" s="1"/>
  <c r="E1524" i="43"/>
  <c r="F1524" i="43" s="1"/>
  <c r="E1525" i="43"/>
  <c r="F1525" i="43" s="1"/>
  <c r="E1523" i="43"/>
  <c r="F1523" i="43" s="1"/>
  <c r="E1500" i="43"/>
  <c r="F1500" i="43" s="1"/>
  <c r="E1498" i="43"/>
  <c r="F1498" i="43" s="1"/>
  <c r="E1496" i="43"/>
  <c r="F1496" i="43" s="1"/>
  <c r="E1494" i="43"/>
  <c r="F1494" i="43" s="1"/>
  <c r="E1492" i="43"/>
  <c r="F1492" i="43" s="1"/>
  <c r="E1499" i="43"/>
  <c r="F1499" i="43" s="1"/>
  <c r="E1497" i="43"/>
  <c r="F1497" i="43" s="1"/>
  <c r="E1495" i="43"/>
  <c r="F1495" i="43" s="1"/>
  <c r="E1493" i="43"/>
  <c r="F1493" i="43" s="1"/>
  <c r="E1522" i="43"/>
  <c r="F1522" i="43" s="1"/>
  <c r="E1520" i="43"/>
  <c r="F1520" i="43" s="1"/>
  <c r="E1490" i="43"/>
  <c r="F1490" i="43" s="1"/>
  <c r="E1521" i="43"/>
  <c r="F1521" i="43" s="1"/>
  <c r="E1491" i="43"/>
  <c r="F1491" i="43" s="1"/>
  <c r="E1489" i="43"/>
  <c r="F1489" i="43" s="1"/>
  <c r="E1592" i="43"/>
  <c r="F1592" i="43" s="1"/>
  <c r="E1564" i="43"/>
  <c r="F1564" i="43" s="1"/>
  <c r="E1562" i="43"/>
  <c r="F1562" i="43" s="1"/>
  <c r="E1593" i="43"/>
  <c r="F1593" i="43" s="1"/>
  <c r="E1591" i="43"/>
  <c r="F1591" i="43" s="1"/>
  <c r="E1563" i="43"/>
  <c r="F1563" i="43" s="1"/>
  <c r="E1590" i="43"/>
  <c r="F1590" i="43" s="1"/>
  <c r="E1548" i="43"/>
  <c r="F1548" i="43" s="1"/>
  <c r="E1542" i="43"/>
  <c r="F1542" i="43" s="1"/>
  <c r="E1530" i="43"/>
  <c r="F1530" i="43" s="1"/>
  <c r="E1561" i="43"/>
  <c r="F1561" i="43" s="1"/>
  <c r="E1537" i="43"/>
  <c r="F1537" i="43" s="1"/>
  <c r="E1519" i="43"/>
  <c r="F1519" i="43" s="1"/>
  <c r="E1488" i="43"/>
  <c r="F1488" i="43" s="1"/>
  <c r="E1478" i="43"/>
  <c r="F1478" i="43" s="1"/>
  <c r="E1476" i="43"/>
  <c r="F1476" i="43" s="1"/>
  <c r="E1474" i="43"/>
  <c r="F1474" i="43" s="1"/>
  <c r="E1472" i="43"/>
  <c r="F1472" i="43" s="1"/>
  <c r="E1470" i="43"/>
  <c r="F1470" i="43" s="1"/>
  <c r="E1468" i="43"/>
  <c r="F1468" i="43" s="1"/>
  <c r="E1466" i="43"/>
  <c r="F1466" i="43" s="1"/>
  <c r="E1464" i="43"/>
  <c r="F1464" i="43" s="1"/>
  <c r="E1462" i="43"/>
  <c r="F1462" i="43" s="1"/>
  <c r="E1460" i="43"/>
  <c r="F1460" i="43" s="1"/>
  <c r="E1479" i="43"/>
  <c r="F1479" i="43" s="1"/>
  <c r="E1477" i="43"/>
  <c r="F1477" i="43" s="1"/>
  <c r="E1475" i="43"/>
  <c r="F1475" i="43" s="1"/>
  <c r="E1473" i="43"/>
  <c r="F1473" i="43" s="1"/>
  <c r="E1471" i="43"/>
  <c r="F1471" i="43" s="1"/>
  <c r="E1469" i="43"/>
  <c r="F1469" i="43" s="1"/>
  <c r="E1467" i="43"/>
  <c r="F1467" i="43" s="1"/>
  <c r="E1465" i="43"/>
  <c r="F1465" i="43" s="1"/>
  <c r="E1463" i="43"/>
  <c r="F1463" i="43" s="1"/>
  <c r="E1461" i="43"/>
  <c r="F1461" i="43" s="1"/>
  <c r="E1459" i="43"/>
  <c r="F1459" i="43" s="1"/>
  <c r="E1480" i="43"/>
  <c r="F1480" i="43" s="1"/>
  <c r="E1485" i="43"/>
  <c r="F1485" i="43" s="1"/>
  <c r="E1484" i="43"/>
  <c r="F1484" i="43" s="1"/>
  <c r="E1483" i="43"/>
  <c r="F1483" i="43" s="1"/>
  <c r="E1482" i="43"/>
  <c r="F1482" i="43" s="1"/>
  <c r="E1481" i="43"/>
  <c r="F1481" i="43" s="1"/>
  <c r="E1487" i="43"/>
  <c r="F1487" i="43" s="1"/>
  <c r="E1486" i="43"/>
  <c r="F1486" i="43" s="1"/>
  <c r="E1589" i="43"/>
  <c r="F1589" i="43" s="1"/>
  <c r="E1588" i="43"/>
  <c r="F1588" i="43" s="1"/>
  <c r="E1587" i="43"/>
  <c r="F1587" i="43" s="1"/>
  <c r="E1626" i="43"/>
  <c r="F1626" i="43" s="1"/>
  <c r="E1624" i="43"/>
  <c r="F1624" i="43" s="1"/>
  <c r="E1586" i="43"/>
  <c r="F1586" i="43" s="1"/>
  <c r="E1584" i="43"/>
  <c r="F1584" i="43" s="1"/>
  <c r="E1625" i="43"/>
  <c r="F1625" i="43" s="1"/>
  <c r="E1585" i="43"/>
  <c r="F1585" i="43" s="1"/>
  <c r="E1623" i="43"/>
  <c r="F1623" i="43" s="1"/>
  <c r="E1583" i="43"/>
  <c r="F1583" i="43" s="1"/>
  <c r="E1582" i="43"/>
  <c r="F1582" i="43" s="1"/>
  <c r="E1622" i="43"/>
  <c r="F1622" i="43" s="1"/>
  <c r="E1560" i="43"/>
  <c r="F1560" i="43" s="1"/>
  <c r="E1536" i="43"/>
  <c r="F1536" i="43" s="1"/>
  <c r="E1581" i="43"/>
  <c r="F1581" i="43" s="1"/>
  <c r="E1547" i="43"/>
  <c r="F1547" i="43" s="1"/>
  <c r="E1541" i="43"/>
  <c r="F1541" i="43" s="1"/>
  <c r="E1529" i="43"/>
  <c r="F1529" i="43" s="1"/>
  <c r="E1518" i="43"/>
  <c r="F1518" i="43" s="1"/>
  <c r="E1517" i="43"/>
  <c r="F1517" i="43" s="1"/>
  <c r="E1516" i="43"/>
  <c r="F1516" i="43" s="1"/>
  <c r="E1515" i="43"/>
  <c r="F1515" i="43" s="1"/>
  <c r="E1576" i="43"/>
  <c r="F1576" i="43" s="1"/>
  <c r="E1574" i="43"/>
  <c r="F1574" i="43" s="1"/>
  <c r="E1556" i="43"/>
  <c r="F1556" i="43" s="1"/>
  <c r="E1554" i="43"/>
  <c r="F1554" i="43" s="1"/>
  <c r="E1575" i="43"/>
  <c r="F1575" i="43" s="1"/>
  <c r="E1573" i="43"/>
  <c r="F1573" i="43" s="1"/>
  <c r="E1555" i="43"/>
  <c r="F1555" i="43" s="1"/>
  <c r="E1546" i="43"/>
  <c r="F1546" i="43" s="1"/>
  <c r="E1540" i="43"/>
  <c r="F1540" i="43" s="1"/>
  <c r="E1528" i="43"/>
  <c r="F1528" i="43" s="1"/>
  <c r="E1557" i="43"/>
  <c r="F1557" i="43" s="1"/>
  <c r="E1535" i="43"/>
  <c r="F1535" i="43" s="1"/>
  <c r="E1514" i="43"/>
  <c r="F1514" i="43" s="1"/>
  <c r="E1512" i="43"/>
  <c r="F1512" i="43" s="1"/>
  <c r="E1510" i="43"/>
  <c r="F1510" i="43" s="1"/>
  <c r="E1513" i="43"/>
  <c r="F1513" i="43" s="1"/>
  <c r="E1511" i="43"/>
  <c r="F1511" i="43" s="1"/>
  <c r="E1509" i="43"/>
  <c r="F1509" i="43" s="1"/>
  <c r="E1553" i="43"/>
  <c r="F1553" i="43" s="1"/>
  <c r="E1545" i="43"/>
  <c r="F1545" i="43" s="1"/>
  <c r="E1539" i="43"/>
  <c r="F1539" i="43" s="1"/>
  <c r="E1527" i="43"/>
  <c r="F1527" i="43" s="1"/>
  <c r="E1572" i="43"/>
  <c r="F1572" i="43" s="1"/>
  <c r="E1534" i="43"/>
  <c r="F1534" i="43" s="1"/>
  <c r="E1508" i="43"/>
  <c r="F1508" i="43" s="1"/>
  <c r="E1578" i="43"/>
  <c r="F1578" i="43" s="1"/>
  <c r="E1577" i="43"/>
  <c r="F1577" i="43" s="1"/>
  <c r="E1580" i="43"/>
  <c r="F1580" i="43" s="1"/>
  <c r="E1558" i="43"/>
  <c r="F1558" i="43" s="1"/>
  <c r="E1579" i="43"/>
  <c r="F1579" i="43" s="1"/>
  <c r="E1559" i="43"/>
  <c r="F1559" i="43" s="1"/>
  <c r="E1620" i="43"/>
  <c r="F1620" i="43" s="1"/>
  <c r="E1618" i="43"/>
  <c r="F1618" i="43" s="1"/>
  <c r="E1616" i="43"/>
  <c r="F1616" i="43" s="1"/>
  <c r="E1614" i="43"/>
  <c r="F1614" i="43" s="1"/>
  <c r="E1612" i="43"/>
  <c r="F1612" i="43" s="1"/>
  <c r="E1610" i="43"/>
  <c r="F1610" i="43" s="1"/>
  <c r="E1608" i="43"/>
  <c r="F1608" i="43" s="1"/>
  <c r="E1606" i="43"/>
  <c r="F1606" i="43" s="1"/>
  <c r="E1604" i="43"/>
  <c r="F1604" i="43" s="1"/>
  <c r="E1621" i="43"/>
  <c r="F1621" i="43" s="1"/>
  <c r="E1619" i="43"/>
  <c r="F1619" i="43" s="1"/>
  <c r="E1617" i="43"/>
  <c r="F1617" i="43" s="1"/>
  <c r="E1615" i="43"/>
  <c r="F1615" i="43" s="1"/>
  <c r="E1613" i="43"/>
  <c r="F1613" i="43" s="1"/>
  <c r="E1611" i="43"/>
  <c r="F1611" i="43" s="1"/>
  <c r="E1609" i="43"/>
  <c r="F1609" i="43" s="1"/>
  <c r="E1607" i="43"/>
  <c r="F1607" i="43" s="1"/>
  <c r="E1605" i="43"/>
  <c r="F1605" i="43" s="1"/>
  <c r="E1599" i="43"/>
  <c r="F1599" i="43" s="1"/>
  <c r="E1602" i="43"/>
  <c r="F1602" i="43" s="1"/>
  <c r="E1570" i="43"/>
  <c r="F1570" i="43" s="1"/>
  <c r="E1552" i="43"/>
  <c r="F1552" i="43" s="1"/>
  <c r="E1550" i="43"/>
  <c r="F1550" i="43" s="1"/>
  <c r="E1603" i="43"/>
  <c r="F1603" i="43" s="1"/>
  <c r="E1601" i="43"/>
  <c r="F1601" i="43" s="1"/>
  <c r="E1571" i="43"/>
  <c r="F1571" i="43" s="1"/>
  <c r="E1569" i="43"/>
  <c r="F1569" i="43" s="1"/>
  <c r="E1551" i="43"/>
  <c r="F1551" i="43" s="1"/>
  <c r="E1600" i="43"/>
  <c r="F1600" i="43" s="1"/>
  <c r="E1568" i="43"/>
  <c r="F1568" i="43" s="1"/>
  <c r="E1544" i="43"/>
  <c r="F1544" i="43" s="1"/>
  <c r="E1538" i="43"/>
  <c r="F1538" i="43" s="1"/>
  <c r="E1526" i="43"/>
  <c r="F1526" i="43" s="1"/>
  <c r="E1549" i="43"/>
  <c r="F1549" i="43" s="1"/>
  <c r="E1533" i="43"/>
  <c r="F1533" i="43" s="1"/>
  <c r="E1507" i="43"/>
  <c r="F1507" i="43" s="1"/>
  <c r="E82" i="43"/>
  <c r="F82" i="43" s="1"/>
  <c r="E56" i="43"/>
  <c r="F56" i="43" s="1"/>
  <c r="E73" i="43"/>
  <c r="F73" i="43" s="1"/>
  <c r="E1458" i="43"/>
  <c r="F1458" i="43" s="1"/>
  <c r="E1456" i="43"/>
  <c r="F1456" i="43" s="1"/>
  <c r="E1454" i="43"/>
  <c r="F1454" i="43" s="1"/>
  <c r="E1452" i="43"/>
  <c r="F1452" i="43" s="1"/>
  <c r="E1450" i="43"/>
  <c r="F1450" i="43" s="1"/>
  <c r="E1448" i="43"/>
  <c r="F1448" i="43" s="1"/>
  <c r="E1446" i="43"/>
  <c r="F1446" i="43" s="1"/>
  <c r="E1444" i="43"/>
  <c r="F1444" i="43" s="1"/>
  <c r="E1442" i="43"/>
  <c r="F1442" i="43" s="1"/>
  <c r="E1440" i="43"/>
  <c r="F1440" i="43" s="1"/>
  <c r="E1438" i="43"/>
  <c r="F1438" i="43" s="1"/>
  <c r="E1436" i="43"/>
  <c r="F1436" i="43" s="1"/>
  <c r="E1434" i="43"/>
  <c r="F1434" i="43" s="1"/>
  <c r="E1432" i="43"/>
  <c r="F1432" i="43" s="1"/>
  <c r="E1430" i="43"/>
  <c r="F1430" i="43" s="1"/>
  <c r="E1428" i="43"/>
  <c r="F1428" i="43" s="1"/>
  <c r="E1426" i="43"/>
  <c r="F1426" i="43" s="1"/>
  <c r="E1424" i="43"/>
  <c r="F1424" i="43" s="1"/>
  <c r="E1422" i="43"/>
  <c r="F1422" i="43" s="1"/>
  <c r="E1420" i="43"/>
  <c r="F1420" i="43" s="1"/>
  <c r="E1418" i="43"/>
  <c r="F1418" i="43" s="1"/>
  <c r="E1417" i="43"/>
  <c r="F1417" i="43" s="1"/>
  <c r="E1415" i="43"/>
  <c r="F1415" i="43" s="1"/>
  <c r="E1413" i="43"/>
  <c r="F1413" i="43" s="1"/>
  <c r="E1411" i="43"/>
  <c r="F1411" i="43" s="1"/>
  <c r="E1409" i="43"/>
  <c r="F1409" i="43" s="1"/>
  <c r="E1407" i="43"/>
  <c r="F1407" i="43" s="1"/>
  <c r="E1405" i="43"/>
  <c r="F1405" i="43" s="1"/>
  <c r="E1403" i="43"/>
  <c r="F1403" i="43" s="1"/>
  <c r="E1401" i="43"/>
  <c r="F1401" i="43" s="1"/>
  <c r="E1399" i="43"/>
  <c r="F1399" i="43" s="1"/>
  <c r="E1397" i="43"/>
  <c r="F1397" i="43" s="1"/>
  <c r="E1395" i="43"/>
  <c r="F1395" i="43" s="1"/>
  <c r="E1393" i="43"/>
  <c r="F1393" i="43" s="1"/>
  <c r="E1391" i="43"/>
  <c r="F1391" i="43" s="1"/>
  <c r="E1389" i="43"/>
  <c r="F1389" i="43" s="1"/>
  <c r="E1388" i="43"/>
  <c r="F1388" i="43" s="1"/>
  <c r="E1386" i="43"/>
  <c r="F1386" i="43" s="1"/>
  <c r="E1384" i="43"/>
  <c r="F1384" i="43" s="1"/>
  <c r="E1382" i="43"/>
  <c r="F1382" i="43" s="1"/>
  <c r="E1380" i="43"/>
  <c r="F1380" i="43" s="1"/>
  <c r="E1378" i="43"/>
  <c r="F1378" i="43" s="1"/>
  <c r="E1376" i="43"/>
  <c r="F1376" i="43" s="1"/>
  <c r="E1374" i="43"/>
  <c r="F1374" i="43" s="1"/>
  <c r="E1372" i="43"/>
  <c r="F1372" i="43" s="1"/>
  <c r="E1370" i="43"/>
  <c r="F1370" i="43" s="1"/>
  <c r="E1368" i="43"/>
  <c r="F1368" i="43" s="1"/>
  <c r="E1365" i="43"/>
  <c r="F1365" i="43" s="1"/>
  <c r="E1363" i="43"/>
  <c r="F1363" i="43" s="1"/>
  <c r="E1361" i="43"/>
  <c r="F1361" i="43" s="1"/>
  <c r="E1359" i="43"/>
  <c r="F1359" i="43" s="1"/>
  <c r="E1357" i="43"/>
  <c r="F1357" i="43" s="1"/>
  <c r="E1355" i="43"/>
  <c r="F1355" i="43" s="1"/>
  <c r="E1353" i="43"/>
  <c r="F1353" i="43" s="1"/>
  <c r="E1351" i="43"/>
  <c r="F1351" i="43" s="1"/>
  <c r="E1349" i="43"/>
  <c r="F1349" i="43" s="1"/>
  <c r="E1347" i="43"/>
  <c r="F1347" i="43" s="1"/>
  <c r="E1345" i="43"/>
  <c r="F1345" i="43" s="1"/>
  <c r="E1344" i="43"/>
  <c r="F1344" i="43" s="1"/>
  <c r="E1342" i="43"/>
  <c r="F1342" i="43" s="1"/>
  <c r="E1340" i="43"/>
  <c r="F1340" i="43" s="1"/>
  <c r="E1338" i="43"/>
  <c r="F1338" i="43" s="1"/>
  <c r="E1336" i="43"/>
  <c r="F1336" i="43" s="1"/>
  <c r="E1334" i="43"/>
  <c r="F1334" i="43" s="1"/>
  <c r="E1332" i="43"/>
  <c r="F1332" i="43" s="1"/>
  <c r="E1330" i="43"/>
  <c r="F1330" i="43" s="1"/>
  <c r="E1328" i="43"/>
  <c r="F1328" i="43" s="1"/>
  <c r="E1326" i="43"/>
  <c r="F1326" i="43" s="1"/>
  <c r="E1324" i="43"/>
  <c r="F1324" i="43" s="1"/>
  <c r="E1322" i="43"/>
  <c r="F1322" i="43" s="1"/>
  <c r="E1320" i="43"/>
  <c r="F1320" i="43" s="1"/>
  <c r="E1318" i="43"/>
  <c r="F1318" i="43" s="1"/>
  <c r="E1316" i="43"/>
  <c r="F1316" i="43" s="1"/>
  <c r="E1314" i="43"/>
  <c r="F1314" i="43" s="1"/>
  <c r="E1312" i="43"/>
  <c r="F1312" i="43" s="1"/>
  <c r="E1310" i="43"/>
  <c r="F1310" i="43" s="1"/>
  <c r="E1308" i="43"/>
  <c r="F1308" i="43" s="1"/>
  <c r="E1306" i="43"/>
  <c r="F1306" i="43" s="1"/>
  <c r="E1304" i="43"/>
  <c r="F1304" i="43" s="1"/>
  <c r="E1302" i="43"/>
  <c r="F1302" i="43" s="1"/>
  <c r="E1300" i="43"/>
  <c r="F1300" i="43" s="1"/>
  <c r="E1298" i="43"/>
  <c r="F1298" i="43" s="1"/>
  <c r="E1296" i="43"/>
  <c r="F1296" i="43" s="1"/>
  <c r="E1294" i="43"/>
  <c r="F1294" i="43" s="1"/>
  <c r="E1292" i="43"/>
  <c r="F1292" i="43" s="1"/>
  <c r="E1290" i="43"/>
  <c r="F1290" i="43" s="1"/>
  <c r="E1288" i="43"/>
  <c r="F1288" i="43" s="1"/>
  <c r="E1286" i="43"/>
  <c r="F1286" i="43" s="1"/>
  <c r="E1284" i="43"/>
  <c r="F1284" i="43" s="1"/>
  <c r="E1282" i="43"/>
  <c r="F1282" i="43" s="1"/>
  <c r="E1280" i="43"/>
  <c r="F1280" i="43" s="1"/>
  <c r="E1278" i="43"/>
  <c r="F1278" i="43" s="1"/>
  <c r="E1276" i="43"/>
  <c r="F1276" i="43" s="1"/>
  <c r="E1274" i="43"/>
  <c r="F1274" i="43" s="1"/>
  <c r="E1272" i="43"/>
  <c r="F1272" i="43" s="1"/>
  <c r="E1270" i="43"/>
  <c r="F1270" i="43" s="1"/>
  <c r="E1268" i="43"/>
  <c r="F1268" i="43" s="1"/>
  <c r="E1266" i="43"/>
  <c r="F1266" i="43" s="1"/>
  <c r="E1264" i="43"/>
  <c r="F1264" i="43" s="1"/>
  <c r="E1262" i="43"/>
  <c r="F1262" i="43" s="1"/>
  <c r="E1260" i="43"/>
  <c r="F1260" i="43" s="1"/>
  <c r="E1258" i="43"/>
  <c r="F1258" i="43" s="1"/>
  <c r="E1256" i="43"/>
  <c r="F1256" i="43" s="1"/>
  <c r="E1254" i="43"/>
  <c r="F1254" i="43" s="1"/>
  <c r="E1252" i="43"/>
  <c r="F1252" i="43" s="1"/>
  <c r="E1250" i="43"/>
  <c r="F1250" i="43" s="1"/>
  <c r="E1248" i="43"/>
  <c r="F1248" i="43" s="1"/>
  <c r="E1246" i="43"/>
  <c r="F1246" i="43" s="1"/>
  <c r="E1244" i="43"/>
  <c r="F1244" i="43" s="1"/>
  <c r="E1242" i="43"/>
  <c r="F1242" i="43" s="1"/>
  <c r="E1240" i="43"/>
  <c r="F1240" i="43" s="1"/>
  <c r="E1238" i="43"/>
  <c r="F1238" i="43" s="1"/>
  <c r="E1236" i="43"/>
  <c r="F1236" i="43" s="1"/>
  <c r="E1234" i="43"/>
  <c r="F1234" i="43" s="1"/>
  <c r="E1232" i="43"/>
  <c r="F1232" i="43" s="1"/>
  <c r="E1230" i="43"/>
  <c r="F1230" i="43" s="1"/>
  <c r="E1228" i="43"/>
  <c r="F1228" i="43" s="1"/>
  <c r="E1226" i="43"/>
  <c r="F1226" i="43" s="1"/>
  <c r="E1224" i="43"/>
  <c r="F1224" i="43" s="1"/>
  <c r="E1222" i="43"/>
  <c r="F1222" i="43" s="1"/>
  <c r="E1220" i="43"/>
  <c r="F1220" i="43" s="1"/>
  <c r="E1218" i="43"/>
  <c r="F1218" i="43" s="1"/>
  <c r="E1216" i="43"/>
  <c r="F1216" i="43" s="1"/>
  <c r="E1214" i="43"/>
  <c r="F1214" i="43" s="1"/>
  <c r="E1212" i="43"/>
  <c r="F1212" i="43" s="1"/>
  <c r="E1210" i="43"/>
  <c r="F1210" i="43" s="1"/>
  <c r="E1208" i="43"/>
  <c r="F1208" i="43" s="1"/>
  <c r="E1206" i="43"/>
  <c r="F1206" i="43" s="1"/>
  <c r="E1204" i="43"/>
  <c r="F1204" i="43" s="1"/>
  <c r="E1202" i="43"/>
  <c r="F1202" i="43" s="1"/>
  <c r="E1200" i="43"/>
  <c r="F1200" i="43" s="1"/>
  <c r="E1198" i="43"/>
  <c r="F1198" i="43" s="1"/>
  <c r="E1196" i="43"/>
  <c r="F1196" i="43" s="1"/>
  <c r="E1194" i="43"/>
  <c r="F1194" i="43" s="1"/>
  <c r="E1192" i="43"/>
  <c r="F1192" i="43" s="1"/>
  <c r="E1190" i="43"/>
  <c r="F1190" i="43" s="1"/>
  <c r="E1188" i="43"/>
  <c r="F1188" i="43" s="1"/>
  <c r="E1186" i="43"/>
  <c r="F1186" i="43" s="1"/>
  <c r="E1183" i="43"/>
  <c r="F1183" i="43" s="1"/>
  <c r="E1181" i="43"/>
  <c r="F1181" i="43" s="1"/>
  <c r="E1180" i="43"/>
  <c r="F1180" i="43" s="1"/>
  <c r="E1178" i="43"/>
  <c r="F1178" i="43" s="1"/>
  <c r="E1176" i="43"/>
  <c r="F1176" i="43" s="1"/>
  <c r="E1174" i="43"/>
  <c r="F1174" i="43" s="1"/>
  <c r="E1172" i="43"/>
  <c r="F1172" i="43" s="1"/>
  <c r="E1170" i="43"/>
  <c r="F1170" i="43" s="1"/>
  <c r="E1168" i="43"/>
  <c r="F1168" i="43" s="1"/>
  <c r="E1166" i="43"/>
  <c r="F1166" i="43" s="1"/>
  <c r="E1164" i="43"/>
  <c r="F1164" i="43" s="1"/>
  <c r="E1162" i="43"/>
  <c r="F1162" i="43" s="1"/>
  <c r="E1160" i="43"/>
  <c r="F1160" i="43" s="1"/>
  <c r="E1158" i="43"/>
  <c r="F1158" i="43" s="1"/>
  <c r="E1156" i="43"/>
  <c r="F1156" i="43" s="1"/>
  <c r="E1154" i="43"/>
  <c r="F1154" i="43" s="1"/>
  <c r="E1152" i="43"/>
  <c r="F1152" i="43" s="1"/>
  <c r="E1150" i="43"/>
  <c r="F1150" i="43" s="1"/>
  <c r="E1148" i="43"/>
  <c r="F1148" i="43" s="1"/>
  <c r="E1146" i="43"/>
  <c r="F1146" i="43" s="1"/>
  <c r="E1144" i="43"/>
  <c r="F1144" i="43" s="1"/>
  <c r="E1142" i="43"/>
  <c r="F1142" i="43" s="1"/>
  <c r="E1140" i="43"/>
  <c r="F1140" i="43" s="1"/>
  <c r="E1138" i="43"/>
  <c r="F1138" i="43" s="1"/>
  <c r="E1136" i="43"/>
  <c r="F1136" i="43" s="1"/>
  <c r="E1134" i="43"/>
  <c r="F1134" i="43" s="1"/>
  <c r="E1132" i="43"/>
  <c r="F1132" i="43" s="1"/>
  <c r="E1130" i="43"/>
  <c r="F1130" i="43" s="1"/>
  <c r="E1128" i="43"/>
  <c r="F1128" i="43" s="1"/>
  <c r="E1126" i="43"/>
  <c r="F1126" i="43" s="1"/>
  <c r="E1124" i="43"/>
  <c r="F1124" i="43" s="1"/>
  <c r="E1122" i="43"/>
  <c r="F1122" i="43" s="1"/>
  <c r="E1120" i="43"/>
  <c r="F1120" i="43" s="1"/>
  <c r="E1118" i="43"/>
  <c r="F1118" i="43" s="1"/>
  <c r="E1116" i="43"/>
  <c r="F1116" i="43" s="1"/>
  <c r="E1114" i="43"/>
  <c r="F1114" i="43" s="1"/>
  <c r="E1112" i="43"/>
  <c r="F1112" i="43" s="1"/>
  <c r="E1110" i="43"/>
  <c r="F1110" i="43" s="1"/>
  <c r="E1108" i="43"/>
  <c r="F1108" i="43" s="1"/>
  <c r="E1106" i="43"/>
  <c r="F1106" i="43" s="1"/>
  <c r="E1104" i="43"/>
  <c r="F1104" i="43" s="1"/>
  <c r="E1102" i="43"/>
  <c r="F1102" i="43" s="1"/>
  <c r="E1100" i="43"/>
  <c r="F1100" i="43" s="1"/>
  <c r="E1098" i="43"/>
  <c r="F1098" i="43" s="1"/>
  <c r="E1096" i="43"/>
  <c r="F1096" i="43" s="1"/>
  <c r="E1457" i="43"/>
  <c r="F1457" i="43" s="1"/>
  <c r="E1455" i="43"/>
  <c r="F1455" i="43" s="1"/>
  <c r="E1453" i="43"/>
  <c r="F1453" i="43" s="1"/>
  <c r="E1451" i="43"/>
  <c r="F1451" i="43" s="1"/>
  <c r="E1449" i="43"/>
  <c r="F1449" i="43" s="1"/>
  <c r="E1447" i="43"/>
  <c r="F1447" i="43" s="1"/>
  <c r="E1445" i="43"/>
  <c r="F1445" i="43" s="1"/>
  <c r="E1443" i="43"/>
  <c r="F1443" i="43" s="1"/>
  <c r="E1441" i="43"/>
  <c r="F1441" i="43" s="1"/>
  <c r="E1439" i="43"/>
  <c r="F1439" i="43" s="1"/>
  <c r="E1437" i="43"/>
  <c r="F1437" i="43" s="1"/>
  <c r="E1435" i="43"/>
  <c r="F1435" i="43" s="1"/>
  <c r="E1433" i="43"/>
  <c r="F1433" i="43" s="1"/>
  <c r="E1431" i="43"/>
  <c r="F1431" i="43" s="1"/>
  <c r="E1429" i="43"/>
  <c r="F1429" i="43" s="1"/>
  <c r="E1427" i="43"/>
  <c r="F1427" i="43" s="1"/>
  <c r="E1425" i="43"/>
  <c r="F1425" i="43" s="1"/>
  <c r="E1423" i="43"/>
  <c r="F1423" i="43" s="1"/>
  <c r="E1421" i="43"/>
  <c r="F1421" i="43" s="1"/>
  <c r="E1419" i="43"/>
  <c r="F1419" i="43" s="1"/>
  <c r="E1416" i="43"/>
  <c r="F1416" i="43" s="1"/>
  <c r="E1414" i="43"/>
  <c r="F1414" i="43" s="1"/>
  <c r="E1412" i="43"/>
  <c r="F1412" i="43" s="1"/>
  <c r="E1410" i="43"/>
  <c r="F1410" i="43" s="1"/>
  <c r="E1408" i="43"/>
  <c r="F1408" i="43" s="1"/>
  <c r="E1406" i="43"/>
  <c r="F1406" i="43" s="1"/>
  <c r="E1404" i="43"/>
  <c r="F1404" i="43" s="1"/>
  <c r="E1402" i="43"/>
  <c r="F1402" i="43" s="1"/>
  <c r="E1400" i="43"/>
  <c r="F1400" i="43" s="1"/>
  <c r="E1398" i="43"/>
  <c r="F1398" i="43" s="1"/>
  <c r="E1396" i="43"/>
  <c r="F1396" i="43" s="1"/>
  <c r="E1394" i="43"/>
  <c r="F1394" i="43" s="1"/>
  <c r="E1392" i="43"/>
  <c r="F1392" i="43" s="1"/>
  <c r="E1390" i="43"/>
  <c r="F1390" i="43" s="1"/>
  <c r="E1387" i="43"/>
  <c r="F1387" i="43" s="1"/>
  <c r="E1385" i="43"/>
  <c r="F1385" i="43" s="1"/>
  <c r="E1383" i="43"/>
  <c r="F1383" i="43" s="1"/>
  <c r="E1381" i="43"/>
  <c r="F1381" i="43" s="1"/>
  <c r="E1379" i="43"/>
  <c r="F1379" i="43" s="1"/>
  <c r="E1377" i="43"/>
  <c r="F1377" i="43" s="1"/>
  <c r="E1375" i="43"/>
  <c r="F1375" i="43" s="1"/>
  <c r="E1373" i="43"/>
  <c r="F1373" i="43" s="1"/>
  <c r="E1371" i="43"/>
  <c r="F1371" i="43" s="1"/>
  <c r="E1369" i="43"/>
  <c r="F1369" i="43" s="1"/>
  <c r="E1367" i="43"/>
  <c r="F1367" i="43" s="1"/>
  <c r="E1366" i="43"/>
  <c r="F1366" i="43" s="1"/>
  <c r="E1364" i="43"/>
  <c r="F1364" i="43" s="1"/>
  <c r="E1362" i="43"/>
  <c r="F1362" i="43" s="1"/>
  <c r="E1360" i="43"/>
  <c r="F1360" i="43" s="1"/>
  <c r="E1358" i="43"/>
  <c r="F1358" i="43" s="1"/>
  <c r="E1356" i="43"/>
  <c r="F1356" i="43" s="1"/>
  <c r="E1354" i="43"/>
  <c r="F1354" i="43" s="1"/>
  <c r="E1352" i="43"/>
  <c r="F1352" i="43" s="1"/>
  <c r="E1350" i="43"/>
  <c r="F1350" i="43" s="1"/>
  <c r="E1348" i="43"/>
  <c r="F1348" i="43" s="1"/>
  <c r="E1346" i="43"/>
  <c r="F1346" i="43" s="1"/>
  <c r="E1343" i="43"/>
  <c r="F1343" i="43" s="1"/>
  <c r="E1341" i="43"/>
  <c r="F1341" i="43" s="1"/>
  <c r="E1339" i="43"/>
  <c r="F1339" i="43" s="1"/>
  <c r="E1337" i="43"/>
  <c r="F1337" i="43" s="1"/>
  <c r="E1335" i="43"/>
  <c r="F1335" i="43" s="1"/>
  <c r="E1333" i="43"/>
  <c r="F1333" i="43" s="1"/>
  <c r="E1331" i="43"/>
  <c r="F1331" i="43" s="1"/>
  <c r="E1329" i="43"/>
  <c r="F1329" i="43" s="1"/>
  <c r="E1327" i="43"/>
  <c r="F1327" i="43" s="1"/>
  <c r="E1325" i="43"/>
  <c r="F1325" i="43" s="1"/>
  <c r="E1323" i="43"/>
  <c r="F1323" i="43" s="1"/>
  <c r="E1321" i="43"/>
  <c r="F1321" i="43" s="1"/>
  <c r="E1319" i="43"/>
  <c r="F1319" i="43" s="1"/>
  <c r="E1317" i="43"/>
  <c r="F1317" i="43" s="1"/>
  <c r="E1315" i="43"/>
  <c r="F1315" i="43" s="1"/>
  <c r="E1313" i="43"/>
  <c r="F1313" i="43" s="1"/>
  <c r="E1311" i="43"/>
  <c r="F1311" i="43" s="1"/>
  <c r="E1309" i="43"/>
  <c r="F1309" i="43" s="1"/>
  <c r="E1307" i="43"/>
  <c r="F1307" i="43" s="1"/>
  <c r="E1305" i="43"/>
  <c r="F1305" i="43" s="1"/>
  <c r="E1303" i="43"/>
  <c r="F1303" i="43" s="1"/>
  <c r="E1301" i="43"/>
  <c r="F1301" i="43" s="1"/>
  <c r="E1299" i="43"/>
  <c r="F1299" i="43" s="1"/>
  <c r="E1297" i="43"/>
  <c r="F1297" i="43" s="1"/>
  <c r="E1295" i="43"/>
  <c r="F1295" i="43" s="1"/>
  <c r="E1293" i="43"/>
  <c r="F1293" i="43" s="1"/>
  <c r="E1291" i="43"/>
  <c r="F1291" i="43" s="1"/>
  <c r="E1289" i="43"/>
  <c r="F1289" i="43" s="1"/>
  <c r="E1287" i="43"/>
  <c r="F1287" i="43" s="1"/>
  <c r="E1285" i="43"/>
  <c r="F1285" i="43" s="1"/>
  <c r="E1283" i="43"/>
  <c r="F1283" i="43" s="1"/>
  <c r="E1281" i="43"/>
  <c r="F1281" i="43" s="1"/>
  <c r="E1279" i="43"/>
  <c r="F1279" i="43" s="1"/>
  <c r="E1277" i="43"/>
  <c r="F1277" i="43" s="1"/>
  <c r="E1275" i="43"/>
  <c r="F1275" i="43" s="1"/>
  <c r="E1273" i="43"/>
  <c r="F1273" i="43" s="1"/>
  <c r="E1271" i="43"/>
  <c r="F1271" i="43" s="1"/>
  <c r="E1269" i="43"/>
  <c r="F1269" i="43" s="1"/>
  <c r="E1267" i="43"/>
  <c r="F1267" i="43" s="1"/>
  <c r="E1265" i="43"/>
  <c r="F1265" i="43" s="1"/>
  <c r="E1263" i="43"/>
  <c r="F1263" i="43" s="1"/>
  <c r="E1261" i="43"/>
  <c r="F1261" i="43" s="1"/>
  <c r="E1259" i="43"/>
  <c r="F1259" i="43" s="1"/>
  <c r="E1257" i="43"/>
  <c r="F1257" i="43" s="1"/>
  <c r="E1255" i="43"/>
  <c r="F1255" i="43" s="1"/>
  <c r="E1253" i="43"/>
  <c r="F1253" i="43" s="1"/>
  <c r="E1251" i="43"/>
  <c r="F1251" i="43" s="1"/>
  <c r="E1249" i="43"/>
  <c r="F1249" i="43" s="1"/>
  <c r="E1247" i="43"/>
  <c r="F1247" i="43" s="1"/>
  <c r="E1245" i="43"/>
  <c r="F1245" i="43" s="1"/>
  <c r="E1243" i="43"/>
  <c r="F1243" i="43" s="1"/>
  <c r="E1241" i="43"/>
  <c r="F1241" i="43" s="1"/>
  <c r="E1239" i="43"/>
  <c r="F1239" i="43" s="1"/>
  <c r="E1237" i="43"/>
  <c r="F1237" i="43" s="1"/>
  <c r="E1235" i="43"/>
  <c r="F1235" i="43" s="1"/>
  <c r="E1233" i="43"/>
  <c r="F1233" i="43" s="1"/>
  <c r="E1231" i="43"/>
  <c r="F1231" i="43" s="1"/>
  <c r="E1229" i="43"/>
  <c r="F1229" i="43" s="1"/>
  <c r="E1227" i="43"/>
  <c r="F1227" i="43" s="1"/>
  <c r="E1225" i="43"/>
  <c r="F1225" i="43" s="1"/>
  <c r="E1223" i="43"/>
  <c r="F1223" i="43" s="1"/>
  <c r="E1221" i="43"/>
  <c r="F1221" i="43" s="1"/>
  <c r="E1219" i="43"/>
  <c r="F1219" i="43" s="1"/>
  <c r="E1217" i="43"/>
  <c r="F1217" i="43" s="1"/>
  <c r="E1215" i="43"/>
  <c r="F1215" i="43" s="1"/>
  <c r="E1213" i="43"/>
  <c r="F1213" i="43" s="1"/>
  <c r="E1211" i="43"/>
  <c r="F1211" i="43" s="1"/>
  <c r="E1209" i="43"/>
  <c r="F1209" i="43" s="1"/>
  <c r="E1207" i="43"/>
  <c r="F1207" i="43" s="1"/>
  <c r="E1205" i="43"/>
  <c r="F1205" i="43" s="1"/>
  <c r="E1203" i="43"/>
  <c r="F1203" i="43" s="1"/>
  <c r="E1201" i="43"/>
  <c r="F1201" i="43" s="1"/>
  <c r="E1199" i="43"/>
  <c r="F1199" i="43" s="1"/>
  <c r="E1197" i="43"/>
  <c r="F1197" i="43" s="1"/>
  <c r="E1195" i="43"/>
  <c r="F1195" i="43" s="1"/>
  <c r="E1193" i="43"/>
  <c r="F1193" i="43" s="1"/>
  <c r="E1191" i="43"/>
  <c r="F1191" i="43" s="1"/>
  <c r="E1189" i="43"/>
  <c r="F1189" i="43" s="1"/>
  <c r="E1187" i="43"/>
  <c r="F1187" i="43" s="1"/>
  <c r="E1185" i="43"/>
  <c r="F1185" i="43" s="1"/>
  <c r="E1184" i="43"/>
  <c r="F1184" i="43" s="1"/>
  <c r="E1182" i="43"/>
  <c r="F1182" i="43" s="1"/>
  <c r="E1179" i="43"/>
  <c r="F1179" i="43" s="1"/>
  <c r="E1177" i="43"/>
  <c r="F1177" i="43" s="1"/>
  <c r="E1175" i="43"/>
  <c r="F1175" i="43" s="1"/>
  <c r="E1173" i="43"/>
  <c r="F1173" i="43" s="1"/>
  <c r="E1171" i="43"/>
  <c r="F1171" i="43" s="1"/>
  <c r="E1169" i="43"/>
  <c r="F1169" i="43" s="1"/>
  <c r="E1167" i="43"/>
  <c r="F1167" i="43" s="1"/>
  <c r="E1165" i="43"/>
  <c r="F1165" i="43" s="1"/>
  <c r="E1163" i="43"/>
  <c r="F1163" i="43" s="1"/>
  <c r="E1161" i="43"/>
  <c r="F1161" i="43" s="1"/>
  <c r="E1159" i="43"/>
  <c r="F1159" i="43" s="1"/>
  <c r="E1157" i="43"/>
  <c r="F1157" i="43" s="1"/>
  <c r="E1155" i="43"/>
  <c r="F1155" i="43" s="1"/>
  <c r="E1153" i="43"/>
  <c r="F1153" i="43" s="1"/>
  <c r="E1151" i="43"/>
  <c r="F1151" i="43" s="1"/>
  <c r="E1149" i="43"/>
  <c r="F1149" i="43" s="1"/>
  <c r="E1147" i="43"/>
  <c r="F1147" i="43" s="1"/>
  <c r="E1145" i="43"/>
  <c r="F1145" i="43" s="1"/>
  <c r="E1143" i="43"/>
  <c r="F1143" i="43" s="1"/>
  <c r="E1141" i="43"/>
  <c r="F1141" i="43" s="1"/>
  <c r="E1139" i="43"/>
  <c r="F1139" i="43" s="1"/>
  <c r="E1137" i="43"/>
  <c r="F1137" i="43" s="1"/>
  <c r="E1135" i="43"/>
  <c r="F1135" i="43" s="1"/>
  <c r="E1133" i="43"/>
  <c r="F1133" i="43" s="1"/>
  <c r="E1131" i="43"/>
  <c r="F1131" i="43" s="1"/>
  <c r="E1129" i="43"/>
  <c r="F1129" i="43" s="1"/>
  <c r="E1127" i="43"/>
  <c r="F1127" i="43" s="1"/>
  <c r="E1125" i="43"/>
  <c r="F1125" i="43" s="1"/>
  <c r="E1123" i="43"/>
  <c r="F1123" i="43" s="1"/>
  <c r="E1121" i="43"/>
  <c r="F1121" i="43" s="1"/>
  <c r="E1119" i="43"/>
  <c r="F1119" i="43" s="1"/>
  <c r="E1117" i="43"/>
  <c r="F1117" i="43" s="1"/>
  <c r="E1115" i="43"/>
  <c r="F1115" i="43" s="1"/>
  <c r="E1113" i="43"/>
  <c r="F1113" i="43" s="1"/>
  <c r="E1111" i="43"/>
  <c r="F1111" i="43" s="1"/>
  <c r="E1109" i="43"/>
  <c r="F1109" i="43" s="1"/>
  <c r="E1107" i="43"/>
  <c r="F1107" i="43" s="1"/>
  <c r="E1105" i="43"/>
  <c r="F1105" i="43" s="1"/>
  <c r="E1103" i="43"/>
  <c r="F1103" i="43" s="1"/>
  <c r="E1101" i="43"/>
  <c r="F1101" i="43" s="1"/>
  <c r="E1099" i="43"/>
  <c r="F1099" i="43" s="1"/>
  <c r="E1097" i="43"/>
  <c r="F1097" i="43" s="1"/>
  <c r="E1094" i="43"/>
  <c r="F1094" i="43" s="1"/>
  <c r="E1092" i="43"/>
  <c r="F1092" i="43" s="1"/>
  <c r="E1090" i="43"/>
  <c r="F1090" i="43" s="1"/>
  <c r="E1088" i="43"/>
  <c r="F1088" i="43" s="1"/>
  <c r="E1086" i="43"/>
  <c r="F1086" i="43" s="1"/>
  <c r="E1084" i="43"/>
  <c r="F1084" i="43" s="1"/>
  <c r="E1082" i="43"/>
  <c r="F1082" i="43" s="1"/>
  <c r="E1080" i="43"/>
  <c r="F1080" i="43" s="1"/>
  <c r="E1078" i="43"/>
  <c r="F1078" i="43" s="1"/>
  <c r="E1076" i="43"/>
  <c r="F1076" i="43" s="1"/>
  <c r="E1074" i="43"/>
  <c r="F1074" i="43" s="1"/>
  <c r="E1072" i="43"/>
  <c r="F1072" i="43" s="1"/>
  <c r="E1070" i="43"/>
  <c r="F1070" i="43" s="1"/>
  <c r="E1068" i="43"/>
  <c r="F1068" i="43" s="1"/>
  <c r="E1066" i="43"/>
  <c r="F1066" i="43" s="1"/>
  <c r="E1064" i="43"/>
  <c r="F1064" i="43" s="1"/>
  <c r="E1062" i="43"/>
  <c r="F1062" i="43" s="1"/>
  <c r="E1060" i="43"/>
  <c r="F1060" i="43" s="1"/>
  <c r="E1058" i="43"/>
  <c r="F1058" i="43" s="1"/>
  <c r="E1056" i="43"/>
  <c r="F1056" i="43" s="1"/>
  <c r="E1053" i="43"/>
  <c r="F1053" i="43" s="1"/>
  <c r="E1051" i="43"/>
  <c r="F1051" i="43" s="1"/>
  <c r="E1049" i="43"/>
  <c r="F1049" i="43" s="1"/>
  <c r="E1047" i="43"/>
  <c r="F1047" i="43" s="1"/>
  <c r="E1045" i="43"/>
  <c r="F1045" i="43" s="1"/>
  <c r="E1043" i="43"/>
  <c r="F1043" i="43" s="1"/>
  <c r="E1041" i="43"/>
  <c r="F1041" i="43" s="1"/>
  <c r="E1039" i="43"/>
  <c r="F1039" i="43" s="1"/>
  <c r="E1037" i="43"/>
  <c r="F1037" i="43" s="1"/>
  <c r="E1035" i="43"/>
  <c r="F1035" i="43" s="1"/>
  <c r="E1033" i="43"/>
  <c r="F1033" i="43" s="1"/>
  <c r="E1031" i="43"/>
  <c r="F1031" i="43" s="1"/>
  <c r="E1029" i="43"/>
  <c r="F1029" i="43" s="1"/>
  <c r="E1027" i="43"/>
  <c r="F1027" i="43" s="1"/>
  <c r="E1024" i="43"/>
  <c r="F1024" i="43" s="1"/>
  <c r="E1022" i="43"/>
  <c r="F1022" i="43" s="1"/>
  <c r="E1020" i="43"/>
  <c r="F1020" i="43" s="1"/>
  <c r="E1018" i="43"/>
  <c r="F1018" i="43" s="1"/>
  <c r="E1016" i="43"/>
  <c r="F1016" i="43" s="1"/>
  <c r="E1014" i="43"/>
  <c r="F1014" i="43" s="1"/>
  <c r="E1012" i="43"/>
  <c r="F1012" i="43" s="1"/>
  <c r="E1010" i="43"/>
  <c r="F1010" i="43" s="1"/>
  <c r="E1008" i="43"/>
  <c r="F1008" i="43" s="1"/>
  <c r="E1006" i="43"/>
  <c r="F1006" i="43" s="1"/>
  <c r="E1004" i="43"/>
  <c r="F1004" i="43" s="1"/>
  <c r="E1003" i="43"/>
  <c r="F1003" i="43" s="1"/>
  <c r="E1001" i="43"/>
  <c r="F1001" i="43" s="1"/>
  <c r="E999" i="43"/>
  <c r="F999" i="43" s="1"/>
  <c r="E997" i="43"/>
  <c r="F997" i="43" s="1"/>
  <c r="E995" i="43"/>
  <c r="F995" i="43" s="1"/>
  <c r="E993" i="43"/>
  <c r="F993" i="43" s="1"/>
  <c r="E991" i="43"/>
  <c r="F991" i="43" s="1"/>
  <c r="E989" i="43"/>
  <c r="F989" i="43" s="1"/>
  <c r="E987" i="43"/>
  <c r="F987" i="43" s="1"/>
  <c r="E985" i="43"/>
  <c r="F985" i="43" s="1"/>
  <c r="E983" i="43"/>
  <c r="F983" i="43" s="1"/>
  <c r="E980" i="43"/>
  <c r="F980" i="43" s="1"/>
  <c r="E978" i="43"/>
  <c r="F978" i="43" s="1"/>
  <c r="E976" i="43"/>
  <c r="F976" i="43" s="1"/>
  <c r="E974" i="43"/>
  <c r="F974" i="43" s="1"/>
  <c r="E972" i="43"/>
  <c r="F972" i="43" s="1"/>
  <c r="E970" i="43"/>
  <c r="F970" i="43" s="1"/>
  <c r="E968" i="43"/>
  <c r="F968" i="43" s="1"/>
  <c r="E966" i="43"/>
  <c r="F966" i="43" s="1"/>
  <c r="E964" i="43"/>
  <c r="F964" i="43" s="1"/>
  <c r="E962" i="43"/>
  <c r="F962" i="43" s="1"/>
  <c r="E960" i="43"/>
  <c r="F960" i="43" s="1"/>
  <c r="E958" i="43"/>
  <c r="F958" i="43" s="1"/>
  <c r="E956" i="43"/>
  <c r="F956" i="43" s="1"/>
  <c r="E954" i="43"/>
  <c r="F954" i="43" s="1"/>
  <c r="E952" i="43"/>
  <c r="F952" i="43" s="1"/>
  <c r="E950" i="43"/>
  <c r="F950" i="43" s="1"/>
  <c r="E948" i="43"/>
  <c r="F948" i="43" s="1"/>
  <c r="E946" i="43"/>
  <c r="F946" i="43" s="1"/>
  <c r="E944" i="43"/>
  <c r="F944" i="43" s="1"/>
  <c r="E942" i="43"/>
  <c r="F942" i="43" s="1"/>
  <c r="E940" i="43"/>
  <c r="F940" i="43" s="1"/>
  <c r="E938" i="43"/>
  <c r="F938" i="43" s="1"/>
  <c r="E936" i="43"/>
  <c r="F936" i="43" s="1"/>
  <c r="E934" i="43"/>
  <c r="F934" i="43" s="1"/>
  <c r="E932" i="43"/>
  <c r="F932" i="43" s="1"/>
  <c r="E930" i="43"/>
  <c r="F930" i="43" s="1"/>
  <c r="E928" i="43"/>
  <c r="F928" i="43" s="1"/>
  <c r="E926" i="43"/>
  <c r="F926" i="43" s="1"/>
  <c r="E924" i="43"/>
  <c r="F924" i="43" s="1"/>
  <c r="E922" i="43"/>
  <c r="F922" i="43" s="1"/>
  <c r="E920" i="43"/>
  <c r="F920" i="43" s="1"/>
  <c r="E918" i="43"/>
  <c r="F918" i="43" s="1"/>
  <c r="E916" i="43"/>
  <c r="F916" i="43" s="1"/>
  <c r="E914" i="43"/>
  <c r="F914" i="43" s="1"/>
  <c r="E912" i="43"/>
  <c r="F912" i="43" s="1"/>
  <c r="E910" i="43"/>
  <c r="F910" i="43" s="1"/>
  <c r="E908" i="43"/>
  <c r="F908" i="43" s="1"/>
  <c r="E906" i="43"/>
  <c r="F906" i="43" s="1"/>
  <c r="E904" i="43"/>
  <c r="F904" i="43" s="1"/>
  <c r="E902" i="43"/>
  <c r="F902" i="43" s="1"/>
  <c r="E900" i="43"/>
  <c r="F900" i="43" s="1"/>
  <c r="E898" i="43"/>
  <c r="F898" i="43" s="1"/>
  <c r="E896" i="43"/>
  <c r="F896" i="43" s="1"/>
  <c r="E894" i="43"/>
  <c r="F894" i="43" s="1"/>
  <c r="E892" i="43"/>
  <c r="F892" i="43" s="1"/>
  <c r="E890" i="43"/>
  <c r="F890" i="43" s="1"/>
  <c r="E888" i="43"/>
  <c r="F888" i="43" s="1"/>
  <c r="E886" i="43"/>
  <c r="F886" i="43" s="1"/>
  <c r="E884" i="43"/>
  <c r="F884" i="43" s="1"/>
  <c r="E882" i="43"/>
  <c r="F882" i="43" s="1"/>
  <c r="E880" i="43"/>
  <c r="F880" i="43" s="1"/>
  <c r="E878" i="43"/>
  <c r="F878" i="43" s="1"/>
  <c r="E876" i="43"/>
  <c r="F876" i="43" s="1"/>
  <c r="E874" i="43"/>
  <c r="F874" i="43" s="1"/>
  <c r="E872" i="43"/>
  <c r="F872" i="43" s="1"/>
  <c r="E870" i="43"/>
  <c r="F870" i="43" s="1"/>
  <c r="E868" i="43"/>
  <c r="F868" i="43" s="1"/>
  <c r="E866" i="43"/>
  <c r="F866" i="43" s="1"/>
  <c r="E864" i="43"/>
  <c r="F864" i="43" s="1"/>
  <c r="E862" i="43"/>
  <c r="F862" i="43" s="1"/>
  <c r="E860" i="43"/>
  <c r="F860" i="43" s="1"/>
  <c r="E858" i="43"/>
  <c r="F858" i="43" s="1"/>
  <c r="E856" i="43"/>
  <c r="F856" i="43" s="1"/>
  <c r="E854" i="43"/>
  <c r="F854" i="43" s="1"/>
  <c r="E852" i="43"/>
  <c r="F852" i="43" s="1"/>
  <c r="E850" i="43"/>
  <c r="F850" i="43" s="1"/>
  <c r="E848" i="43"/>
  <c r="F848" i="43" s="1"/>
  <c r="E846" i="43"/>
  <c r="F846" i="43" s="1"/>
  <c r="E844" i="43"/>
  <c r="F844" i="43" s="1"/>
  <c r="E842" i="43"/>
  <c r="F842" i="43" s="1"/>
  <c r="E840" i="43"/>
  <c r="F840" i="43" s="1"/>
  <c r="E838" i="43"/>
  <c r="F838" i="43" s="1"/>
  <c r="E836" i="43"/>
  <c r="F836" i="43" s="1"/>
  <c r="E834" i="43"/>
  <c r="F834" i="43" s="1"/>
  <c r="E832" i="43"/>
  <c r="F832" i="43" s="1"/>
  <c r="E830" i="43"/>
  <c r="F830" i="43" s="1"/>
  <c r="E828" i="43"/>
  <c r="F828" i="43" s="1"/>
  <c r="E826" i="43"/>
  <c r="F826" i="43" s="1"/>
  <c r="E824" i="43"/>
  <c r="F824" i="43" s="1"/>
  <c r="E822" i="43"/>
  <c r="F822" i="43" s="1"/>
  <c r="E821" i="43"/>
  <c r="F821" i="43" s="1"/>
  <c r="E819" i="43"/>
  <c r="F819" i="43" s="1"/>
  <c r="E816" i="43"/>
  <c r="F816" i="43" s="1"/>
  <c r="E814" i="43"/>
  <c r="F814" i="43" s="1"/>
  <c r="E812" i="43"/>
  <c r="F812" i="43" s="1"/>
  <c r="E810" i="43"/>
  <c r="F810" i="43" s="1"/>
  <c r="E808" i="43"/>
  <c r="F808" i="43" s="1"/>
  <c r="E806" i="43"/>
  <c r="F806" i="43" s="1"/>
  <c r="E804" i="43"/>
  <c r="F804" i="43" s="1"/>
  <c r="E802" i="43"/>
  <c r="F802" i="43" s="1"/>
  <c r="E800" i="43"/>
  <c r="F800" i="43" s="1"/>
  <c r="E798" i="43"/>
  <c r="F798" i="43" s="1"/>
  <c r="E796" i="43"/>
  <c r="F796" i="43" s="1"/>
  <c r="E794" i="43"/>
  <c r="F794" i="43" s="1"/>
  <c r="E792" i="43"/>
  <c r="F792" i="43" s="1"/>
  <c r="E790" i="43"/>
  <c r="F790" i="43" s="1"/>
  <c r="E788" i="43"/>
  <c r="F788" i="43" s="1"/>
  <c r="E786" i="43"/>
  <c r="F786" i="43" s="1"/>
  <c r="E784" i="43"/>
  <c r="F784" i="43" s="1"/>
  <c r="E782" i="43"/>
  <c r="F782" i="43" s="1"/>
  <c r="E780" i="43"/>
  <c r="F780" i="43" s="1"/>
  <c r="E778" i="43"/>
  <c r="F778" i="43" s="1"/>
  <c r="E776" i="43"/>
  <c r="F776" i="43" s="1"/>
  <c r="E774" i="43"/>
  <c r="F774" i="43" s="1"/>
  <c r="E772" i="43"/>
  <c r="F772" i="43" s="1"/>
  <c r="E770" i="43"/>
  <c r="F770" i="43" s="1"/>
  <c r="E768" i="43"/>
  <c r="F768" i="43" s="1"/>
  <c r="E766" i="43"/>
  <c r="F766" i="43" s="1"/>
  <c r="E764" i="43"/>
  <c r="F764" i="43" s="1"/>
  <c r="E762" i="43"/>
  <c r="F762" i="43" s="1"/>
  <c r="E760" i="43"/>
  <c r="F760" i="43" s="1"/>
  <c r="E758" i="43"/>
  <c r="F758" i="43" s="1"/>
  <c r="E756" i="43"/>
  <c r="F756" i="43" s="1"/>
  <c r="E754" i="43"/>
  <c r="F754" i="43" s="1"/>
  <c r="E752" i="43"/>
  <c r="F752" i="43" s="1"/>
  <c r="E750" i="43"/>
  <c r="F750" i="43" s="1"/>
  <c r="E748" i="43"/>
  <c r="F748" i="43" s="1"/>
  <c r="E746" i="43"/>
  <c r="F746" i="43" s="1"/>
  <c r="E744" i="43"/>
  <c r="F744" i="43" s="1"/>
  <c r="E742" i="43"/>
  <c r="F742" i="43" s="1"/>
  <c r="E740" i="43"/>
  <c r="F740" i="43" s="1"/>
  <c r="E738" i="43"/>
  <c r="F738" i="43" s="1"/>
  <c r="E736" i="43"/>
  <c r="F736" i="43" s="1"/>
  <c r="E734" i="43"/>
  <c r="F734" i="43" s="1"/>
  <c r="E1095" i="43"/>
  <c r="F1095" i="43" s="1"/>
  <c r="E1093" i="43"/>
  <c r="F1093" i="43" s="1"/>
  <c r="E1091" i="43"/>
  <c r="F1091" i="43" s="1"/>
  <c r="E1089" i="43"/>
  <c r="F1089" i="43" s="1"/>
  <c r="E1087" i="43"/>
  <c r="F1087" i="43" s="1"/>
  <c r="E1085" i="43"/>
  <c r="F1085" i="43" s="1"/>
  <c r="E1083" i="43"/>
  <c r="F1083" i="43" s="1"/>
  <c r="E1081" i="43"/>
  <c r="F1081" i="43" s="1"/>
  <c r="E1079" i="43"/>
  <c r="F1079" i="43" s="1"/>
  <c r="E1077" i="43"/>
  <c r="F1077" i="43" s="1"/>
  <c r="E1075" i="43"/>
  <c r="F1075" i="43" s="1"/>
  <c r="E1073" i="43"/>
  <c r="F1073" i="43" s="1"/>
  <c r="E1071" i="43"/>
  <c r="F1071" i="43" s="1"/>
  <c r="E1069" i="43"/>
  <c r="F1069" i="43" s="1"/>
  <c r="E1067" i="43"/>
  <c r="F1067" i="43" s="1"/>
  <c r="E1065" i="43"/>
  <c r="F1065" i="43" s="1"/>
  <c r="E1063" i="43"/>
  <c r="F1063" i="43" s="1"/>
  <c r="E1061" i="43"/>
  <c r="F1061" i="43" s="1"/>
  <c r="E1059" i="43"/>
  <c r="F1059" i="43" s="1"/>
  <c r="E1057" i="43"/>
  <c r="F1057" i="43" s="1"/>
  <c r="E1055" i="43"/>
  <c r="F1055" i="43" s="1"/>
  <c r="E1054" i="43"/>
  <c r="F1054" i="43" s="1"/>
  <c r="E1052" i="43"/>
  <c r="F1052" i="43" s="1"/>
  <c r="E1050" i="43"/>
  <c r="F1050" i="43" s="1"/>
  <c r="E1048" i="43"/>
  <c r="F1048" i="43" s="1"/>
  <c r="E1046" i="43"/>
  <c r="F1046" i="43" s="1"/>
  <c r="E1044" i="43"/>
  <c r="F1044" i="43" s="1"/>
  <c r="E1042" i="43"/>
  <c r="F1042" i="43" s="1"/>
  <c r="E1040" i="43"/>
  <c r="F1040" i="43" s="1"/>
  <c r="E1038" i="43"/>
  <c r="F1038" i="43" s="1"/>
  <c r="E1036" i="43"/>
  <c r="F1036" i="43" s="1"/>
  <c r="E1034" i="43"/>
  <c r="F1034" i="43" s="1"/>
  <c r="E1032" i="43"/>
  <c r="F1032" i="43" s="1"/>
  <c r="E1030" i="43"/>
  <c r="F1030" i="43" s="1"/>
  <c r="E1028" i="43"/>
  <c r="F1028" i="43" s="1"/>
  <c r="E1026" i="43"/>
  <c r="F1026" i="43" s="1"/>
  <c r="E1025" i="43"/>
  <c r="F1025" i="43" s="1"/>
  <c r="E1023" i="43"/>
  <c r="F1023" i="43" s="1"/>
  <c r="E1021" i="43"/>
  <c r="F1021" i="43" s="1"/>
  <c r="E1019" i="43"/>
  <c r="F1019" i="43" s="1"/>
  <c r="E1017" i="43"/>
  <c r="F1017" i="43" s="1"/>
  <c r="E1015" i="43"/>
  <c r="F1015" i="43" s="1"/>
  <c r="E1013" i="43"/>
  <c r="F1013" i="43" s="1"/>
  <c r="E1011" i="43"/>
  <c r="F1011" i="43" s="1"/>
  <c r="E1009" i="43"/>
  <c r="F1009" i="43" s="1"/>
  <c r="E1007" i="43"/>
  <c r="F1007" i="43" s="1"/>
  <c r="E1005" i="43"/>
  <c r="F1005" i="43" s="1"/>
  <c r="E1002" i="43"/>
  <c r="F1002" i="43" s="1"/>
  <c r="E1000" i="43"/>
  <c r="F1000" i="43" s="1"/>
  <c r="E998" i="43"/>
  <c r="F998" i="43" s="1"/>
  <c r="E996" i="43"/>
  <c r="F996" i="43" s="1"/>
  <c r="E994" i="43"/>
  <c r="F994" i="43" s="1"/>
  <c r="E992" i="43"/>
  <c r="F992" i="43" s="1"/>
  <c r="E990" i="43"/>
  <c r="F990" i="43" s="1"/>
  <c r="E988" i="43"/>
  <c r="F988" i="43" s="1"/>
  <c r="E986" i="43"/>
  <c r="F986" i="43" s="1"/>
  <c r="E984" i="43"/>
  <c r="F984" i="43" s="1"/>
  <c r="E982" i="43"/>
  <c r="F982" i="43" s="1"/>
  <c r="E981" i="43"/>
  <c r="F981" i="43" s="1"/>
  <c r="E979" i="43"/>
  <c r="F979" i="43" s="1"/>
  <c r="E977" i="43"/>
  <c r="F977" i="43" s="1"/>
  <c r="E975" i="43"/>
  <c r="F975" i="43" s="1"/>
  <c r="E973" i="43"/>
  <c r="F973" i="43" s="1"/>
  <c r="E971" i="43"/>
  <c r="F971" i="43" s="1"/>
  <c r="E969" i="43"/>
  <c r="F969" i="43" s="1"/>
  <c r="E967" i="43"/>
  <c r="F967" i="43" s="1"/>
  <c r="E965" i="43"/>
  <c r="F965" i="43" s="1"/>
  <c r="E963" i="43"/>
  <c r="F963" i="43" s="1"/>
  <c r="E961" i="43"/>
  <c r="F961" i="43" s="1"/>
  <c r="E959" i="43"/>
  <c r="F959" i="43" s="1"/>
  <c r="E957" i="43"/>
  <c r="F957" i="43" s="1"/>
  <c r="E955" i="43"/>
  <c r="F955" i="43" s="1"/>
  <c r="E953" i="43"/>
  <c r="F953" i="43" s="1"/>
  <c r="E951" i="43"/>
  <c r="F951" i="43" s="1"/>
  <c r="E949" i="43"/>
  <c r="F949" i="43" s="1"/>
  <c r="E947" i="43"/>
  <c r="F947" i="43" s="1"/>
  <c r="E945" i="43"/>
  <c r="F945" i="43" s="1"/>
  <c r="E943" i="43"/>
  <c r="F943" i="43" s="1"/>
  <c r="E941" i="43"/>
  <c r="F941" i="43" s="1"/>
  <c r="E939" i="43"/>
  <c r="F939" i="43" s="1"/>
  <c r="E937" i="43"/>
  <c r="F937" i="43" s="1"/>
  <c r="E935" i="43"/>
  <c r="F935" i="43" s="1"/>
  <c r="E933" i="43"/>
  <c r="F933" i="43" s="1"/>
  <c r="E931" i="43"/>
  <c r="F931" i="43" s="1"/>
  <c r="E929" i="43"/>
  <c r="F929" i="43" s="1"/>
  <c r="E927" i="43"/>
  <c r="F927" i="43" s="1"/>
  <c r="E925" i="43"/>
  <c r="F925" i="43" s="1"/>
  <c r="E923" i="43"/>
  <c r="F923" i="43" s="1"/>
  <c r="E921" i="43"/>
  <c r="F921" i="43" s="1"/>
  <c r="E919" i="43"/>
  <c r="F919" i="43" s="1"/>
  <c r="E917" i="43"/>
  <c r="F917" i="43" s="1"/>
  <c r="E915" i="43"/>
  <c r="F915" i="43" s="1"/>
  <c r="E913" i="43"/>
  <c r="F913" i="43" s="1"/>
  <c r="E911" i="43"/>
  <c r="F911" i="43" s="1"/>
  <c r="E909" i="43"/>
  <c r="F909" i="43" s="1"/>
  <c r="E907" i="43"/>
  <c r="F907" i="43" s="1"/>
  <c r="E905" i="43"/>
  <c r="F905" i="43" s="1"/>
  <c r="E903" i="43"/>
  <c r="F903" i="43" s="1"/>
  <c r="E901" i="43"/>
  <c r="F901" i="43" s="1"/>
  <c r="E899" i="43"/>
  <c r="F899" i="43" s="1"/>
  <c r="E897" i="43"/>
  <c r="F897" i="43" s="1"/>
  <c r="E895" i="43"/>
  <c r="F895" i="43" s="1"/>
  <c r="E893" i="43"/>
  <c r="F893" i="43" s="1"/>
  <c r="E891" i="43"/>
  <c r="F891" i="43" s="1"/>
  <c r="E889" i="43"/>
  <c r="F889" i="43" s="1"/>
  <c r="E887" i="43"/>
  <c r="F887" i="43" s="1"/>
  <c r="E885" i="43"/>
  <c r="F885" i="43" s="1"/>
  <c r="E883" i="43"/>
  <c r="F883" i="43" s="1"/>
  <c r="E881" i="43"/>
  <c r="F881" i="43" s="1"/>
  <c r="E879" i="43"/>
  <c r="F879" i="43" s="1"/>
  <c r="E877" i="43"/>
  <c r="F877" i="43" s="1"/>
  <c r="E875" i="43"/>
  <c r="F875" i="43" s="1"/>
  <c r="E873" i="43"/>
  <c r="F873" i="43" s="1"/>
  <c r="E871" i="43"/>
  <c r="F871" i="43" s="1"/>
  <c r="E869" i="43"/>
  <c r="F869" i="43" s="1"/>
  <c r="E867" i="43"/>
  <c r="F867" i="43" s="1"/>
  <c r="E865" i="43"/>
  <c r="F865" i="43" s="1"/>
  <c r="E863" i="43"/>
  <c r="F863" i="43" s="1"/>
  <c r="E861" i="43"/>
  <c r="F861" i="43" s="1"/>
  <c r="E859" i="43"/>
  <c r="F859" i="43" s="1"/>
  <c r="E857" i="43"/>
  <c r="F857" i="43" s="1"/>
  <c r="E855" i="43"/>
  <c r="F855" i="43" s="1"/>
  <c r="E853" i="43"/>
  <c r="F853" i="43" s="1"/>
  <c r="E851" i="43"/>
  <c r="F851" i="43" s="1"/>
  <c r="E849" i="43"/>
  <c r="F849" i="43" s="1"/>
  <c r="E847" i="43"/>
  <c r="F847" i="43" s="1"/>
  <c r="E845" i="43"/>
  <c r="F845" i="43" s="1"/>
  <c r="E843" i="43"/>
  <c r="F843" i="43" s="1"/>
  <c r="E841" i="43"/>
  <c r="F841" i="43" s="1"/>
  <c r="E839" i="43"/>
  <c r="F839" i="43" s="1"/>
  <c r="E837" i="43"/>
  <c r="F837" i="43" s="1"/>
  <c r="E835" i="43"/>
  <c r="F835" i="43" s="1"/>
  <c r="E833" i="43"/>
  <c r="F833" i="43" s="1"/>
  <c r="E831" i="43"/>
  <c r="F831" i="43" s="1"/>
  <c r="E829" i="43"/>
  <c r="F829" i="43" s="1"/>
  <c r="E827" i="43"/>
  <c r="F827" i="43" s="1"/>
  <c r="E825" i="43"/>
  <c r="F825" i="43" s="1"/>
  <c r="E823" i="43"/>
  <c r="F823" i="43" s="1"/>
  <c r="E820" i="43"/>
  <c r="F820" i="43" s="1"/>
  <c r="E818" i="43"/>
  <c r="F818" i="43" s="1"/>
  <c r="E817" i="43"/>
  <c r="F817" i="43" s="1"/>
  <c r="E815" i="43"/>
  <c r="F815" i="43" s="1"/>
  <c r="E813" i="43"/>
  <c r="F813" i="43" s="1"/>
  <c r="E811" i="43"/>
  <c r="F811" i="43" s="1"/>
  <c r="E809" i="43"/>
  <c r="F809" i="43" s="1"/>
  <c r="E807" i="43"/>
  <c r="F807" i="43" s="1"/>
  <c r="E805" i="43"/>
  <c r="F805" i="43" s="1"/>
  <c r="E803" i="43"/>
  <c r="F803" i="43" s="1"/>
  <c r="E801" i="43"/>
  <c r="F801" i="43" s="1"/>
  <c r="E799" i="43"/>
  <c r="F799" i="43" s="1"/>
  <c r="E797" i="43"/>
  <c r="F797" i="43" s="1"/>
  <c r="E795" i="43"/>
  <c r="F795" i="43" s="1"/>
  <c r="E793" i="43"/>
  <c r="F793" i="43" s="1"/>
  <c r="E791" i="43"/>
  <c r="F791" i="43" s="1"/>
  <c r="E789" i="43"/>
  <c r="F789" i="43" s="1"/>
  <c r="E787" i="43"/>
  <c r="F787" i="43" s="1"/>
  <c r="E785" i="43"/>
  <c r="F785" i="43" s="1"/>
  <c r="E783" i="43"/>
  <c r="F783" i="43" s="1"/>
  <c r="E781" i="43"/>
  <c r="F781" i="43" s="1"/>
  <c r="E779" i="43"/>
  <c r="F779" i="43" s="1"/>
  <c r="E777" i="43"/>
  <c r="F777" i="43" s="1"/>
  <c r="E775" i="43"/>
  <c r="F775" i="43" s="1"/>
  <c r="E773" i="43"/>
  <c r="F773" i="43" s="1"/>
  <c r="E771" i="43"/>
  <c r="F771" i="43" s="1"/>
  <c r="E769" i="43"/>
  <c r="F769" i="43" s="1"/>
  <c r="E767" i="43"/>
  <c r="F767" i="43" s="1"/>
  <c r="E765" i="43"/>
  <c r="F765" i="43" s="1"/>
  <c r="E763" i="43"/>
  <c r="F763" i="43" s="1"/>
  <c r="E761" i="43"/>
  <c r="F761" i="43" s="1"/>
  <c r="E759" i="43"/>
  <c r="F759" i="43" s="1"/>
  <c r="E757" i="43"/>
  <c r="F757" i="43" s="1"/>
  <c r="E755" i="43"/>
  <c r="F755" i="43" s="1"/>
  <c r="E753" i="43"/>
  <c r="F753" i="43" s="1"/>
  <c r="E751" i="43"/>
  <c r="F751" i="43" s="1"/>
  <c r="E749" i="43"/>
  <c r="F749" i="43" s="1"/>
  <c r="E747" i="43"/>
  <c r="F747" i="43" s="1"/>
  <c r="E745" i="43"/>
  <c r="F745" i="43" s="1"/>
  <c r="E743" i="43"/>
  <c r="F743" i="43" s="1"/>
  <c r="E741" i="43"/>
  <c r="F741" i="43" s="1"/>
  <c r="E739" i="43"/>
  <c r="F739" i="43" s="1"/>
  <c r="E737" i="43"/>
  <c r="F737" i="43" s="1"/>
  <c r="E735" i="43"/>
  <c r="F735" i="43" s="1"/>
  <c r="E733" i="43"/>
  <c r="F733" i="43" s="1"/>
  <c r="E732" i="43"/>
  <c r="F732" i="43" s="1"/>
  <c r="E730" i="43"/>
  <c r="F730" i="43" s="1"/>
  <c r="E728" i="43"/>
  <c r="F728" i="43" s="1"/>
  <c r="E726" i="43"/>
  <c r="F726" i="43" s="1"/>
  <c r="E724" i="43"/>
  <c r="F724" i="43" s="1"/>
  <c r="E722" i="43"/>
  <c r="F722" i="43" s="1"/>
  <c r="E720" i="43"/>
  <c r="F720" i="43" s="1"/>
  <c r="E718" i="43"/>
  <c r="F718" i="43" s="1"/>
  <c r="E716" i="43"/>
  <c r="F716" i="43" s="1"/>
  <c r="E714" i="43"/>
  <c r="F714" i="43" s="1"/>
  <c r="E712" i="43"/>
  <c r="F712" i="43" s="1"/>
  <c r="E710" i="43"/>
  <c r="F710" i="43" s="1"/>
  <c r="E708" i="43"/>
  <c r="F708" i="43" s="1"/>
  <c r="E706" i="43"/>
  <c r="F706" i="43" s="1"/>
  <c r="E704" i="43"/>
  <c r="F704" i="43" s="1"/>
  <c r="E702" i="43"/>
  <c r="F702" i="43" s="1"/>
  <c r="E700" i="43"/>
  <c r="F700" i="43" s="1"/>
  <c r="E698" i="43"/>
  <c r="F698" i="43" s="1"/>
  <c r="E696" i="43"/>
  <c r="F696" i="43" s="1"/>
  <c r="E694" i="43"/>
  <c r="F694" i="43" s="1"/>
  <c r="E692" i="43"/>
  <c r="F692" i="43" s="1"/>
  <c r="E691" i="43"/>
  <c r="F691" i="43" s="1"/>
  <c r="E689" i="43"/>
  <c r="F689" i="43" s="1"/>
  <c r="E687" i="43"/>
  <c r="F687" i="43" s="1"/>
  <c r="E685" i="43"/>
  <c r="F685" i="43" s="1"/>
  <c r="E683" i="43"/>
  <c r="F683" i="43" s="1"/>
  <c r="E681" i="43"/>
  <c r="F681" i="43" s="1"/>
  <c r="E679" i="43"/>
  <c r="F679" i="43" s="1"/>
  <c r="E677" i="43"/>
  <c r="F677" i="43" s="1"/>
  <c r="E675" i="43"/>
  <c r="F675" i="43" s="1"/>
  <c r="E673" i="43"/>
  <c r="F673" i="43" s="1"/>
  <c r="E671" i="43"/>
  <c r="F671" i="43" s="1"/>
  <c r="E669" i="43"/>
  <c r="F669" i="43" s="1"/>
  <c r="E667" i="43"/>
  <c r="F667" i="43" s="1"/>
  <c r="E665" i="43"/>
  <c r="F665" i="43" s="1"/>
  <c r="E663" i="43"/>
  <c r="F663" i="43" s="1"/>
  <c r="E662" i="43"/>
  <c r="F662" i="43" s="1"/>
  <c r="E660" i="43"/>
  <c r="F660" i="43" s="1"/>
  <c r="E658" i="43"/>
  <c r="F658" i="43" s="1"/>
  <c r="E656" i="43"/>
  <c r="F656" i="43" s="1"/>
  <c r="E654" i="43"/>
  <c r="F654" i="43" s="1"/>
  <c r="E652" i="43"/>
  <c r="F652" i="43" s="1"/>
  <c r="E650" i="43"/>
  <c r="F650" i="43" s="1"/>
  <c r="E648" i="43"/>
  <c r="F648" i="43" s="1"/>
  <c r="E646" i="43"/>
  <c r="F646" i="43" s="1"/>
  <c r="E644" i="43"/>
  <c r="F644" i="43" s="1"/>
  <c r="E642" i="43"/>
  <c r="F642" i="43" s="1"/>
  <c r="E639" i="43"/>
  <c r="F639" i="43" s="1"/>
  <c r="E637" i="43"/>
  <c r="F637" i="43" s="1"/>
  <c r="E635" i="43"/>
  <c r="F635" i="43" s="1"/>
  <c r="E633" i="43"/>
  <c r="F633" i="43" s="1"/>
  <c r="E631" i="43"/>
  <c r="F631" i="43" s="1"/>
  <c r="E629" i="43"/>
  <c r="F629" i="43" s="1"/>
  <c r="E627" i="43"/>
  <c r="F627" i="43" s="1"/>
  <c r="E625" i="43"/>
  <c r="F625" i="43" s="1"/>
  <c r="E623" i="43"/>
  <c r="F623" i="43" s="1"/>
  <c r="E621" i="43"/>
  <c r="F621" i="43" s="1"/>
  <c r="E619" i="43"/>
  <c r="F619" i="43" s="1"/>
  <c r="E618" i="43"/>
  <c r="F618" i="43" s="1"/>
  <c r="E616" i="43"/>
  <c r="F616" i="43" s="1"/>
  <c r="E614" i="43"/>
  <c r="F614" i="43" s="1"/>
  <c r="E612" i="43"/>
  <c r="F612" i="43" s="1"/>
  <c r="E610" i="43"/>
  <c r="F610" i="43" s="1"/>
  <c r="E608" i="43"/>
  <c r="F608" i="43" s="1"/>
  <c r="E606" i="43"/>
  <c r="F606" i="43" s="1"/>
  <c r="E604" i="43"/>
  <c r="F604" i="43" s="1"/>
  <c r="E602" i="43"/>
  <c r="F602" i="43" s="1"/>
  <c r="E600" i="43"/>
  <c r="F600" i="43" s="1"/>
  <c r="E598" i="43"/>
  <c r="F598" i="43" s="1"/>
  <c r="E596" i="43"/>
  <c r="F596" i="43" s="1"/>
  <c r="E594" i="43"/>
  <c r="F594" i="43" s="1"/>
  <c r="E592" i="43"/>
  <c r="F592" i="43" s="1"/>
  <c r="E590" i="43"/>
  <c r="F590" i="43" s="1"/>
  <c r="E588" i="43"/>
  <c r="F588" i="43" s="1"/>
  <c r="E586" i="43"/>
  <c r="F586" i="43" s="1"/>
  <c r="E584" i="43"/>
  <c r="F584" i="43" s="1"/>
  <c r="E582" i="43"/>
  <c r="F582" i="43" s="1"/>
  <c r="E580" i="43"/>
  <c r="F580" i="43" s="1"/>
  <c r="E578" i="43"/>
  <c r="F578" i="43" s="1"/>
  <c r="E576" i="43"/>
  <c r="F576" i="43" s="1"/>
  <c r="E574" i="43"/>
  <c r="F574" i="43" s="1"/>
  <c r="E572" i="43"/>
  <c r="F572" i="43" s="1"/>
  <c r="E570" i="43"/>
  <c r="F570" i="43" s="1"/>
  <c r="E568" i="43"/>
  <c r="F568" i="43" s="1"/>
  <c r="E566" i="43"/>
  <c r="F566" i="43" s="1"/>
  <c r="E564" i="43"/>
  <c r="F564" i="43" s="1"/>
  <c r="E562" i="43"/>
  <c r="F562" i="43" s="1"/>
  <c r="E560" i="43"/>
  <c r="F560" i="43" s="1"/>
  <c r="E558" i="43"/>
  <c r="F558" i="43" s="1"/>
  <c r="E556" i="43"/>
  <c r="F556" i="43" s="1"/>
  <c r="E554" i="43"/>
  <c r="F554" i="43" s="1"/>
  <c r="E552" i="43"/>
  <c r="F552" i="43" s="1"/>
  <c r="E550" i="43"/>
  <c r="F550" i="43" s="1"/>
  <c r="E548" i="43"/>
  <c r="F548" i="43" s="1"/>
  <c r="E546" i="43"/>
  <c r="F546" i="43" s="1"/>
  <c r="E544" i="43"/>
  <c r="F544" i="43" s="1"/>
  <c r="E542" i="43"/>
  <c r="F542" i="43" s="1"/>
  <c r="E540" i="43"/>
  <c r="F540" i="43" s="1"/>
  <c r="E538" i="43"/>
  <c r="F538" i="43" s="1"/>
  <c r="E536" i="43"/>
  <c r="F536" i="43" s="1"/>
  <c r="E534" i="43"/>
  <c r="F534" i="43" s="1"/>
  <c r="E532" i="43"/>
  <c r="F532" i="43" s="1"/>
  <c r="E530" i="43"/>
  <c r="F530" i="43" s="1"/>
  <c r="E528" i="43"/>
  <c r="F528" i="43" s="1"/>
  <c r="E526" i="43"/>
  <c r="F526" i="43" s="1"/>
  <c r="E524" i="43"/>
  <c r="F524" i="43" s="1"/>
  <c r="E522" i="43"/>
  <c r="F522" i="43" s="1"/>
  <c r="E520" i="43"/>
  <c r="F520" i="43" s="1"/>
  <c r="E518" i="43"/>
  <c r="F518" i="43" s="1"/>
  <c r="E516" i="43"/>
  <c r="F516" i="43" s="1"/>
  <c r="E514" i="43"/>
  <c r="F514" i="43" s="1"/>
  <c r="E512" i="43"/>
  <c r="F512" i="43" s="1"/>
  <c r="E510" i="43"/>
  <c r="F510" i="43" s="1"/>
  <c r="E508" i="43"/>
  <c r="F508" i="43" s="1"/>
  <c r="E506" i="43"/>
  <c r="F506" i="43" s="1"/>
  <c r="E504" i="43"/>
  <c r="F504" i="43" s="1"/>
  <c r="E502" i="43"/>
  <c r="F502" i="43" s="1"/>
  <c r="E500" i="43"/>
  <c r="F500" i="43" s="1"/>
  <c r="E498" i="43"/>
  <c r="F498" i="43" s="1"/>
  <c r="E496" i="43"/>
  <c r="F496" i="43" s="1"/>
  <c r="E494" i="43"/>
  <c r="F494" i="43" s="1"/>
  <c r="E492" i="43"/>
  <c r="F492" i="43" s="1"/>
  <c r="E490" i="43"/>
  <c r="F490" i="43" s="1"/>
  <c r="E488" i="43"/>
  <c r="F488" i="43" s="1"/>
  <c r="E486" i="43"/>
  <c r="F486" i="43" s="1"/>
  <c r="E484" i="43"/>
  <c r="F484" i="43" s="1"/>
  <c r="E482" i="43"/>
  <c r="F482" i="43" s="1"/>
  <c r="E480" i="43"/>
  <c r="F480" i="43" s="1"/>
  <c r="E478" i="43"/>
  <c r="F478" i="43" s="1"/>
  <c r="E476" i="43"/>
  <c r="F476" i="43" s="1"/>
  <c r="E474" i="43"/>
  <c r="F474" i="43" s="1"/>
  <c r="E472" i="43"/>
  <c r="F472" i="43" s="1"/>
  <c r="E470" i="43"/>
  <c r="F470" i="43" s="1"/>
  <c r="E468" i="43"/>
  <c r="F468" i="43" s="1"/>
  <c r="E466" i="43"/>
  <c r="F466" i="43" s="1"/>
  <c r="E464" i="43"/>
  <c r="F464" i="43" s="1"/>
  <c r="E462" i="43"/>
  <c r="F462" i="43" s="1"/>
  <c r="E460" i="43"/>
  <c r="F460" i="43" s="1"/>
  <c r="E458" i="43"/>
  <c r="F458" i="43" s="1"/>
  <c r="E457" i="43"/>
  <c r="F457" i="43" s="1"/>
  <c r="E455" i="43"/>
  <c r="F455" i="43" s="1"/>
  <c r="E452" i="43"/>
  <c r="F452" i="43" s="1"/>
  <c r="E450" i="43"/>
  <c r="F450" i="43" s="1"/>
  <c r="E448" i="43"/>
  <c r="F448" i="43" s="1"/>
  <c r="E446" i="43"/>
  <c r="F446" i="43" s="1"/>
  <c r="E444" i="43"/>
  <c r="F444" i="43" s="1"/>
  <c r="E442" i="43"/>
  <c r="F442" i="43" s="1"/>
  <c r="E440" i="43"/>
  <c r="F440" i="43" s="1"/>
  <c r="E438" i="43"/>
  <c r="F438" i="43" s="1"/>
  <c r="E436" i="43"/>
  <c r="F436" i="43" s="1"/>
  <c r="E434" i="43"/>
  <c r="F434" i="43" s="1"/>
  <c r="E432" i="43"/>
  <c r="F432" i="43" s="1"/>
  <c r="E430" i="43"/>
  <c r="F430" i="43" s="1"/>
  <c r="E428" i="43"/>
  <c r="F428" i="43" s="1"/>
  <c r="E426" i="43"/>
  <c r="F426" i="43" s="1"/>
  <c r="E424" i="43"/>
  <c r="F424" i="43" s="1"/>
  <c r="E422" i="43"/>
  <c r="F422" i="43" s="1"/>
  <c r="E420" i="43"/>
  <c r="F420" i="43" s="1"/>
  <c r="E418" i="43"/>
  <c r="F418" i="43" s="1"/>
  <c r="E416" i="43"/>
  <c r="F416" i="43" s="1"/>
  <c r="E414" i="43"/>
  <c r="F414" i="43" s="1"/>
  <c r="E412" i="43"/>
  <c r="F412" i="43" s="1"/>
  <c r="E410" i="43"/>
  <c r="F410" i="43" s="1"/>
  <c r="E408" i="43"/>
  <c r="F408" i="43" s="1"/>
  <c r="E406" i="43"/>
  <c r="F406" i="43" s="1"/>
  <c r="E404" i="43"/>
  <c r="F404" i="43" s="1"/>
  <c r="E402" i="43"/>
  <c r="F402" i="43" s="1"/>
  <c r="E400" i="43"/>
  <c r="F400" i="43" s="1"/>
  <c r="E398" i="43"/>
  <c r="F398" i="43" s="1"/>
  <c r="E396" i="43"/>
  <c r="F396" i="43" s="1"/>
  <c r="E394" i="43"/>
  <c r="F394" i="43" s="1"/>
  <c r="E392" i="43"/>
  <c r="F392" i="43" s="1"/>
  <c r="E390" i="43"/>
  <c r="F390" i="43" s="1"/>
  <c r="E388" i="43"/>
  <c r="F388" i="43" s="1"/>
  <c r="E386" i="43"/>
  <c r="F386" i="43" s="1"/>
  <c r="E384" i="43"/>
  <c r="F384" i="43" s="1"/>
  <c r="E382" i="43"/>
  <c r="F382" i="43" s="1"/>
  <c r="E380" i="43"/>
  <c r="F380" i="43" s="1"/>
  <c r="E378" i="43"/>
  <c r="F378" i="43" s="1"/>
  <c r="E376" i="43"/>
  <c r="F376" i="43" s="1"/>
  <c r="E374" i="43"/>
  <c r="F374" i="43" s="1"/>
  <c r="E372" i="43"/>
  <c r="F372" i="43" s="1"/>
  <c r="E370" i="43"/>
  <c r="F370" i="43" s="1"/>
  <c r="E368" i="43"/>
  <c r="F368" i="43" s="1"/>
  <c r="E731" i="43"/>
  <c r="F731" i="43" s="1"/>
  <c r="E729" i="43"/>
  <c r="F729" i="43" s="1"/>
  <c r="E727" i="43"/>
  <c r="F727" i="43" s="1"/>
  <c r="E725" i="43"/>
  <c r="F725" i="43" s="1"/>
  <c r="E723" i="43"/>
  <c r="F723" i="43" s="1"/>
  <c r="E721" i="43"/>
  <c r="F721" i="43" s="1"/>
  <c r="E719" i="43"/>
  <c r="F719" i="43" s="1"/>
  <c r="E717" i="43"/>
  <c r="F717" i="43" s="1"/>
  <c r="E715" i="43"/>
  <c r="F715" i="43" s="1"/>
  <c r="E713" i="43"/>
  <c r="F713" i="43" s="1"/>
  <c r="E711" i="43"/>
  <c r="F711" i="43" s="1"/>
  <c r="E709" i="43"/>
  <c r="F709" i="43" s="1"/>
  <c r="E707" i="43"/>
  <c r="F707" i="43" s="1"/>
  <c r="E705" i="43"/>
  <c r="F705" i="43" s="1"/>
  <c r="E703" i="43"/>
  <c r="F703" i="43" s="1"/>
  <c r="E701" i="43"/>
  <c r="F701" i="43" s="1"/>
  <c r="E699" i="43"/>
  <c r="F699" i="43" s="1"/>
  <c r="E697" i="43"/>
  <c r="F697" i="43" s="1"/>
  <c r="E695" i="43"/>
  <c r="F695" i="43" s="1"/>
  <c r="E693" i="43"/>
  <c r="F693" i="43" s="1"/>
  <c r="E690" i="43"/>
  <c r="F690" i="43" s="1"/>
  <c r="E688" i="43"/>
  <c r="F688" i="43" s="1"/>
  <c r="E686" i="43"/>
  <c r="F686" i="43" s="1"/>
  <c r="E684" i="43"/>
  <c r="F684" i="43" s="1"/>
  <c r="E682" i="43"/>
  <c r="F682" i="43" s="1"/>
  <c r="E680" i="43"/>
  <c r="F680" i="43" s="1"/>
  <c r="E678" i="43"/>
  <c r="F678" i="43" s="1"/>
  <c r="E676" i="43"/>
  <c r="F676" i="43" s="1"/>
  <c r="E674" i="43"/>
  <c r="F674" i="43" s="1"/>
  <c r="E672" i="43"/>
  <c r="F672" i="43" s="1"/>
  <c r="E670" i="43"/>
  <c r="F670" i="43" s="1"/>
  <c r="E668" i="43"/>
  <c r="F668" i="43" s="1"/>
  <c r="E666" i="43"/>
  <c r="F666" i="43" s="1"/>
  <c r="E664" i="43"/>
  <c r="F664" i="43" s="1"/>
  <c r="E661" i="43"/>
  <c r="F661" i="43" s="1"/>
  <c r="E659" i="43"/>
  <c r="F659" i="43" s="1"/>
  <c r="E657" i="43"/>
  <c r="F657" i="43" s="1"/>
  <c r="E655" i="43"/>
  <c r="F655" i="43" s="1"/>
  <c r="E653" i="43"/>
  <c r="F653" i="43" s="1"/>
  <c r="E651" i="43"/>
  <c r="F651" i="43" s="1"/>
  <c r="E649" i="43"/>
  <c r="F649" i="43" s="1"/>
  <c r="E647" i="43"/>
  <c r="F647" i="43" s="1"/>
  <c r="E645" i="43"/>
  <c r="F645" i="43" s="1"/>
  <c r="E643" i="43"/>
  <c r="F643" i="43" s="1"/>
  <c r="E641" i="43"/>
  <c r="F641" i="43" s="1"/>
  <c r="E640" i="43"/>
  <c r="F640" i="43" s="1"/>
  <c r="E638" i="43"/>
  <c r="F638" i="43" s="1"/>
  <c r="E636" i="43"/>
  <c r="F636" i="43" s="1"/>
  <c r="E634" i="43"/>
  <c r="F634" i="43" s="1"/>
  <c r="E632" i="43"/>
  <c r="F632" i="43" s="1"/>
  <c r="E630" i="43"/>
  <c r="F630" i="43" s="1"/>
  <c r="E628" i="43"/>
  <c r="F628" i="43" s="1"/>
  <c r="E626" i="43"/>
  <c r="F626" i="43" s="1"/>
  <c r="E624" i="43"/>
  <c r="F624" i="43" s="1"/>
  <c r="E622" i="43"/>
  <c r="F622" i="43" s="1"/>
  <c r="E620" i="43"/>
  <c r="F620" i="43" s="1"/>
  <c r="E617" i="43"/>
  <c r="F617" i="43" s="1"/>
  <c r="E615" i="43"/>
  <c r="F615" i="43" s="1"/>
  <c r="E613" i="43"/>
  <c r="F613" i="43" s="1"/>
  <c r="E611" i="43"/>
  <c r="F611" i="43" s="1"/>
  <c r="E609" i="43"/>
  <c r="F609" i="43" s="1"/>
  <c r="E607" i="43"/>
  <c r="F607" i="43" s="1"/>
  <c r="E605" i="43"/>
  <c r="F605" i="43" s="1"/>
  <c r="E603" i="43"/>
  <c r="F603" i="43" s="1"/>
  <c r="E601" i="43"/>
  <c r="F601" i="43" s="1"/>
  <c r="E599" i="43"/>
  <c r="F599" i="43" s="1"/>
  <c r="E597" i="43"/>
  <c r="F597" i="43" s="1"/>
  <c r="E595" i="43"/>
  <c r="F595" i="43" s="1"/>
  <c r="E593" i="43"/>
  <c r="F593" i="43" s="1"/>
  <c r="E591" i="43"/>
  <c r="F591" i="43" s="1"/>
  <c r="E589" i="43"/>
  <c r="F589" i="43" s="1"/>
  <c r="E587" i="43"/>
  <c r="F587" i="43" s="1"/>
  <c r="E585" i="43"/>
  <c r="F585" i="43" s="1"/>
  <c r="E583" i="43"/>
  <c r="F583" i="43" s="1"/>
  <c r="E581" i="43"/>
  <c r="F581" i="43" s="1"/>
  <c r="E579" i="43"/>
  <c r="F579" i="43" s="1"/>
  <c r="E577" i="43"/>
  <c r="F577" i="43" s="1"/>
  <c r="E575" i="43"/>
  <c r="F575" i="43" s="1"/>
  <c r="E573" i="43"/>
  <c r="F573" i="43" s="1"/>
  <c r="E571" i="43"/>
  <c r="F571" i="43" s="1"/>
  <c r="E569" i="43"/>
  <c r="F569" i="43" s="1"/>
  <c r="E567" i="43"/>
  <c r="F567" i="43" s="1"/>
  <c r="E565" i="43"/>
  <c r="F565" i="43" s="1"/>
  <c r="E563" i="43"/>
  <c r="F563" i="43" s="1"/>
  <c r="E561" i="43"/>
  <c r="F561" i="43" s="1"/>
  <c r="E559" i="43"/>
  <c r="F559" i="43" s="1"/>
  <c r="E557" i="43"/>
  <c r="F557" i="43" s="1"/>
  <c r="E555" i="43"/>
  <c r="F555" i="43" s="1"/>
  <c r="E553" i="43"/>
  <c r="F553" i="43" s="1"/>
  <c r="E551" i="43"/>
  <c r="F551" i="43" s="1"/>
  <c r="E549" i="43"/>
  <c r="F549" i="43" s="1"/>
  <c r="E547" i="43"/>
  <c r="F547" i="43" s="1"/>
  <c r="E545" i="43"/>
  <c r="F545" i="43" s="1"/>
  <c r="E543" i="43"/>
  <c r="F543" i="43" s="1"/>
  <c r="E541" i="43"/>
  <c r="F541" i="43" s="1"/>
  <c r="E539" i="43"/>
  <c r="F539" i="43" s="1"/>
  <c r="E537" i="43"/>
  <c r="F537" i="43" s="1"/>
  <c r="E535" i="43"/>
  <c r="F535" i="43" s="1"/>
  <c r="E533" i="43"/>
  <c r="F533" i="43" s="1"/>
  <c r="E531" i="43"/>
  <c r="F531" i="43" s="1"/>
  <c r="E529" i="43"/>
  <c r="F529" i="43" s="1"/>
  <c r="E527" i="43"/>
  <c r="F527" i="43" s="1"/>
  <c r="E525" i="43"/>
  <c r="F525" i="43" s="1"/>
  <c r="E523" i="43"/>
  <c r="F523" i="43" s="1"/>
  <c r="E521" i="43"/>
  <c r="F521" i="43" s="1"/>
  <c r="E519" i="43"/>
  <c r="F519" i="43" s="1"/>
  <c r="E517" i="43"/>
  <c r="F517" i="43" s="1"/>
  <c r="E515" i="43"/>
  <c r="F515" i="43" s="1"/>
  <c r="E513" i="43"/>
  <c r="F513" i="43" s="1"/>
  <c r="E511" i="43"/>
  <c r="F511" i="43" s="1"/>
  <c r="E509" i="43"/>
  <c r="F509" i="43" s="1"/>
  <c r="E507" i="43"/>
  <c r="F507" i="43" s="1"/>
  <c r="E505" i="43"/>
  <c r="F505" i="43" s="1"/>
  <c r="E503" i="43"/>
  <c r="F503" i="43" s="1"/>
  <c r="E501" i="43"/>
  <c r="F501" i="43" s="1"/>
  <c r="E499" i="43"/>
  <c r="F499" i="43" s="1"/>
  <c r="E497" i="43"/>
  <c r="F497" i="43" s="1"/>
  <c r="E495" i="43"/>
  <c r="F495" i="43" s="1"/>
  <c r="E493" i="43"/>
  <c r="F493" i="43" s="1"/>
  <c r="E491" i="43"/>
  <c r="F491" i="43" s="1"/>
  <c r="E489" i="43"/>
  <c r="F489" i="43" s="1"/>
  <c r="E487" i="43"/>
  <c r="F487" i="43" s="1"/>
  <c r="E485" i="43"/>
  <c r="F485" i="43" s="1"/>
  <c r="E483" i="43"/>
  <c r="F483" i="43" s="1"/>
  <c r="E481" i="43"/>
  <c r="F481" i="43" s="1"/>
  <c r="E479" i="43"/>
  <c r="F479" i="43" s="1"/>
  <c r="E477" i="43"/>
  <c r="F477" i="43" s="1"/>
  <c r="E475" i="43"/>
  <c r="F475" i="43" s="1"/>
  <c r="E473" i="43"/>
  <c r="F473" i="43" s="1"/>
  <c r="E471" i="43"/>
  <c r="F471" i="43" s="1"/>
  <c r="E469" i="43"/>
  <c r="F469" i="43" s="1"/>
  <c r="E467" i="43"/>
  <c r="F467" i="43" s="1"/>
  <c r="E465" i="43"/>
  <c r="F465" i="43" s="1"/>
  <c r="E463" i="43"/>
  <c r="F463" i="43" s="1"/>
  <c r="E461" i="43"/>
  <c r="F461" i="43" s="1"/>
  <c r="E459" i="43"/>
  <c r="F459" i="43" s="1"/>
  <c r="E456" i="43"/>
  <c r="F456" i="43" s="1"/>
  <c r="E454" i="43"/>
  <c r="F454" i="43" s="1"/>
  <c r="E453" i="43"/>
  <c r="F453" i="43" s="1"/>
  <c r="E451" i="43"/>
  <c r="F451" i="43" s="1"/>
  <c r="E449" i="43"/>
  <c r="F449" i="43" s="1"/>
  <c r="E447" i="43"/>
  <c r="F447" i="43" s="1"/>
  <c r="E445" i="43"/>
  <c r="F445" i="43" s="1"/>
  <c r="E443" i="43"/>
  <c r="F443" i="43" s="1"/>
  <c r="E441" i="43"/>
  <c r="F441" i="43" s="1"/>
  <c r="E439" i="43"/>
  <c r="F439" i="43" s="1"/>
  <c r="E437" i="43"/>
  <c r="F437" i="43" s="1"/>
  <c r="E435" i="43"/>
  <c r="F435" i="43" s="1"/>
  <c r="E433" i="43"/>
  <c r="F433" i="43" s="1"/>
  <c r="E431" i="43"/>
  <c r="F431" i="43" s="1"/>
  <c r="E429" i="43"/>
  <c r="F429" i="43" s="1"/>
  <c r="E427" i="43"/>
  <c r="F427" i="43" s="1"/>
  <c r="E425" i="43"/>
  <c r="F425" i="43" s="1"/>
  <c r="E423" i="43"/>
  <c r="F423" i="43" s="1"/>
  <c r="E421" i="43"/>
  <c r="F421" i="43" s="1"/>
  <c r="E419" i="43"/>
  <c r="F419" i="43" s="1"/>
  <c r="E417" i="43"/>
  <c r="F417" i="43" s="1"/>
  <c r="E415" i="43"/>
  <c r="F415" i="43" s="1"/>
  <c r="E413" i="43"/>
  <c r="F413" i="43" s="1"/>
  <c r="E411" i="43"/>
  <c r="F411" i="43" s="1"/>
  <c r="E409" i="43"/>
  <c r="F409" i="43" s="1"/>
  <c r="E407" i="43"/>
  <c r="F407" i="43" s="1"/>
  <c r="E405" i="43"/>
  <c r="F405" i="43" s="1"/>
  <c r="E403" i="43"/>
  <c r="F403" i="43" s="1"/>
  <c r="E401" i="43"/>
  <c r="F401" i="43" s="1"/>
  <c r="E399" i="43"/>
  <c r="F399" i="43" s="1"/>
  <c r="E397" i="43"/>
  <c r="F397" i="43" s="1"/>
  <c r="E395" i="43"/>
  <c r="F395" i="43" s="1"/>
  <c r="E393" i="43"/>
  <c r="F393" i="43" s="1"/>
  <c r="E391" i="43"/>
  <c r="F391" i="43" s="1"/>
  <c r="E389" i="43"/>
  <c r="F389" i="43" s="1"/>
  <c r="E387" i="43"/>
  <c r="F387" i="43" s="1"/>
  <c r="E385" i="43"/>
  <c r="F385" i="43" s="1"/>
  <c r="E383" i="43"/>
  <c r="F383" i="43" s="1"/>
  <c r="E381" i="43"/>
  <c r="F381" i="43" s="1"/>
  <c r="E379" i="43"/>
  <c r="F379" i="43" s="1"/>
  <c r="E377" i="43"/>
  <c r="F377" i="43" s="1"/>
  <c r="E375" i="43"/>
  <c r="F375" i="43" s="1"/>
  <c r="E373" i="43"/>
  <c r="F373" i="43" s="1"/>
  <c r="E371" i="43"/>
  <c r="F371" i="43" s="1"/>
  <c r="E369" i="43"/>
  <c r="F369" i="43" s="1"/>
  <c r="E317" i="43"/>
  <c r="F317" i="43" s="1"/>
  <c r="E289" i="43"/>
  <c r="F289" i="43" s="1"/>
  <c r="E267" i="43"/>
  <c r="F267" i="43" s="1"/>
  <c r="E288" i="43"/>
  <c r="F288" i="43" s="1"/>
  <c r="E316" i="43"/>
  <c r="F316" i="43" s="1"/>
  <c r="E266" i="43"/>
  <c r="F266" i="43" s="1"/>
  <c r="E312" i="43"/>
  <c r="F312" i="43" s="1"/>
  <c r="E311" i="43"/>
  <c r="F311" i="43" s="1"/>
  <c r="E310" i="43"/>
  <c r="F310" i="43" s="1"/>
  <c r="E309" i="43"/>
  <c r="F309" i="43" s="1"/>
  <c r="E315" i="43"/>
  <c r="F315" i="43" s="1"/>
  <c r="E314" i="43"/>
  <c r="F314" i="43" s="1"/>
  <c r="E287" i="43"/>
  <c r="F287" i="43" s="1"/>
  <c r="E313" i="43"/>
  <c r="F313" i="43" s="1"/>
  <c r="E265" i="43"/>
  <c r="F265" i="43" s="1"/>
  <c r="E245" i="43"/>
  <c r="F245" i="43" s="1"/>
  <c r="E183" i="43"/>
  <c r="F183" i="43" s="1"/>
  <c r="E207" i="43"/>
  <c r="F207" i="43" s="1"/>
  <c r="E229" i="43"/>
  <c r="F229" i="43" s="1"/>
  <c r="E243" i="43"/>
  <c r="F243" i="43" s="1"/>
  <c r="E228" i="43"/>
  <c r="F228" i="43" s="1"/>
  <c r="E206" i="43"/>
  <c r="F206" i="43" s="1"/>
  <c r="E182" i="43"/>
  <c r="F182" i="43" s="1"/>
  <c r="E149" i="43"/>
  <c r="F149" i="43" s="1"/>
  <c r="E130" i="43"/>
  <c r="F130" i="43" s="1"/>
  <c r="E115" i="43"/>
  <c r="F115" i="43" s="1"/>
  <c r="E205" i="43"/>
  <c r="F205" i="43" s="1"/>
  <c r="E227" i="43"/>
  <c r="F227" i="43" s="1"/>
  <c r="E181" i="43"/>
  <c r="F181" i="43" s="1"/>
  <c r="E180" i="43"/>
  <c r="F180" i="43" s="1"/>
  <c r="E179" i="43"/>
  <c r="F179" i="43" s="1"/>
  <c r="E114" i="43"/>
  <c r="F114" i="43" s="1"/>
  <c r="E42" i="43"/>
  <c r="F42" i="43" s="1"/>
  <c r="E41" i="43"/>
  <c r="F41" i="43" s="1"/>
  <c r="E77" i="43"/>
  <c r="F77" i="43" s="1"/>
  <c r="E40" i="43"/>
  <c r="F40" i="43" s="1"/>
  <c r="E76" i="43"/>
  <c r="F76" i="43" s="1"/>
  <c r="E68" i="43"/>
  <c r="F68" i="43" s="1"/>
  <c r="E67" i="43"/>
  <c r="F67" i="43" s="1"/>
  <c r="E39" i="43"/>
  <c r="F39" i="43" s="1"/>
  <c r="E366" i="43"/>
  <c r="F366" i="43" s="1"/>
  <c r="E365" i="43"/>
  <c r="F365" i="43" s="1"/>
  <c r="E356" i="43"/>
  <c r="F356" i="43" s="1"/>
  <c r="E355" i="43"/>
  <c r="F355" i="43" s="1"/>
  <c r="E343" i="43"/>
  <c r="F343" i="43" s="1"/>
  <c r="E342" i="43"/>
  <c r="F342" i="43" s="1"/>
  <c r="E349" i="43"/>
  <c r="F349" i="43" s="1"/>
  <c r="E348" i="43"/>
  <c r="F348" i="43" s="1"/>
  <c r="E341" i="43"/>
  <c r="F341" i="43" s="1"/>
  <c r="E340" i="43"/>
  <c r="F340" i="43" s="1"/>
  <c r="E339" i="43"/>
  <c r="F339" i="43" s="1"/>
  <c r="E338" i="43"/>
  <c r="F338" i="43" s="1"/>
  <c r="E336" i="43"/>
  <c r="F336" i="43" s="1"/>
  <c r="E337" i="43"/>
  <c r="F337" i="43" s="1"/>
  <c r="E335" i="43"/>
  <c r="F335" i="43" s="1"/>
  <c r="E334" i="43"/>
  <c r="F334" i="43" s="1"/>
  <c r="E333" i="43"/>
  <c r="F333" i="43" s="1"/>
  <c r="E332" i="43"/>
  <c r="F332" i="43" s="1"/>
  <c r="E307" i="43"/>
  <c r="F307" i="43" s="1"/>
  <c r="E284" i="43"/>
  <c r="F284" i="43" s="1"/>
  <c r="E263" i="43"/>
  <c r="F263" i="43" s="1"/>
  <c r="E306" i="43"/>
  <c r="F306" i="43" s="1"/>
  <c r="E285" i="43"/>
  <c r="F285" i="43" s="1"/>
  <c r="E262" i="43"/>
  <c r="F262" i="43" s="1"/>
  <c r="E286" i="43"/>
  <c r="F286" i="43" s="1"/>
  <c r="E308" i="43"/>
  <c r="F308" i="43" s="1"/>
  <c r="E264" i="43"/>
  <c r="F264" i="43" s="1"/>
  <c r="E305" i="43"/>
  <c r="F305" i="43" s="1"/>
  <c r="E282" i="43"/>
  <c r="F282" i="43" s="1"/>
  <c r="E261" i="43"/>
  <c r="F261" i="43" s="1"/>
  <c r="E304" i="43"/>
  <c r="F304" i="43" s="1"/>
  <c r="E283" i="43"/>
  <c r="F283" i="43" s="1"/>
  <c r="E260" i="43"/>
  <c r="F260" i="43" s="1"/>
  <c r="E303" i="43"/>
  <c r="F303" i="43" s="1"/>
  <c r="E281" i="43"/>
  <c r="F281" i="43" s="1"/>
  <c r="E259" i="43"/>
  <c r="F259" i="43" s="1"/>
  <c r="E244" i="43"/>
  <c r="F244" i="43" s="1"/>
  <c r="E178" i="43"/>
  <c r="F178" i="43" s="1"/>
  <c r="E148" i="43"/>
  <c r="F148" i="43" s="1"/>
  <c r="E128" i="43"/>
  <c r="F128" i="43" s="1"/>
  <c r="E177" i="43"/>
  <c r="F177" i="43" s="1"/>
  <c r="E147" i="43"/>
  <c r="F147" i="43" s="1"/>
  <c r="E129" i="43"/>
  <c r="F129" i="43" s="1"/>
  <c r="E113" i="43"/>
  <c r="F113" i="43" s="1"/>
  <c r="E112" i="43"/>
  <c r="F112" i="43" s="1"/>
  <c r="E176" i="43"/>
  <c r="F176" i="43" s="1"/>
  <c r="E174" i="43"/>
  <c r="F174" i="43" s="1"/>
  <c r="E146" i="43"/>
  <c r="F146" i="43" s="1"/>
  <c r="E144" i="43"/>
  <c r="F144" i="43" s="1"/>
  <c r="E126" i="43"/>
  <c r="F126" i="43" s="1"/>
  <c r="E110" i="43"/>
  <c r="F110" i="43" s="1"/>
  <c r="E175" i="43"/>
  <c r="F175" i="43" s="1"/>
  <c r="E145" i="43"/>
  <c r="F145" i="43" s="1"/>
  <c r="E127" i="43"/>
  <c r="F127" i="43" s="1"/>
  <c r="E125" i="43"/>
  <c r="F125" i="43" s="1"/>
  <c r="E111" i="43"/>
  <c r="F111" i="43" s="1"/>
  <c r="E109" i="43"/>
  <c r="F109" i="43" s="1"/>
  <c r="E124" i="43"/>
  <c r="F124" i="43" s="1"/>
  <c r="E173" i="43"/>
  <c r="F173" i="43" s="1"/>
  <c r="E143" i="43"/>
  <c r="F143" i="43" s="1"/>
  <c r="E108" i="43"/>
  <c r="F108" i="43" s="1"/>
  <c r="E38" i="43"/>
  <c r="F38" i="43" s="1"/>
  <c r="E36" i="43"/>
  <c r="F36" i="43" s="1"/>
  <c r="E37" i="43"/>
  <c r="F37" i="43" s="1"/>
  <c r="E35" i="43"/>
  <c r="F35" i="43" s="1"/>
  <c r="E66" i="43"/>
  <c r="F66" i="43" s="1"/>
  <c r="E34" i="43"/>
  <c r="F34" i="43" s="1"/>
  <c r="E64" i="43"/>
  <c r="F64" i="43" s="1"/>
  <c r="E32" i="43"/>
  <c r="F32" i="43" s="1"/>
  <c r="E65" i="43"/>
  <c r="F65" i="43" s="1"/>
  <c r="E33" i="43"/>
  <c r="F33" i="43" s="1"/>
  <c r="E63" i="43"/>
  <c r="F63" i="43" s="1"/>
  <c r="E31" i="43"/>
  <c r="F31" i="43" s="1"/>
  <c r="E30" i="43"/>
  <c r="F30" i="43" s="1"/>
  <c r="E62" i="43"/>
  <c r="F62" i="43" s="1"/>
  <c r="E60" i="43"/>
  <c r="F60" i="43" s="1"/>
  <c r="E28" i="43"/>
  <c r="F28" i="43" s="1"/>
  <c r="E61" i="43"/>
  <c r="F61" i="43" s="1"/>
  <c r="E29" i="43"/>
  <c r="F29" i="43" s="1"/>
  <c r="E27" i="43"/>
  <c r="F27" i="43" s="1"/>
  <c r="E59" i="43"/>
  <c r="F59" i="43" s="1"/>
  <c r="E26" i="43"/>
  <c r="F26" i="43" s="1"/>
  <c r="E25" i="43"/>
  <c r="F25" i="43" s="1"/>
  <c r="E84" i="43"/>
  <c r="F84" i="43" s="1"/>
  <c r="E58" i="43"/>
  <c r="F58" i="43" s="1"/>
  <c r="E83" i="43"/>
  <c r="F83" i="43" s="1"/>
  <c r="E75" i="43"/>
  <c r="F75" i="43" s="1"/>
  <c r="E24" i="43"/>
  <c r="F24" i="43" s="1"/>
  <c r="E74" i="43"/>
  <c r="F74" i="43" s="1"/>
  <c r="E57" i="43"/>
  <c r="F57" i="43" s="1"/>
  <c r="E23" i="43"/>
  <c r="F23" i="43" s="1"/>
  <c r="E123" i="43"/>
  <c r="F123" i="43" s="1"/>
  <c r="E107" i="43"/>
  <c r="F107" i="43" s="1"/>
  <c r="E242" i="43"/>
  <c r="F242" i="43" s="1"/>
  <c r="E226" i="43"/>
  <c r="F226" i="43" s="1"/>
  <c r="E204" i="43"/>
  <c r="F204" i="43" s="1"/>
  <c r="E172" i="43"/>
  <c r="F172" i="43" s="1"/>
  <c r="E142" i="43"/>
  <c r="F142" i="43" s="1"/>
  <c r="E241" i="43"/>
  <c r="F241" i="43" s="1"/>
  <c r="E225" i="43"/>
  <c r="F225" i="43" s="1"/>
  <c r="E203" i="43"/>
  <c r="F203" i="43" s="1"/>
  <c r="E171" i="43"/>
  <c r="F171" i="43" s="1"/>
  <c r="E141" i="43"/>
  <c r="F141" i="43" s="1"/>
  <c r="E240" i="43"/>
  <c r="F240" i="43" s="1"/>
  <c r="E224" i="43"/>
  <c r="F224" i="43" s="1"/>
  <c r="E202" i="43"/>
  <c r="F202" i="43" s="1"/>
  <c r="E170" i="43"/>
  <c r="F170" i="43" s="1"/>
  <c r="E140" i="43"/>
  <c r="F140" i="43" s="1"/>
  <c r="E122" i="43"/>
  <c r="F122" i="43" s="1"/>
  <c r="E106" i="43"/>
  <c r="F106" i="43" s="1"/>
  <c r="E238" i="43"/>
  <c r="F238" i="43" s="1"/>
  <c r="E222" i="43"/>
  <c r="F222" i="43" s="1"/>
  <c r="E200" i="43"/>
  <c r="F200" i="43" s="1"/>
  <c r="E168" i="43"/>
  <c r="F168" i="43" s="1"/>
  <c r="E138" i="43"/>
  <c r="F138" i="43" s="1"/>
  <c r="E239" i="43"/>
  <c r="F239" i="43" s="1"/>
  <c r="E223" i="43"/>
  <c r="F223" i="43" s="1"/>
  <c r="E201" i="43"/>
  <c r="F201" i="43" s="1"/>
  <c r="E169" i="43"/>
  <c r="F169" i="43" s="1"/>
  <c r="E139" i="43"/>
  <c r="F139" i="43" s="1"/>
  <c r="E237" i="43"/>
  <c r="F237" i="43" s="1"/>
  <c r="E221" i="43"/>
  <c r="F221" i="43" s="1"/>
  <c r="E199" i="43"/>
  <c r="F199" i="43" s="1"/>
  <c r="E167" i="43"/>
  <c r="F167" i="43" s="1"/>
  <c r="E137" i="43"/>
  <c r="F137" i="43" s="1"/>
  <c r="E220" i="43"/>
  <c r="F220" i="43" s="1"/>
  <c r="E198" i="43"/>
  <c r="F198" i="43" s="1"/>
  <c r="E166" i="43"/>
  <c r="F166" i="43" s="1"/>
  <c r="E219" i="43"/>
  <c r="F219" i="43" s="1"/>
  <c r="E197" i="43"/>
  <c r="F197" i="43" s="1"/>
  <c r="E165" i="43"/>
  <c r="F165" i="43" s="1"/>
  <c r="E236" i="43"/>
  <c r="F236" i="43" s="1"/>
  <c r="E218" i="43"/>
  <c r="F218" i="43" s="1"/>
  <c r="E196" i="43"/>
  <c r="F196" i="43" s="1"/>
  <c r="E164" i="43"/>
  <c r="F164" i="43" s="1"/>
  <c r="E136" i="43"/>
  <c r="F136" i="43" s="1"/>
  <c r="E121" i="43"/>
  <c r="F121" i="43" s="1"/>
  <c r="E105" i="43"/>
  <c r="F105" i="43" s="1"/>
  <c r="E120" i="43"/>
  <c r="F120" i="43" s="1"/>
  <c r="E104" i="43"/>
  <c r="F104" i="43" s="1"/>
  <c r="E88" i="43"/>
  <c r="F88" i="43" s="1"/>
  <c r="E72" i="43"/>
  <c r="F72" i="43" s="1"/>
  <c r="E235" i="43"/>
  <c r="F235" i="43" s="1"/>
  <c r="E217" i="43"/>
  <c r="F217" i="43" s="1"/>
  <c r="E195" i="43"/>
  <c r="F195" i="43" s="1"/>
  <c r="E163" i="43"/>
  <c r="F163" i="43" s="1"/>
  <c r="E135" i="43"/>
  <c r="F135" i="43" s="1"/>
  <c r="E92" i="43"/>
  <c r="F92" i="43" s="1"/>
  <c r="E81" i="43"/>
  <c r="F81" i="43" s="1"/>
  <c r="E55" i="43"/>
  <c r="F55" i="43" s="1"/>
  <c r="E22" i="43"/>
  <c r="F22" i="43" s="1"/>
  <c r="E301" i="43"/>
  <c r="F301" i="43" s="1"/>
  <c r="E280" i="43"/>
  <c r="F280" i="43" s="1"/>
  <c r="E278" i="43"/>
  <c r="F278" i="43" s="1"/>
  <c r="E257" i="43"/>
  <c r="F257" i="43" s="1"/>
  <c r="E302" i="43"/>
  <c r="F302" i="43" s="1"/>
  <c r="E300" i="43"/>
  <c r="F300" i="43" s="1"/>
  <c r="E279" i="43"/>
  <c r="F279" i="43" s="1"/>
  <c r="E258" i="43"/>
  <c r="F258" i="43" s="1"/>
  <c r="E256" i="43"/>
  <c r="F256" i="43" s="1"/>
  <c r="E299" i="43"/>
  <c r="F299" i="43" s="1"/>
  <c r="E277" i="43"/>
  <c r="F277" i="43" s="1"/>
  <c r="E255" i="43"/>
  <c r="F255" i="43" s="1"/>
  <c r="E330" i="43"/>
  <c r="F330" i="43" s="1"/>
  <c r="E331" i="43"/>
  <c r="F331" i="43" s="1"/>
  <c r="E329" i="43"/>
  <c r="F329" i="43" s="1"/>
  <c r="E328" i="43"/>
  <c r="F328" i="43" s="1"/>
  <c r="E364" i="43"/>
  <c r="F364" i="43" s="1"/>
  <c r="E362" i="43"/>
  <c r="F362" i="43" s="1"/>
  <c r="E360" i="43"/>
  <c r="F360" i="43" s="1"/>
  <c r="E358" i="43"/>
  <c r="F358" i="43" s="1"/>
  <c r="E354" i="43"/>
  <c r="F354" i="43" s="1"/>
  <c r="E352" i="43"/>
  <c r="F352" i="43" s="1"/>
  <c r="E363" i="43"/>
  <c r="F363" i="43" s="1"/>
  <c r="E359" i="43"/>
  <c r="F359" i="43" s="1"/>
  <c r="E353" i="43"/>
  <c r="F353" i="43" s="1"/>
  <c r="E367" i="43"/>
  <c r="F367" i="43" s="1"/>
  <c r="E361" i="43"/>
  <c r="F361" i="43" s="1"/>
  <c r="E357" i="43"/>
  <c r="F357" i="43" s="1"/>
  <c r="E351" i="43"/>
  <c r="F351" i="43" s="1"/>
  <c r="E350" i="43"/>
  <c r="F350" i="43" s="1"/>
  <c r="E346" i="43"/>
  <c r="F346" i="43" s="1"/>
  <c r="E321" i="43"/>
  <c r="F321" i="43" s="1"/>
  <c r="E347" i="43"/>
  <c r="F347" i="43" s="1"/>
  <c r="E345" i="43"/>
  <c r="F345" i="43" s="1"/>
  <c r="E322" i="43"/>
  <c r="F322" i="43" s="1"/>
  <c r="E320" i="43"/>
  <c r="F320" i="43" s="1"/>
  <c r="E344" i="43"/>
  <c r="F344" i="43" s="1"/>
  <c r="E319" i="43"/>
  <c r="F319" i="43" s="1"/>
  <c r="E318" i="43"/>
  <c r="F318" i="43" s="1"/>
  <c r="E325" i="43"/>
  <c r="F325" i="43" s="1"/>
  <c r="E326" i="43"/>
  <c r="F326" i="43" s="1"/>
  <c r="E324" i="43"/>
  <c r="F324" i="43" s="1"/>
  <c r="E323" i="43"/>
  <c r="F323" i="43" s="1"/>
  <c r="E327" i="43"/>
  <c r="F327" i="43" s="1"/>
  <c r="E298" i="43"/>
  <c r="F298" i="43" s="1"/>
  <c r="E276" i="43"/>
  <c r="F276" i="43" s="1"/>
  <c r="E254" i="43"/>
  <c r="F254" i="43" s="1"/>
  <c r="E296" i="43"/>
  <c r="F296" i="43" s="1"/>
  <c r="E275" i="43"/>
  <c r="F275" i="43" s="1"/>
  <c r="E273" i="43"/>
  <c r="F273" i="43" s="1"/>
  <c r="E252" i="43"/>
  <c r="F252" i="43" s="1"/>
  <c r="E297" i="43"/>
  <c r="F297" i="43" s="1"/>
  <c r="E295" i="43"/>
  <c r="F295" i="43" s="1"/>
  <c r="E274" i="43"/>
  <c r="F274" i="43" s="1"/>
  <c r="E253" i="43"/>
  <c r="F253" i="43" s="1"/>
  <c r="E251" i="43"/>
  <c r="F251" i="43" s="1"/>
  <c r="E272" i="43"/>
  <c r="F272" i="43" s="1"/>
  <c r="E294" i="43"/>
  <c r="F294" i="43" s="1"/>
  <c r="E250" i="43"/>
  <c r="F250" i="43" s="1"/>
  <c r="E292" i="43"/>
  <c r="F292" i="43" s="1"/>
  <c r="E271" i="43"/>
  <c r="F271" i="43" s="1"/>
  <c r="E269" i="43"/>
  <c r="F269" i="43" s="1"/>
  <c r="E248" i="43"/>
  <c r="F248" i="43" s="1"/>
  <c r="E293" i="43"/>
  <c r="F293" i="43" s="1"/>
  <c r="E291" i="43"/>
  <c r="F291" i="43" s="1"/>
  <c r="E270" i="43"/>
  <c r="F270" i="43" s="1"/>
  <c r="E249" i="43"/>
  <c r="F249" i="43" s="1"/>
  <c r="E247" i="43"/>
  <c r="F247" i="43" s="1"/>
  <c r="E290" i="43"/>
  <c r="F290" i="43" s="1"/>
  <c r="E268" i="43"/>
  <c r="F268" i="43" s="1"/>
  <c r="E246" i="43"/>
  <c r="F246" i="43" s="1"/>
  <c r="E158" i="43"/>
  <c r="F158" i="43" s="1"/>
  <c r="E192" i="43"/>
  <c r="F192" i="43" s="1"/>
  <c r="E214" i="43"/>
  <c r="F214" i="43" s="1"/>
  <c r="E190" i="43"/>
  <c r="F190" i="43" s="1"/>
  <c r="E156" i="43"/>
  <c r="F156" i="43" s="1"/>
  <c r="E215" i="43"/>
  <c r="F215" i="43" s="1"/>
  <c r="E213" i="43"/>
  <c r="F213" i="43" s="1"/>
  <c r="E191" i="43"/>
  <c r="F191" i="43" s="1"/>
  <c r="E189" i="43"/>
  <c r="F189" i="43" s="1"/>
  <c r="E157" i="43"/>
  <c r="F157" i="43" s="1"/>
  <c r="E155" i="43"/>
  <c r="F155" i="43" s="1"/>
  <c r="E216" i="43"/>
  <c r="F216" i="43" s="1"/>
  <c r="E194" i="43"/>
  <c r="F194" i="43" s="1"/>
  <c r="E160" i="43"/>
  <c r="F160" i="43" s="1"/>
  <c r="E193" i="43"/>
  <c r="F193" i="43" s="1"/>
  <c r="E159" i="43"/>
  <c r="F159" i="43" s="1"/>
  <c r="E162" i="43"/>
  <c r="F162" i="43" s="1"/>
  <c r="E134" i="43"/>
  <c r="F134" i="43" s="1"/>
  <c r="E118" i="43"/>
  <c r="F118" i="43" s="1"/>
  <c r="E161" i="43"/>
  <c r="F161" i="43" s="1"/>
  <c r="E133" i="43"/>
  <c r="F133" i="43" s="1"/>
  <c r="E119" i="43"/>
  <c r="F119" i="43" s="1"/>
  <c r="E103" i="43"/>
  <c r="F103" i="43" s="1"/>
  <c r="E102" i="43"/>
  <c r="F102" i="43" s="1"/>
  <c r="E99" i="43"/>
  <c r="F99" i="43" s="1"/>
  <c r="E100" i="43"/>
  <c r="F100" i="43" s="1"/>
  <c r="E98" i="43"/>
  <c r="F98" i="43" s="1"/>
  <c r="E96" i="43"/>
  <c r="F96" i="43" s="1"/>
  <c r="E94" i="43"/>
  <c r="F94" i="43" s="1"/>
  <c r="E95" i="43"/>
  <c r="F95" i="43" s="1"/>
  <c r="E91" i="43"/>
  <c r="F91" i="43" s="1"/>
  <c r="E80" i="43"/>
  <c r="F80" i="43" s="1"/>
  <c r="E101" i="43"/>
  <c r="F101" i="43" s="1"/>
  <c r="E87" i="43"/>
  <c r="F87" i="43" s="1"/>
  <c r="E71" i="43"/>
  <c r="F71" i="43" s="1"/>
  <c r="E54" i="43"/>
  <c r="F54" i="43" s="1"/>
  <c r="E52" i="43"/>
  <c r="F52" i="43" s="1"/>
  <c r="E53" i="43"/>
  <c r="F53" i="43" s="1"/>
  <c r="E51" i="43"/>
  <c r="F51" i="43" s="1"/>
  <c r="E50" i="43"/>
  <c r="F50" i="43" s="1"/>
  <c r="E20" i="43"/>
  <c r="F20" i="43" s="1"/>
  <c r="E18" i="43"/>
  <c r="F18" i="43" s="1"/>
  <c r="E16" i="43"/>
  <c r="F16" i="43" s="1"/>
  <c r="E14" i="43"/>
  <c r="F14" i="43" s="1"/>
  <c r="E12" i="43"/>
  <c r="F12" i="43" s="1"/>
  <c r="E21" i="43"/>
  <c r="F21" i="43" s="1"/>
  <c r="E19" i="43"/>
  <c r="F19" i="43" s="1"/>
  <c r="E17" i="43"/>
  <c r="F17" i="43" s="1"/>
  <c r="E15" i="43"/>
  <c r="F15" i="43" s="1"/>
  <c r="E13" i="43"/>
  <c r="F13" i="43" s="1"/>
  <c r="E11" i="43"/>
  <c r="F11" i="43" s="1"/>
  <c r="E48" i="43"/>
  <c r="F48" i="43" s="1"/>
  <c r="E46" i="43"/>
  <c r="F46" i="43" s="1"/>
  <c r="E10" i="43"/>
  <c r="F10" i="43" s="1"/>
  <c r="E8" i="43"/>
  <c r="F8" i="43" s="1"/>
  <c r="E6" i="43"/>
  <c r="F6" i="43" s="1"/>
  <c r="E49" i="43"/>
  <c r="F49" i="43" s="1"/>
  <c r="E47" i="43"/>
  <c r="F47" i="43" s="1"/>
  <c r="E45" i="43"/>
  <c r="F45" i="43" s="1"/>
  <c r="E9" i="43"/>
  <c r="F9" i="43" s="1"/>
  <c r="E7" i="43"/>
  <c r="F7" i="43" s="1"/>
  <c r="E212" i="43"/>
  <c r="F212" i="43" s="1"/>
  <c r="E188" i="43"/>
  <c r="F188" i="43" s="1"/>
  <c r="E154" i="43"/>
  <c r="F154" i="43" s="1"/>
  <c r="E132" i="43"/>
  <c r="F132" i="43" s="1"/>
  <c r="E86" i="43"/>
  <c r="F86" i="43" s="1"/>
  <c r="E70" i="43"/>
  <c r="F70" i="43" s="1"/>
  <c r="E44" i="43"/>
  <c r="F44" i="43" s="1"/>
  <c r="E117" i="43"/>
  <c r="F117" i="43" s="1"/>
  <c r="E97" i="43"/>
  <c r="F97" i="43" s="1"/>
  <c r="E90" i="43"/>
  <c r="F90" i="43" s="1"/>
  <c r="E79" i="43"/>
  <c r="F79" i="43" s="1"/>
  <c r="E5" i="43"/>
  <c r="F5" i="43" s="1"/>
  <c r="E234" i="43"/>
  <c r="F234" i="43" s="1"/>
  <c r="E232" i="43"/>
  <c r="F232" i="43" s="1"/>
  <c r="E210" i="43"/>
  <c r="F210" i="43" s="1"/>
  <c r="E186" i="43"/>
  <c r="F186" i="43" s="1"/>
  <c r="E152" i="43"/>
  <c r="F152" i="43" s="1"/>
  <c r="E233" i="43"/>
  <c r="F233" i="43" s="1"/>
  <c r="E231" i="43"/>
  <c r="F231" i="43" s="1"/>
  <c r="E211" i="43"/>
  <c r="F211" i="43" s="1"/>
  <c r="E209" i="43"/>
  <c r="F209" i="43" s="1"/>
  <c r="E187" i="43"/>
  <c r="F187" i="43" s="1"/>
  <c r="E185" i="43"/>
  <c r="F185" i="43" s="1"/>
  <c r="E153" i="43"/>
  <c r="F153" i="43" s="1"/>
  <c r="E151" i="43"/>
  <c r="F151" i="43" s="1"/>
  <c r="E230" i="43"/>
  <c r="F230" i="43" s="1"/>
  <c r="E208" i="43"/>
  <c r="F208" i="43" s="1"/>
  <c r="E184" i="43"/>
  <c r="F184" i="43" s="1"/>
  <c r="E150" i="43"/>
  <c r="F150" i="43" s="1"/>
  <c r="E116" i="43"/>
  <c r="F116" i="43" s="1"/>
  <c r="E89" i="43"/>
  <c r="F89" i="43" s="1"/>
  <c r="E78" i="43"/>
  <c r="F78" i="43" s="1"/>
  <c r="E131" i="43"/>
  <c r="F131" i="43" s="1"/>
  <c r="E93" i="43"/>
  <c r="F93" i="43" s="1"/>
  <c r="E85" i="43"/>
  <c r="F85" i="43" s="1"/>
  <c r="E69" i="43"/>
  <c r="F69" i="43" s="1"/>
  <c r="E43" i="43"/>
  <c r="F43" i="43" s="1"/>
  <c r="E3" i="43"/>
  <c r="F3" i="43" s="1"/>
  <c r="E2" i="43"/>
  <c r="F2" i="43" s="1"/>
  <c r="E1909" i="43"/>
  <c r="F1909" i="43" s="1"/>
  <c r="E1908" i="43"/>
  <c r="F1908" i="43" s="1"/>
  <c r="E1907" i="43"/>
  <c r="F1907" i="43" s="1"/>
  <c r="E1906" i="43"/>
  <c r="F1906" i="43" s="1"/>
  <c r="E1905" i="43"/>
  <c r="F1905" i="43" s="1"/>
  <c r="E1904" i="43"/>
  <c r="F1904" i="43" s="1"/>
  <c r="E1899" i="43"/>
  <c r="F1899" i="43" s="1"/>
  <c r="E1893" i="43"/>
  <c r="F1893" i="43" s="1"/>
  <c r="E1887" i="43"/>
  <c r="F1887" i="43" s="1"/>
  <c r="E1881" i="43"/>
  <c r="F1881" i="43" s="1"/>
  <c r="E1857" i="43"/>
  <c r="F1857" i="43" s="1"/>
  <c r="E1851" i="43"/>
  <c r="F1851" i="43" s="1"/>
  <c r="E1845" i="43"/>
  <c r="F1845" i="43" s="1"/>
  <c r="E1839" i="43"/>
  <c r="F1839" i="43" s="1"/>
  <c r="E1868" i="43"/>
  <c r="F1868" i="43" s="1"/>
  <c r="E1866" i="43"/>
  <c r="F1866" i="43" s="1"/>
  <c r="E1864" i="43"/>
  <c r="F1864" i="43" s="1"/>
  <c r="E1869" i="43"/>
  <c r="F1869" i="43" s="1"/>
  <c r="E1867" i="43"/>
  <c r="F1867" i="43" s="1"/>
  <c r="E1865" i="43"/>
  <c r="F1865" i="43" s="1"/>
  <c r="E1863" i="43"/>
  <c r="F1863" i="43" s="1"/>
  <c r="E1898" i="43"/>
  <c r="F1898" i="43" s="1"/>
  <c r="E1892" i="43"/>
  <c r="F1892" i="43" s="1"/>
  <c r="E1886" i="43"/>
  <c r="F1886" i="43" s="1"/>
  <c r="E1880" i="43"/>
  <c r="F1880" i="43" s="1"/>
  <c r="E1862" i="43"/>
  <c r="F1862" i="43" s="1"/>
  <c r="E1856" i="43"/>
  <c r="F1856" i="43" s="1"/>
  <c r="E1850" i="43"/>
  <c r="F1850" i="43" s="1"/>
  <c r="E1844" i="43"/>
  <c r="F1844" i="43" s="1"/>
  <c r="E1838" i="43"/>
  <c r="F1838" i="43" s="1"/>
  <c r="E1827" i="43"/>
  <c r="F1827" i="43" s="1"/>
  <c r="E1833" i="43"/>
  <c r="F1833" i="43" s="1"/>
  <c r="E1832" i="43"/>
  <c r="F1832" i="43" s="1"/>
  <c r="E1826" i="43"/>
  <c r="F1826" i="43" s="1"/>
  <c r="E1834" i="43"/>
  <c r="F1834" i="43" s="1"/>
  <c r="E1828" i="43"/>
  <c r="F1828" i="43" s="1"/>
  <c r="E1822" i="43"/>
  <c r="F1822" i="43" s="1"/>
  <c r="E1852" i="43"/>
  <c r="F1852" i="43" s="1"/>
  <c r="E1846" i="43"/>
  <c r="F1846" i="43" s="1"/>
  <c r="E1840" i="43"/>
  <c r="F1840" i="43" s="1"/>
  <c r="E1858" i="43"/>
  <c r="F1858" i="43" s="1"/>
  <c r="E1895" i="43"/>
  <c r="F1895" i="43" s="1"/>
  <c r="E1889" i="43"/>
  <c r="F1889" i="43" s="1"/>
  <c r="E1901" i="43"/>
  <c r="F1901" i="43" s="1"/>
  <c r="E1883" i="43"/>
  <c r="F1883" i="43" s="1"/>
  <c r="E1882" i="43"/>
  <c r="F1882" i="43" s="1"/>
  <c r="E1894" i="43"/>
  <c r="F1894" i="43" s="1"/>
  <c r="E1888" i="43"/>
  <c r="F1888" i="43" s="1"/>
  <c r="E1900" i="43"/>
  <c r="F1900" i="43" s="1"/>
  <c r="E1870" i="43"/>
  <c r="F1870" i="43" s="1"/>
  <c r="E1876" i="43"/>
  <c r="F1876" i="43" s="1"/>
  <c r="E1874" i="43"/>
  <c r="F1874" i="43" s="1"/>
  <c r="E1872" i="43"/>
  <c r="F1872" i="43" s="1"/>
  <c r="E1875" i="43"/>
  <c r="F1875" i="43" s="1"/>
  <c r="E1873" i="43"/>
  <c r="F1873" i="43" s="1"/>
  <c r="E1871" i="43"/>
  <c r="F1871" i="43" s="1"/>
  <c r="E1877" i="43"/>
  <c r="F1877" i="43" s="1"/>
  <c r="E1902" i="43"/>
  <c r="F1902" i="43" s="1"/>
  <c r="E1896" i="43"/>
  <c r="F1896" i="43" s="1"/>
  <c r="E1890" i="43"/>
  <c r="F1890" i="43" s="1"/>
  <c r="E1884" i="43"/>
  <c r="F1884" i="43" s="1"/>
  <c r="E1878" i="43"/>
  <c r="F1878" i="43" s="1"/>
  <c r="E1860" i="43"/>
  <c r="F1860" i="43" s="1"/>
  <c r="E1854" i="43"/>
  <c r="F1854" i="43" s="1"/>
  <c r="E1848" i="43"/>
  <c r="F1848" i="43" s="1"/>
  <c r="E1903" i="43"/>
  <c r="F1903" i="43" s="1"/>
  <c r="E1897" i="43"/>
  <c r="F1897" i="43" s="1"/>
  <c r="E1891" i="43"/>
  <c r="F1891" i="43" s="1"/>
  <c r="E1885" i="43"/>
  <c r="F1885" i="43" s="1"/>
  <c r="E1879" i="43"/>
  <c r="F1879" i="43" s="1"/>
  <c r="E1861" i="43"/>
  <c r="F1861" i="43" s="1"/>
  <c r="E1855" i="43"/>
  <c r="F1855" i="43" s="1"/>
  <c r="E1849" i="43"/>
  <c r="F1849" i="43" s="1"/>
  <c r="E1843" i="43"/>
  <c r="F1843" i="43" s="1"/>
  <c r="E1842" i="43"/>
  <c r="F1842" i="43" s="1"/>
  <c r="E1859" i="43"/>
  <c r="F1859" i="43" s="1"/>
  <c r="E1853" i="43"/>
  <c r="F1853" i="43" s="1"/>
  <c r="E1847" i="43"/>
  <c r="F1847" i="43" s="1"/>
  <c r="E1841" i="43"/>
  <c r="F1841" i="43" s="1"/>
  <c r="E1835" i="43"/>
  <c r="F1835" i="43" s="1"/>
  <c r="E1829" i="43"/>
  <c r="F1829" i="43" s="1"/>
  <c r="E1823" i="43"/>
  <c r="F1823" i="43" s="1"/>
  <c r="E1837" i="43"/>
  <c r="F1837" i="43" s="1"/>
  <c r="E1831" i="43"/>
  <c r="F1831" i="43" s="1"/>
  <c r="E1825" i="43"/>
  <c r="F1825" i="43" s="1"/>
  <c r="E1836" i="43"/>
  <c r="F1836" i="43" s="1"/>
  <c r="E1830" i="43"/>
  <c r="F1830" i="43" s="1"/>
  <c r="E1824" i="43"/>
  <c r="F1824" i="43" s="1"/>
  <c r="E1820" i="43"/>
  <c r="F1820" i="43" s="1"/>
  <c r="E1814" i="43"/>
  <c r="F1814" i="43" s="1"/>
  <c r="E1808" i="43"/>
  <c r="F1808" i="43" s="1"/>
  <c r="E1802" i="43"/>
  <c r="F1802" i="43" s="1"/>
  <c r="E1796" i="43"/>
  <c r="F1796" i="43" s="1"/>
  <c r="E1778" i="43"/>
  <c r="F1778" i="43" s="1"/>
  <c r="E1772" i="43"/>
  <c r="F1772" i="43" s="1"/>
  <c r="E1766" i="43"/>
  <c r="F1766" i="43" s="1"/>
  <c r="E1821" i="43"/>
  <c r="F1821" i="43" s="1"/>
  <c r="E1815" i="43"/>
  <c r="F1815" i="43" s="1"/>
  <c r="E1809" i="43"/>
  <c r="F1809" i="43" s="1"/>
  <c r="E1803" i="43"/>
  <c r="F1803" i="43" s="1"/>
  <c r="E1797" i="43"/>
  <c r="F1797" i="43" s="1"/>
  <c r="E1779" i="43"/>
  <c r="F1779" i="43" s="1"/>
  <c r="E1773" i="43"/>
  <c r="F1773" i="43" s="1"/>
  <c r="E1767" i="43"/>
  <c r="F1767" i="43" s="1"/>
  <c r="E1760" i="43"/>
  <c r="F1760" i="43" s="1"/>
  <c r="E1761" i="43"/>
  <c r="F1761" i="43" s="1"/>
  <c r="E1755" i="43"/>
  <c r="F1755" i="43" s="1"/>
  <c r="E1749" i="43"/>
  <c r="F1749" i="43" s="1"/>
  <c r="E1743" i="43"/>
  <c r="F1743" i="43" s="1"/>
  <c r="E1754" i="43"/>
  <c r="F1754" i="43" s="1"/>
  <c r="E1748" i="43"/>
  <c r="F1748" i="43" s="1"/>
  <c r="E1742" i="43"/>
  <c r="F1742" i="43" s="1"/>
  <c r="E1753" i="43"/>
  <c r="F1753" i="43" s="1"/>
  <c r="E1747" i="43"/>
  <c r="F1747" i="43" s="1"/>
  <c r="E1741" i="43"/>
  <c r="F1741" i="43" s="1"/>
  <c r="E1752" i="43"/>
  <c r="F1752" i="43" s="1"/>
  <c r="E1746" i="43"/>
  <c r="F1746" i="43" s="1"/>
  <c r="E1740" i="43"/>
  <c r="F1740" i="43" s="1"/>
  <c r="E1813" i="43"/>
  <c r="F1813" i="43" s="1"/>
  <c r="E1807" i="43"/>
  <c r="F1807" i="43" s="1"/>
  <c r="E1801" i="43"/>
  <c r="F1801" i="43" s="1"/>
  <c r="E1777" i="43"/>
  <c r="F1777" i="43" s="1"/>
  <c r="E1771" i="43"/>
  <c r="F1771" i="43" s="1"/>
  <c r="E1765" i="43"/>
  <c r="F1765" i="43" s="1"/>
  <c r="E1759" i="43"/>
  <c r="F1759" i="43" s="1"/>
  <c r="E1819" i="43"/>
  <c r="F1819" i="43" s="1"/>
  <c r="E1794" i="43"/>
  <c r="F1794" i="43" s="1"/>
  <c r="E1792" i="43"/>
  <c r="F1792" i="43" s="1"/>
  <c r="E1790" i="43"/>
  <c r="F1790" i="43" s="1"/>
  <c r="E1795" i="43"/>
  <c r="F1795" i="43" s="1"/>
  <c r="E1793" i="43"/>
  <c r="F1793" i="43" s="1"/>
  <c r="E1791" i="43"/>
  <c r="F1791" i="43" s="1"/>
  <c r="E1789" i="43"/>
  <c r="F1789" i="43" s="1"/>
  <c r="E1818" i="43"/>
  <c r="F1818" i="43" s="1"/>
  <c r="E1812" i="43"/>
  <c r="F1812" i="43" s="1"/>
  <c r="E1806" i="43"/>
  <c r="F1806" i="43" s="1"/>
  <c r="E1800" i="43"/>
  <c r="F1800" i="43" s="1"/>
  <c r="E1788" i="43"/>
  <c r="F1788" i="43" s="1"/>
  <c r="E1776" i="43"/>
  <c r="F1776" i="43" s="1"/>
  <c r="E1770" i="43"/>
  <c r="F1770" i="43" s="1"/>
  <c r="E1764" i="43"/>
  <c r="F1764" i="43" s="1"/>
  <c r="E1758" i="43"/>
  <c r="F1758" i="43" s="1"/>
  <c r="E1787" i="43"/>
  <c r="F1787" i="43" s="1"/>
  <c r="E1786" i="43"/>
  <c r="F1786" i="43" s="1"/>
  <c r="E1782" i="43"/>
  <c r="F1782" i="43" s="1"/>
  <c r="E1785" i="43"/>
  <c r="F1785" i="43" s="1"/>
  <c r="E1783" i="43"/>
  <c r="F1783" i="43" s="1"/>
  <c r="E1781" i="43"/>
  <c r="F1781" i="43" s="1"/>
  <c r="E1757" i="43"/>
  <c r="F1757" i="43" s="1"/>
  <c r="E1784" i="43"/>
  <c r="F1784" i="43" s="1"/>
  <c r="E1811" i="43"/>
  <c r="F1811" i="43" s="1"/>
  <c r="E1805" i="43"/>
  <c r="F1805" i="43" s="1"/>
  <c r="E1799" i="43"/>
  <c r="F1799" i="43" s="1"/>
  <c r="E1775" i="43"/>
  <c r="F1775" i="43" s="1"/>
  <c r="E1769" i="43"/>
  <c r="F1769" i="43" s="1"/>
  <c r="E1763" i="43"/>
  <c r="F1763" i="43" s="1"/>
  <c r="E1817" i="43"/>
  <c r="F1817" i="43" s="1"/>
  <c r="E1816" i="43"/>
  <c r="F1816" i="43" s="1"/>
  <c r="E1810" i="43"/>
  <c r="F1810" i="43" s="1"/>
  <c r="E1804" i="43"/>
  <c r="F1804" i="43" s="1"/>
  <c r="E1798" i="43"/>
  <c r="F1798" i="43" s="1"/>
  <c r="E1780" i="43"/>
  <c r="F1780" i="43" s="1"/>
  <c r="E1774" i="43"/>
  <c r="F1774" i="43" s="1"/>
  <c r="E1768" i="43"/>
  <c r="F1768" i="43" s="1"/>
  <c r="E1762" i="43"/>
  <c r="F1762" i="43" s="1"/>
  <c r="E1756" i="43"/>
  <c r="F1756" i="43" s="1"/>
  <c r="E1751" i="43"/>
  <c r="F1751" i="43" s="1"/>
  <c r="E1745" i="43"/>
  <c r="F1745" i="43" s="1"/>
  <c r="E1750" i="43"/>
  <c r="F1750" i="43" s="1"/>
  <c r="E1744" i="43"/>
  <c r="F1744" i="43" s="1"/>
  <c r="E2286" i="43"/>
  <c r="F2286" i="43" s="1"/>
  <c r="E2268" i="43"/>
  <c r="F2268" i="43" s="1"/>
  <c r="E2250" i="43"/>
  <c r="F2250" i="43" s="1"/>
  <c r="E2232" i="43"/>
  <c r="F2232" i="43" s="1"/>
  <c r="E2214" i="43"/>
  <c r="F2214" i="43" s="1"/>
  <c r="E2196" i="43"/>
  <c r="F2196" i="43" s="1"/>
  <c r="E2178" i="43"/>
  <c r="F2178" i="43" s="1"/>
  <c r="E2160" i="43"/>
  <c r="F2160" i="43" s="1"/>
  <c r="E2142" i="43"/>
  <c r="F2142" i="43" s="1"/>
  <c r="E2124" i="43"/>
  <c r="F2124" i="43" s="1"/>
  <c r="E2106" i="43"/>
  <c r="F2106" i="43" s="1"/>
  <c r="E2088" i="43"/>
  <c r="F2088" i="43" s="1"/>
  <c r="E2070" i="43"/>
  <c r="F2070" i="43" s="1"/>
  <c r="E2052" i="43"/>
  <c r="F2052" i="43" s="1"/>
  <c r="E2034" i="43"/>
  <c r="F2034" i="43" s="1"/>
  <c r="E2016" i="43"/>
  <c r="F2016" i="43" s="1"/>
  <c r="E1998" i="43"/>
  <c r="F1998" i="43" s="1"/>
  <c r="E1980" i="43"/>
  <c r="F1980" i="43" s="1"/>
  <c r="E1962" i="43"/>
  <c r="F1962" i="43" s="1"/>
  <c r="E1944" i="43"/>
  <c r="F1944" i="43" s="1"/>
  <c r="E1926" i="43"/>
  <c r="F1926" i="43" s="1"/>
  <c r="E2287" i="43"/>
  <c r="F2287" i="43" s="1"/>
  <c r="E2285" i="43"/>
  <c r="F2285" i="43" s="1"/>
  <c r="E2269" i="43"/>
  <c r="F2269" i="43" s="1"/>
  <c r="E2267" i="43"/>
  <c r="F2267" i="43" s="1"/>
  <c r="E2251" i="43"/>
  <c r="F2251" i="43" s="1"/>
  <c r="E2249" i="43"/>
  <c r="F2249" i="43" s="1"/>
  <c r="E2233" i="43"/>
  <c r="F2233" i="43" s="1"/>
  <c r="E2231" i="43"/>
  <c r="F2231" i="43" s="1"/>
  <c r="E2215" i="43"/>
  <c r="F2215" i="43" s="1"/>
  <c r="E2213" i="43"/>
  <c r="F2213" i="43" s="1"/>
  <c r="E2197" i="43"/>
  <c r="F2197" i="43" s="1"/>
  <c r="E2195" i="43"/>
  <c r="F2195" i="43" s="1"/>
  <c r="E2179" i="43"/>
  <c r="F2179" i="43" s="1"/>
  <c r="E2177" i="43"/>
  <c r="F2177" i="43" s="1"/>
  <c r="E2161" i="43"/>
  <c r="F2161" i="43" s="1"/>
  <c r="E2159" i="43"/>
  <c r="F2159" i="43" s="1"/>
  <c r="E2143" i="43"/>
  <c r="F2143" i="43" s="1"/>
  <c r="E2141" i="43"/>
  <c r="F2141" i="43" s="1"/>
  <c r="E2125" i="43"/>
  <c r="F2125" i="43" s="1"/>
  <c r="E2123" i="43"/>
  <c r="F2123" i="43" s="1"/>
  <c r="E2107" i="43"/>
  <c r="F2107" i="43" s="1"/>
  <c r="E2105" i="43"/>
  <c r="F2105" i="43" s="1"/>
  <c r="E2089" i="43"/>
  <c r="F2089" i="43" s="1"/>
  <c r="E2087" i="43"/>
  <c r="F2087" i="43" s="1"/>
  <c r="E2071" i="43"/>
  <c r="F2071" i="43" s="1"/>
  <c r="E2069" i="43"/>
  <c r="F2069" i="43" s="1"/>
  <c r="E2053" i="43"/>
  <c r="F2053" i="43" s="1"/>
  <c r="E2051" i="43"/>
  <c r="F2051" i="43" s="1"/>
  <c r="E2035" i="43"/>
  <c r="F2035" i="43" s="1"/>
  <c r="E2033" i="43"/>
  <c r="F2033" i="43" s="1"/>
  <c r="E2017" i="43"/>
  <c r="F2017" i="43" s="1"/>
  <c r="E2015" i="43"/>
  <c r="F2015" i="43" s="1"/>
  <c r="E1999" i="43"/>
  <c r="F1999" i="43" s="1"/>
  <c r="E1997" i="43"/>
  <c r="F1997" i="43" s="1"/>
  <c r="E1981" i="43"/>
  <c r="F1981" i="43" s="1"/>
  <c r="E1979" i="43"/>
  <c r="F1979" i="43" s="1"/>
  <c r="E1963" i="43"/>
  <c r="F1963" i="43" s="1"/>
  <c r="E1961" i="43"/>
  <c r="F1961" i="43" s="1"/>
  <c r="E1945" i="43"/>
  <c r="F1945" i="43" s="1"/>
  <c r="E1943" i="43"/>
  <c r="F1943" i="43" s="1"/>
  <c r="E1927" i="43"/>
  <c r="F1927" i="43" s="1"/>
  <c r="E1925" i="43"/>
  <c r="F1925" i="43" s="1"/>
  <c r="E2304" i="43"/>
  <c r="F2304" i="43" s="1"/>
  <c r="E2305" i="43"/>
  <c r="F2305" i="43" s="1"/>
  <c r="E2303" i="43"/>
  <c r="F2303" i="43" s="1"/>
  <c r="E2302" i="43"/>
  <c r="F2302" i="43" s="1"/>
  <c r="E2300" i="43"/>
  <c r="F2300" i="43" s="1"/>
  <c r="E2284" i="43"/>
  <c r="F2284" i="43" s="1"/>
  <c r="E2282" i="43"/>
  <c r="F2282" i="43" s="1"/>
  <c r="E2266" i="43"/>
  <c r="F2266" i="43" s="1"/>
  <c r="E2264" i="43"/>
  <c r="F2264" i="43" s="1"/>
  <c r="E2248" i="43"/>
  <c r="F2248" i="43" s="1"/>
  <c r="E2246" i="43"/>
  <c r="F2246" i="43" s="1"/>
  <c r="E2230" i="43"/>
  <c r="F2230" i="43" s="1"/>
  <c r="E2228" i="43"/>
  <c r="F2228" i="43" s="1"/>
  <c r="E2212" i="43"/>
  <c r="F2212" i="43" s="1"/>
  <c r="E2210" i="43"/>
  <c r="F2210" i="43" s="1"/>
  <c r="E2194" i="43"/>
  <c r="F2194" i="43" s="1"/>
  <c r="E2192" i="43"/>
  <c r="F2192" i="43" s="1"/>
  <c r="E2176" i="43"/>
  <c r="F2176" i="43" s="1"/>
  <c r="E2174" i="43"/>
  <c r="F2174" i="43" s="1"/>
  <c r="E2158" i="43"/>
  <c r="F2158" i="43" s="1"/>
  <c r="E2156" i="43"/>
  <c r="F2156" i="43" s="1"/>
  <c r="E2140" i="43"/>
  <c r="F2140" i="43" s="1"/>
  <c r="E2138" i="43"/>
  <c r="F2138" i="43" s="1"/>
  <c r="E2122" i="43"/>
  <c r="F2122" i="43" s="1"/>
  <c r="E2120" i="43"/>
  <c r="F2120" i="43" s="1"/>
  <c r="E2104" i="43"/>
  <c r="F2104" i="43" s="1"/>
  <c r="E2102" i="43"/>
  <c r="F2102" i="43" s="1"/>
  <c r="E2086" i="43"/>
  <c r="F2086" i="43" s="1"/>
  <c r="E2084" i="43"/>
  <c r="F2084" i="43" s="1"/>
  <c r="E2068" i="43"/>
  <c r="F2068" i="43" s="1"/>
  <c r="E2066" i="43"/>
  <c r="F2066" i="43" s="1"/>
  <c r="E2050" i="43"/>
  <c r="F2050" i="43" s="1"/>
  <c r="E2048" i="43"/>
  <c r="F2048" i="43" s="1"/>
  <c r="E2032" i="43"/>
  <c r="F2032" i="43" s="1"/>
  <c r="E2030" i="43"/>
  <c r="F2030" i="43" s="1"/>
  <c r="E2014" i="43"/>
  <c r="F2014" i="43" s="1"/>
  <c r="E2012" i="43"/>
  <c r="F2012" i="43" s="1"/>
  <c r="E1996" i="43"/>
  <c r="F1996" i="43" s="1"/>
  <c r="E1994" i="43"/>
  <c r="F1994" i="43" s="1"/>
  <c r="E1978" i="43"/>
  <c r="F1978" i="43" s="1"/>
  <c r="E1976" i="43"/>
  <c r="F1976" i="43" s="1"/>
  <c r="E1960" i="43"/>
  <c r="F1960" i="43" s="1"/>
  <c r="E1958" i="43"/>
  <c r="F1958" i="43" s="1"/>
  <c r="E1942" i="43"/>
  <c r="F1942" i="43" s="1"/>
  <c r="E1940" i="43"/>
  <c r="F1940" i="43" s="1"/>
  <c r="E2301" i="43"/>
  <c r="F2301" i="43" s="1"/>
  <c r="E2283" i="43"/>
  <c r="F2283" i="43" s="1"/>
  <c r="E2265" i="43"/>
  <c r="F2265" i="43" s="1"/>
  <c r="E2247" i="43"/>
  <c r="F2247" i="43" s="1"/>
  <c r="E2229" i="43"/>
  <c r="F2229" i="43" s="1"/>
  <c r="E2211" i="43"/>
  <c r="F2211" i="43" s="1"/>
  <c r="E2193" i="43"/>
  <c r="F2193" i="43" s="1"/>
  <c r="E2175" i="43"/>
  <c r="F2175" i="43" s="1"/>
  <c r="E2157" i="43"/>
  <c r="F2157" i="43" s="1"/>
  <c r="E2139" i="43"/>
  <c r="F2139" i="43" s="1"/>
  <c r="E2121" i="43"/>
  <c r="F2121" i="43" s="1"/>
  <c r="E2103" i="43"/>
  <c r="F2103" i="43" s="1"/>
  <c r="E2085" i="43"/>
  <c r="F2085" i="43" s="1"/>
  <c r="E2067" i="43"/>
  <c r="F2067" i="43" s="1"/>
  <c r="E2049" i="43"/>
  <c r="F2049" i="43" s="1"/>
  <c r="E2031" i="43"/>
  <c r="F2031" i="43" s="1"/>
  <c r="E2013" i="43"/>
  <c r="F2013" i="43" s="1"/>
  <c r="E1995" i="43"/>
  <c r="F1995" i="43" s="1"/>
  <c r="E1977" i="43"/>
  <c r="F1977" i="43" s="1"/>
  <c r="E1959" i="43"/>
  <c r="F1959" i="43" s="1"/>
  <c r="E1941" i="43"/>
  <c r="F1941" i="43" s="1"/>
  <c r="E1924" i="43"/>
  <c r="F1924" i="43" s="1"/>
  <c r="E1923" i="43"/>
  <c r="F1923" i="43" s="1"/>
  <c r="E1922" i="43"/>
  <c r="F1922" i="43" s="1"/>
  <c r="E2280" i="43"/>
  <c r="F2280" i="43" s="1"/>
  <c r="E2278" i="43"/>
  <c r="F2278" i="43" s="1"/>
  <c r="E2262" i="43"/>
  <c r="F2262" i="43" s="1"/>
  <c r="E2260" i="43"/>
  <c r="F2260" i="43" s="1"/>
  <c r="E2244" i="43"/>
  <c r="F2244" i="43" s="1"/>
  <c r="E2242" i="43"/>
  <c r="F2242" i="43" s="1"/>
  <c r="E2226" i="43"/>
  <c r="F2226" i="43" s="1"/>
  <c r="E2224" i="43"/>
  <c r="F2224" i="43" s="1"/>
  <c r="E2208" i="43"/>
  <c r="F2208" i="43" s="1"/>
  <c r="E2206" i="43"/>
  <c r="F2206" i="43" s="1"/>
  <c r="E2190" i="43"/>
  <c r="F2190" i="43" s="1"/>
  <c r="E2188" i="43"/>
  <c r="F2188" i="43" s="1"/>
  <c r="E2172" i="43"/>
  <c r="F2172" i="43" s="1"/>
  <c r="E2170" i="43"/>
  <c r="F2170" i="43" s="1"/>
  <c r="E2154" i="43"/>
  <c r="F2154" i="43" s="1"/>
  <c r="E2152" i="43"/>
  <c r="F2152" i="43" s="1"/>
  <c r="E2136" i="43"/>
  <c r="F2136" i="43" s="1"/>
  <c r="E2134" i="43"/>
  <c r="F2134" i="43" s="1"/>
  <c r="E2118" i="43"/>
  <c r="F2118" i="43" s="1"/>
  <c r="E2116" i="43"/>
  <c r="F2116" i="43" s="1"/>
  <c r="E2100" i="43"/>
  <c r="F2100" i="43" s="1"/>
  <c r="E2098" i="43"/>
  <c r="F2098" i="43" s="1"/>
  <c r="E2082" i="43"/>
  <c r="F2082" i="43" s="1"/>
  <c r="E2080" i="43"/>
  <c r="F2080" i="43" s="1"/>
  <c r="E2064" i="43"/>
  <c r="F2064" i="43" s="1"/>
  <c r="E2062" i="43"/>
  <c r="F2062" i="43" s="1"/>
  <c r="E2046" i="43"/>
  <c r="F2046" i="43" s="1"/>
  <c r="E2044" i="43"/>
  <c r="F2044" i="43" s="1"/>
  <c r="E2028" i="43"/>
  <c r="F2028" i="43" s="1"/>
  <c r="E2026" i="43"/>
  <c r="F2026" i="43" s="1"/>
  <c r="E2010" i="43"/>
  <c r="F2010" i="43" s="1"/>
  <c r="E2008" i="43"/>
  <c r="F2008" i="43" s="1"/>
  <c r="E1992" i="43"/>
  <c r="F1992" i="43" s="1"/>
  <c r="E1990" i="43"/>
  <c r="F1990" i="43" s="1"/>
  <c r="E1974" i="43"/>
  <c r="F1974" i="43" s="1"/>
  <c r="E1972" i="43"/>
  <c r="F1972" i="43" s="1"/>
  <c r="E1956" i="43"/>
  <c r="F1956" i="43" s="1"/>
  <c r="E1954" i="43"/>
  <c r="F1954" i="43" s="1"/>
  <c r="E1938" i="43"/>
  <c r="F1938" i="43" s="1"/>
  <c r="E1936" i="43"/>
  <c r="F1936" i="43" s="1"/>
  <c r="E1920" i="43"/>
  <c r="F1920" i="43" s="1"/>
  <c r="E1918" i="43"/>
  <c r="F1918" i="43" s="1"/>
  <c r="E2281" i="43"/>
  <c r="F2281" i="43" s="1"/>
  <c r="E2279" i="43"/>
  <c r="F2279" i="43" s="1"/>
  <c r="E2263" i="43"/>
  <c r="F2263" i="43" s="1"/>
  <c r="E2261" i="43"/>
  <c r="F2261" i="43" s="1"/>
  <c r="E2245" i="43"/>
  <c r="F2245" i="43" s="1"/>
  <c r="E2243" i="43"/>
  <c r="F2243" i="43" s="1"/>
  <c r="E2227" i="43"/>
  <c r="F2227" i="43" s="1"/>
  <c r="E2225" i="43"/>
  <c r="F2225" i="43" s="1"/>
  <c r="E2209" i="43"/>
  <c r="F2209" i="43" s="1"/>
  <c r="E2207" i="43"/>
  <c r="F2207" i="43" s="1"/>
  <c r="E2191" i="43"/>
  <c r="F2191" i="43" s="1"/>
  <c r="E2189" i="43"/>
  <c r="F2189" i="43" s="1"/>
  <c r="E2173" i="43"/>
  <c r="F2173" i="43" s="1"/>
  <c r="E2171" i="43"/>
  <c r="F2171" i="43" s="1"/>
  <c r="E2155" i="43"/>
  <c r="F2155" i="43" s="1"/>
  <c r="E2153" i="43"/>
  <c r="F2153" i="43" s="1"/>
  <c r="E2137" i="43"/>
  <c r="F2137" i="43" s="1"/>
  <c r="E2135" i="43"/>
  <c r="F2135" i="43" s="1"/>
  <c r="E2119" i="43"/>
  <c r="F2119" i="43" s="1"/>
  <c r="E2117" i="43"/>
  <c r="F2117" i="43" s="1"/>
  <c r="E2101" i="43"/>
  <c r="F2101" i="43" s="1"/>
  <c r="E2099" i="43"/>
  <c r="F2099" i="43" s="1"/>
  <c r="E2083" i="43"/>
  <c r="F2083" i="43" s="1"/>
  <c r="E2081" i="43"/>
  <c r="F2081" i="43" s="1"/>
  <c r="E2065" i="43"/>
  <c r="F2065" i="43" s="1"/>
  <c r="E2063" i="43"/>
  <c r="F2063" i="43" s="1"/>
  <c r="E2047" i="43"/>
  <c r="F2047" i="43" s="1"/>
  <c r="E2045" i="43"/>
  <c r="F2045" i="43" s="1"/>
  <c r="E2029" i="43"/>
  <c r="F2029" i="43" s="1"/>
  <c r="E2027" i="43"/>
  <c r="F2027" i="43" s="1"/>
  <c r="E2011" i="43"/>
  <c r="F2011" i="43" s="1"/>
  <c r="E2009" i="43"/>
  <c r="F2009" i="43" s="1"/>
  <c r="E1993" i="43"/>
  <c r="F1993" i="43" s="1"/>
  <c r="E1991" i="43"/>
  <c r="F1991" i="43" s="1"/>
  <c r="E1975" i="43"/>
  <c r="F1975" i="43" s="1"/>
  <c r="E1973" i="43"/>
  <c r="F1973" i="43" s="1"/>
  <c r="E1957" i="43"/>
  <c r="F1957" i="43" s="1"/>
  <c r="E1955" i="43"/>
  <c r="F1955" i="43" s="1"/>
  <c r="E1939" i="43"/>
  <c r="F1939" i="43" s="1"/>
  <c r="E1937" i="43"/>
  <c r="F1937" i="43" s="1"/>
  <c r="E1921" i="43"/>
  <c r="F1921" i="43" s="1"/>
  <c r="E1919" i="43"/>
  <c r="F1919" i="43" s="1"/>
  <c r="E2298" i="43"/>
  <c r="F2298" i="43" s="1"/>
  <c r="E2299" i="43"/>
  <c r="F2299" i="43" s="1"/>
  <c r="E2297" i="43"/>
  <c r="F2297" i="43" s="1"/>
  <c r="E2296" i="43"/>
  <c r="F2296" i="43" s="1"/>
  <c r="E2294" i="43"/>
  <c r="F2294" i="43" s="1"/>
  <c r="E2292" i="43"/>
  <c r="F2292" i="43" s="1"/>
  <c r="E2290" i="43"/>
  <c r="F2290" i="43" s="1"/>
  <c r="E2288" i="43"/>
  <c r="F2288" i="43" s="1"/>
  <c r="E2276" i="43"/>
  <c r="F2276" i="43" s="1"/>
  <c r="E2274" i="43"/>
  <c r="F2274" i="43" s="1"/>
  <c r="E2272" i="43"/>
  <c r="F2272" i="43" s="1"/>
  <c r="E2270" i="43"/>
  <c r="F2270" i="43" s="1"/>
  <c r="E2258" i="43"/>
  <c r="F2258" i="43" s="1"/>
  <c r="E2256" i="43"/>
  <c r="F2256" i="43" s="1"/>
  <c r="E2254" i="43"/>
  <c r="F2254" i="43" s="1"/>
  <c r="E2252" i="43"/>
  <c r="F2252" i="43" s="1"/>
  <c r="E2240" i="43"/>
  <c r="F2240" i="43" s="1"/>
  <c r="E2238" i="43"/>
  <c r="F2238" i="43" s="1"/>
  <c r="E2236" i="43"/>
  <c r="F2236" i="43" s="1"/>
  <c r="E2234" i="43"/>
  <c r="F2234" i="43" s="1"/>
  <c r="E2222" i="43"/>
  <c r="F2222" i="43" s="1"/>
  <c r="E2220" i="43"/>
  <c r="F2220" i="43" s="1"/>
  <c r="E2218" i="43"/>
  <c r="F2218" i="43" s="1"/>
  <c r="E2216" i="43"/>
  <c r="F2216" i="43" s="1"/>
  <c r="E2204" i="43"/>
  <c r="F2204" i="43" s="1"/>
  <c r="E2202" i="43"/>
  <c r="F2202" i="43" s="1"/>
  <c r="E2200" i="43"/>
  <c r="F2200" i="43" s="1"/>
  <c r="E2198" i="43"/>
  <c r="F2198" i="43" s="1"/>
  <c r="E2186" i="43"/>
  <c r="F2186" i="43" s="1"/>
  <c r="E2184" i="43"/>
  <c r="F2184" i="43" s="1"/>
  <c r="E2182" i="43"/>
  <c r="F2182" i="43" s="1"/>
  <c r="E2180" i="43"/>
  <c r="F2180" i="43" s="1"/>
  <c r="E2168" i="43"/>
  <c r="F2168" i="43" s="1"/>
  <c r="E2166" i="43"/>
  <c r="F2166" i="43" s="1"/>
  <c r="E2164" i="43"/>
  <c r="F2164" i="43" s="1"/>
  <c r="E2162" i="43"/>
  <c r="F2162" i="43" s="1"/>
  <c r="E2150" i="43"/>
  <c r="F2150" i="43" s="1"/>
  <c r="E2148" i="43"/>
  <c r="F2148" i="43" s="1"/>
  <c r="E2146" i="43"/>
  <c r="F2146" i="43" s="1"/>
  <c r="E2144" i="43"/>
  <c r="F2144" i="43" s="1"/>
  <c r="E2132" i="43"/>
  <c r="F2132" i="43" s="1"/>
  <c r="E2130" i="43"/>
  <c r="F2130" i="43" s="1"/>
  <c r="E2128" i="43"/>
  <c r="F2128" i="43" s="1"/>
  <c r="E2126" i="43"/>
  <c r="F2126" i="43" s="1"/>
  <c r="E2114" i="43"/>
  <c r="F2114" i="43" s="1"/>
  <c r="E2112" i="43"/>
  <c r="F2112" i="43" s="1"/>
  <c r="E2110" i="43"/>
  <c r="F2110" i="43" s="1"/>
  <c r="E2108" i="43"/>
  <c r="F2108" i="43" s="1"/>
  <c r="E2096" i="43"/>
  <c r="F2096" i="43" s="1"/>
  <c r="E2094" i="43"/>
  <c r="F2094" i="43" s="1"/>
  <c r="E2092" i="43"/>
  <c r="F2092" i="43" s="1"/>
  <c r="E2090" i="43"/>
  <c r="F2090" i="43" s="1"/>
  <c r="E2078" i="43"/>
  <c r="F2078" i="43" s="1"/>
  <c r="E2076" i="43"/>
  <c r="F2076" i="43" s="1"/>
  <c r="E2074" i="43"/>
  <c r="F2074" i="43" s="1"/>
  <c r="E2072" i="43"/>
  <c r="F2072" i="43" s="1"/>
  <c r="E2060" i="43"/>
  <c r="F2060" i="43" s="1"/>
  <c r="E2058" i="43"/>
  <c r="F2058" i="43" s="1"/>
  <c r="E2056" i="43"/>
  <c r="F2056" i="43" s="1"/>
  <c r="E2054" i="43"/>
  <c r="F2054" i="43" s="1"/>
  <c r="E2042" i="43"/>
  <c r="F2042" i="43" s="1"/>
  <c r="E2040" i="43"/>
  <c r="F2040" i="43" s="1"/>
  <c r="E2038" i="43"/>
  <c r="F2038" i="43" s="1"/>
  <c r="E2036" i="43"/>
  <c r="F2036" i="43" s="1"/>
  <c r="E2024" i="43"/>
  <c r="F2024" i="43" s="1"/>
  <c r="E2022" i="43"/>
  <c r="F2022" i="43" s="1"/>
  <c r="E2020" i="43"/>
  <c r="F2020" i="43" s="1"/>
  <c r="E2018" i="43"/>
  <c r="F2018" i="43" s="1"/>
  <c r="E2006" i="43"/>
  <c r="F2006" i="43" s="1"/>
  <c r="E2004" i="43"/>
  <c r="F2004" i="43" s="1"/>
  <c r="E2002" i="43"/>
  <c r="F2002" i="43" s="1"/>
  <c r="E2000" i="43"/>
  <c r="F2000" i="43" s="1"/>
  <c r="E1988" i="43"/>
  <c r="F1988" i="43" s="1"/>
  <c r="E1986" i="43"/>
  <c r="F1986" i="43" s="1"/>
  <c r="E1984" i="43"/>
  <c r="F1984" i="43" s="1"/>
  <c r="E1982" i="43"/>
  <c r="F1982" i="43" s="1"/>
  <c r="E1970" i="43"/>
  <c r="F1970" i="43" s="1"/>
  <c r="E1968" i="43"/>
  <c r="F1968" i="43" s="1"/>
  <c r="E1966" i="43"/>
  <c r="F1966" i="43" s="1"/>
  <c r="E1964" i="43"/>
  <c r="F1964" i="43" s="1"/>
  <c r="E1952" i="43"/>
  <c r="F1952" i="43" s="1"/>
  <c r="E1950" i="43"/>
  <c r="F1950" i="43" s="1"/>
  <c r="E1948" i="43"/>
  <c r="F1948" i="43" s="1"/>
  <c r="E1946" i="43"/>
  <c r="F1946" i="43" s="1"/>
  <c r="E1934" i="43"/>
  <c r="F1934" i="43" s="1"/>
  <c r="E1932" i="43"/>
  <c r="F1932" i="43" s="1"/>
  <c r="E1930" i="43"/>
  <c r="F1930" i="43" s="1"/>
  <c r="E1928" i="43"/>
  <c r="F1928" i="43" s="1"/>
  <c r="E2295" i="43"/>
  <c r="F2295" i="43" s="1"/>
  <c r="E2293" i="43"/>
  <c r="F2293" i="43" s="1"/>
  <c r="E2291" i="43"/>
  <c r="F2291" i="43" s="1"/>
  <c r="E2289" i="43"/>
  <c r="F2289" i="43" s="1"/>
  <c r="E2277" i="43"/>
  <c r="F2277" i="43" s="1"/>
  <c r="E2275" i="43"/>
  <c r="F2275" i="43" s="1"/>
  <c r="E2273" i="43"/>
  <c r="F2273" i="43" s="1"/>
  <c r="E2271" i="43"/>
  <c r="F2271" i="43" s="1"/>
  <c r="E2259" i="43"/>
  <c r="F2259" i="43" s="1"/>
  <c r="E2257" i="43"/>
  <c r="F2257" i="43" s="1"/>
  <c r="E2255" i="43"/>
  <c r="F2255" i="43" s="1"/>
  <c r="E2253" i="43"/>
  <c r="F2253" i="43" s="1"/>
  <c r="E2241" i="43"/>
  <c r="F2241" i="43" s="1"/>
  <c r="E2239" i="43"/>
  <c r="F2239" i="43" s="1"/>
  <c r="E2237" i="43"/>
  <c r="F2237" i="43" s="1"/>
  <c r="E2235" i="43"/>
  <c r="F2235" i="43" s="1"/>
  <c r="E2223" i="43"/>
  <c r="F2223" i="43" s="1"/>
  <c r="E2221" i="43"/>
  <c r="F2221" i="43" s="1"/>
  <c r="E2219" i="43"/>
  <c r="F2219" i="43" s="1"/>
  <c r="E2217" i="43"/>
  <c r="F2217" i="43" s="1"/>
  <c r="E2205" i="43"/>
  <c r="F2205" i="43" s="1"/>
  <c r="E2203" i="43"/>
  <c r="F2203" i="43" s="1"/>
  <c r="E2201" i="43"/>
  <c r="F2201" i="43" s="1"/>
  <c r="E2199" i="43"/>
  <c r="F2199" i="43" s="1"/>
  <c r="E2187" i="43"/>
  <c r="F2187" i="43" s="1"/>
  <c r="E2185" i="43"/>
  <c r="F2185" i="43" s="1"/>
  <c r="E2183" i="43"/>
  <c r="F2183" i="43" s="1"/>
  <c r="E2181" i="43"/>
  <c r="F2181" i="43" s="1"/>
  <c r="E2169" i="43"/>
  <c r="F2169" i="43" s="1"/>
  <c r="E2167" i="43"/>
  <c r="F2167" i="43" s="1"/>
  <c r="E2165" i="43"/>
  <c r="F2165" i="43" s="1"/>
  <c r="E2163" i="43"/>
  <c r="F2163" i="43" s="1"/>
  <c r="E2151" i="43"/>
  <c r="F2151" i="43" s="1"/>
  <c r="E2149" i="43"/>
  <c r="F2149" i="43" s="1"/>
  <c r="E2147" i="43"/>
  <c r="F2147" i="43" s="1"/>
  <c r="E2145" i="43"/>
  <c r="F2145" i="43" s="1"/>
  <c r="E2133" i="43"/>
  <c r="F2133" i="43" s="1"/>
  <c r="E2131" i="43"/>
  <c r="F2131" i="43" s="1"/>
  <c r="E2129" i="43"/>
  <c r="F2129" i="43" s="1"/>
  <c r="E2127" i="43"/>
  <c r="F2127" i="43" s="1"/>
  <c r="E2115" i="43"/>
  <c r="F2115" i="43" s="1"/>
  <c r="E2113" i="43"/>
  <c r="F2113" i="43" s="1"/>
  <c r="E2111" i="43"/>
  <c r="F2111" i="43" s="1"/>
  <c r="E2109" i="43"/>
  <c r="F2109" i="43" s="1"/>
  <c r="E2097" i="43"/>
  <c r="F2097" i="43" s="1"/>
  <c r="E2095" i="43"/>
  <c r="F2095" i="43" s="1"/>
  <c r="E2093" i="43"/>
  <c r="F2093" i="43" s="1"/>
  <c r="E2091" i="43"/>
  <c r="F2091" i="43" s="1"/>
  <c r="E2079" i="43"/>
  <c r="F2079" i="43" s="1"/>
  <c r="E2077" i="43"/>
  <c r="F2077" i="43" s="1"/>
  <c r="E2075" i="43"/>
  <c r="F2075" i="43" s="1"/>
  <c r="E2073" i="43"/>
  <c r="F2073" i="43" s="1"/>
  <c r="E2061" i="43"/>
  <c r="F2061" i="43" s="1"/>
  <c r="E2059" i="43"/>
  <c r="F2059" i="43" s="1"/>
  <c r="E2057" i="43"/>
  <c r="F2057" i="43" s="1"/>
  <c r="E2055" i="43"/>
  <c r="F2055" i="43" s="1"/>
  <c r="E2043" i="43"/>
  <c r="F2043" i="43" s="1"/>
  <c r="E2041" i="43"/>
  <c r="F2041" i="43" s="1"/>
  <c r="E2039" i="43"/>
  <c r="F2039" i="43" s="1"/>
  <c r="E2037" i="43"/>
  <c r="F2037" i="43" s="1"/>
  <c r="E2025" i="43"/>
  <c r="F2025" i="43" s="1"/>
  <c r="E2023" i="43"/>
  <c r="F2023" i="43" s="1"/>
  <c r="E2021" i="43"/>
  <c r="F2021" i="43" s="1"/>
  <c r="E2019" i="43"/>
  <c r="F2019" i="43" s="1"/>
  <c r="E2007" i="43"/>
  <c r="F2007" i="43" s="1"/>
  <c r="E2005" i="43"/>
  <c r="F2005" i="43" s="1"/>
  <c r="E2003" i="43"/>
  <c r="F2003" i="43" s="1"/>
  <c r="E2001" i="43"/>
  <c r="F2001" i="43" s="1"/>
  <c r="E1989" i="43"/>
  <c r="F1989" i="43" s="1"/>
  <c r="E1987" i="43"/>
  <c r="F1987" i="43" s="1"/>
  <c r="E1985" i="43"/>
  <c r="F1985" i="43" s="1"/>
  <c r="E1983" i="43"/>
  <c r="F1983" i="43" s="1"/>
  <c r="E1971" i="43"/>
  <c r="F1971" i="43" s="1"/>
  <c r="E1969" i="43"/>
  <c r="F1969" i="43" s="1"/>
  <c r="E1967" i="43"/>
  <c r="F1967" i="43" s="1"/>
  <c r="E1965" i="43"/>
  <c r="F1965" i="43" s="1"/>
  <c r="E1953" i="43"/>
  <c r="F1953" i="43" s="1"/>
  <c r="E1951" i="43"/>
  <c r="F1951" i="43" s="1"/>
  <c r="E1949" i="43"/>
  <c r="F1949" i="43" s="1"/>
  <c r="E1947" i="43"/>
  <c r="F1947" i="43" s="1"/>
  <c r="E1935" i="43"/>
  <c r="F1935" i="43" s="1"/>
  <c r="E1933" i="43"/>
  <c r="F1933" i="43" s="1"/>
  <c r="E1931" i="43"/>
  <c r="F1931" i="43" s="1"/>
  <c r="E1929" i="43"/>
  <c r="F1929" i="43" s="1"/>
  <c r="E1917" i="43"/>
  <c r="F1917" i="43" s="1"/>
  <c r="E1915" i="43"/>
  <c r="F1915" i="43" s="1"/>
  <c r="E1913" i="43"/>
  <c r="F1913" i="43" s="1"/>
  <c r="E1911" i="43"/>
  <c r="F1911" i="43" s="1"/>
  <c r="E1916" i="43"/>
  <c r="F1916" i="43" s="1"/>
  <c r="E1914" i="43"/>
  <c r="F1914" i="43" s="1"/>
  <c r="E1912" i="43"/>
  <c r="F1912" i="43" s="1"/>
  <c r="E1910" i="43"/>
  <c r="F1910" i="43" s="1"/>
  <c r="E4" i="43"/>
  <c r="F4" i="43" s="1"/>
  <c r="E14" i="39"/>
  <c r="E15" i="39"/>
  <c r="E16" i="39"/>
  <c r="E17" i="39"/>
  <c r="E18" i="39"/>
  <c r="E19" i="39"/>
  <c r="E20" i="39"/>
  <c r="E21" i="39"/>
  <c r="E22" i="39"/>
  <c r="D2" i="39"/>
  <c r="D3" i="39"/>
  <c r="D4" i="39"/>
  <c r="D5" i="39"/>
  <c r="D6" i="39"/>
  <c r="D7" i="39"/>
  <c r="D8" i="39"/>
  <c r="D9" i="39"/>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G2" i="40"/>
  <c r="G3" i="40"/>
  <c r="G4" i="40"/>
  <c r="G6" i="40"/>
  <c r="G7" i="40"/>
  <c r="G8" i="40"/>
  <c r="G11" i="40"/>
  <c r="G12" i="40"/>
  <c r="G14" i="40"/>
  <c r="G15" i="40"/>
  <c r="G16" i="40"/>
  <c r="G18" i="40"/>
  <c r="G19" i="40"/>
  <c r="G20" i="40"/>
  <c r="G22" i="40"/>
  <c r="G23" i="40"/>
  <c r="G25" i="40"/>
  <c r="G26" i="40"/>
  <c r="G27" i="40"/>
  <c r="G29" i="40"/>
  <c r="G30" i="40"/>
  <c r="G31" i="40"/>
  <c r="G33" i="40"/>
  <c r="G34" i="40"/>
  <c r="G35" i="40"/>
  <c r="G37" i="40"/>
  <c r="G38" i="40"/>
  <c r="G39" i="40"/>
  <c r="G40" i="40"/>
  <c r="G41" i="40"/>
  <c r="G42" i="40"/>
  <c r="G44" i="40"/>
  <c r="G45" i="40"/>
  <c r="G46" i="40"/>
  <c r="G47" i="40"/>
  <c r="G48" i="40"/>
  <c r="G49" i="40"/>
  <c r="G50" i="40"/>
  <c r="G51" i="40"/>
  <c r="G53" i="40"/>
  <c r="G54" i="40"/>
  <c r="G56" i="40"/>
  <c r="G57" i="40"/>
  <c r="G59" i="40"/>
  <c r="G60" i="40"/>
  <c r="G62" i="40"/>
  <c r="G63" i="40"/>
  <c r="G65" i="40"/>
  <c r="G66" i="40"/>
  <c r="G67" i="40"/>
  <c r="G68" i="40"/>
  <c r="G69" i="40"/>
  <c r="G70" i="40"/>
  <c r="G72" i="40"/>
  <c r="G73" i="40"/>
  <c r="G74" i="40"/>
  <c r="G75" i="40"/>
  <c r="G76" i="40"/>
  <c r="G77" i="40"/>
  <c r="G79" i="40"/>
  <c r="G80" i="40"/>
  <c r="G81" i="40"/>
  <c r="G82" i="40"/>
  <c r="G83" i="40"/>
  <c r="G84" i="40"/>
  <c r="G86" i="40"/>
  <c r="G87" i="40"/>
  <c r="G88" i="40"/>
  <c r="G89" i="40"/>
  <c r="G90" i="40"/>
  <c r="G91" i="40"/>
  <c r="G93" i="40"/>
  <c r="G94" i="40"/>
  <c r="G95" i="40"/>
  <c r="G96" i="40"/>
  <c r="G97" i="40"/>
  <c r="G98" i="40"/>
  <c r="G100" i="40"/>
  <c r="G101" i="40"/>
  <c r="G102" i="40"/>
  <c r="G103" i="40"/>
  <c r="G104" i="40"/>
  <c r="G105" i="40"/>
  <c r="G107" i="40"/>
  <c r="G108" i="40"/>
  <c r="G109" i="40"/>
  <c r="G110" i="40"/>
  <c r="G111" i="40"/>
  <c r="G112" i="40"/>
  <c r="G114" i="40"/>
  <c r="G115" i="40"/>
  <c r="G116" i="40"/>
  <c r="G117" i="40"/>
  <c r="G118" i="40"/>
  <c r="G119" i="40"/>
  <c r="G121" i="40"/>
  <c r="G122" i="40"/>
  <c r="G123" i="40"/>
  <c r="G124" i="40"/>
  <c r="G125" i="40"/>
  <c r="G126" i="40"/>
  <c r="G128" i="40"/>
  <c r="G129" i="40"/>
  <c r="G130" i="40"/>
  <c r="G132" i="40"/>
  <c r="G133" i="40"/>
  <c r="G134" i="40"/>
  <c r="G136" i="40"/>
  <c r="G137" i="40"/>
  <c r="G138" i="40"/>
  <c r="G140" i="40"/>
  <c r="G141" i="40"/>
  <c r="G142" i="40"/>
  <c r="G144" i="40"/>
  <c r="G145" i="40"/>
  <c r="G146" i="40"/>
  <c r="G148" i="40"/>
  <c r="G149" i="40"/>
  <c r="G150" i="40"/>
  <c r="G152" i="40"/>
  <c r="G153" i="40"/>
  <c r="G154" i="40"/>
  <c r="G156" i="40"/>
  <c r="G157" i="40"/>
  <c r="G158" i="40"/>
  <c r="G160" i="40"/>
  <c r="G161" i="40"/>
  <c r="G162" i="40"/>
  <c r="G164" i="40"/>
  <c r="G165" i="40"/>
  <c r="G166" i="40"/>
  <c r="G168" i="40"/>
  <c r="G169" i="40"/>
  <c r="G170" i="40"/>
  <c r="G172" i="40"/>
  <c r="G173" i="40"/>
  <c r="G174" i="40"/>
  <c r="G176" i="40"/>
  <c r="G177" i="40"/>
  <c r="G178" i="40"/>
  <c r="G180" i="40"/>
  <c r="G181" i="40"/>
  <c r="G182" i="40"/>
  <c r="G184" i="40"/>
  <c r="G185" i="40"/>
  <c r="G186" i="40"/>
  <c r="G188" i="40"/>
  <c r="G189" i="40"/>
  <c r="G190" i="40"/>
  <c r="G192" i="40"/>
  <c r="G193" i="40"/>
  <c r="G194" i="40"/>
  <c r="G197" i="40"/>
  <c r="G198" i="40"/>
  <c r="G201" i="40"/>
  <c r="G202" i="40"/>
  <c r="G204" i="40"/>
  <c r="G205" i="40"/>
  <c r="G206" i="40"/>
  <c r="G208" i="40"/>
  <c r="G209" i="40"/>
  <c r="G210" i="40"/>
  <c r="G212" i="40"/>
  <c r="G213" i="40"/>
  <c r="G214" i="40"/>
  <c r="G216" i="40"/>
  <c r="G217" i="40"/>
  <c r="G218" i="40"/>
  <c r="G220" i="40"/>
  <c r="G221" i="40"/>
  <c r="G222" i="40"/>
  <c r="G224" i="40"/>
  <c r="G225" i="40"/>
  <c r="G226" i="40"/>
  <c r="G228" i="40"/>
  <c r="G229" i="40"/>
  <c r="G230" i="40"/>
  <c r="G232" i="40"/>
  <c r="G233" i="40"/>
  <c r="G234" i="40"/>
  <c r="G237" i="40"/>
  <c r="G238" i="40"/>
  <c r="G239" i="40"/>
  <c r="G241" i="40"/>
  <c r="G242" i="40"/>
  <c r="G243" i="40"/>
  <c r="G245" i="40"/>
  <c r="G246" i="40"/>
  <c r="G247" i="40"/>
  <c r="G249" i="40"/>
  <c r="G250" i="40"/>
  <c r="G251" i="40"/>
  <c r="G253" i="40"/>
  <c r="G254" i="40"/>
  <c r="G255" i="40"/>
  <c r="G257" i="40"/>
  <c r="G258" i="40"/>
  <c r="G259" i="40"/>
  <c r="G261" i="40"/>
  <c r="G262" i="40"/>
  <c r="G263" i="40"/>
  <c r="G265" i="40"/>
  <c r="G266" i="40"/>
  <c r="G267" i="40"/>
  <c r="G269" i="40"/>
  <c r="G270" i="40"/>
  <c r="G271" i="40"/>
  <c r="G273" i="40"/>
  <c r="G274" i="40"/>
  <c r="G275" i="40"/>
  <c r="G276" i="40"/>
  <c r="G277" i="40"/>
  <c r="G279" i="40"/>
  <c r="G280" i="40"/>
  <c r="G281" i="40"/>
  <c r="G282" i="40"/>
  <c r="G283" i="40"/>
  <c r="G284" i="40"/>
  <c r="G286" i="40"/>
  <c r="G287" i="40"/>
  <c r="G289" i="40"/>
  <c r="G290" i="40"/>
  <c r="G292" i="40"/>
  <c r="G293" i="40"/>
  <c r="G295" i="40"/>
  <c r="G296" i="40"/>
  <c r="G298" i="40"/>
  <c r="G299" i="40"/>
  <c r="G301" i="40"/>
  <c r="G302" i="40"/>
  <c r="G304" i="40"/>
  <c r="G305" i="40"/>
  <c r="G307" i="40"/>
  <c r="G308" i="40"/>
  <c r="G310" i="40"/>
  <c r="G311" i="40"/>
  <c r="G313" i="40"/>
  <c r="G314" i="40"/>
  <c r="G316" i="40"/>
  <c r="G317" i="40"/>
  <c r="G318" i="40"/>
  <c r="G319" i="40"/>
  <c r="G320" i="40"/>
  <c r="G321" i="40"/>
  <c r="G323" i="40"/>
  <c r="G324" i="40"/>
  <c r="G325" i="40"/>
  <c r="G326" i="40"/>
  <c r="G327" i="40"/>
  <c r="G328" i="40"/>
  <c r="G330" i="40"/>
  <c r="G331" i="40"/>
  <c r="G332" i="40"/>
  <c r="G333" i="40"/>
  <c r="G334" i="40"/>
  <c r="G335" i="40"/>
  <c r="G337" i="40"/>
  <c r="G338" i="40"/>
  <c r="G339" i="40"/>
  <c r="G340" i="40"/>
  <c r="G341" i="40"/>
  <c r="G342" i="40"/>
  <c r="G344" i="40"/>
  <c r="G345" i="40"/>
  <c r="G346" i="40"/>
  <c r="G347" i="40"/>
  <c r="G348" i="40"/>
  <c r="G349" i="40"/>
  <c r="G351" i="40"/>
  <c r="G352" i="40"/>
  <c r="G353" i="40"/>
  <c r="G354" i="40"/>
  <c r="G355" i="40"/>
  <c r="G356" i="40"/>
  <c r="G358" i="40"/>
  <c r="G359" i="40"/>
  <c r="G360" i="40"/>
  <c r="G361" i="40"/>
  <c r="G362" i="40"/>
  <c r="G363" i="40"/>
  <c r="G365" i="40"/>
  <c r="G366" i="40"/>
  <c r="G367" i="40"/>
  <c r="G368" i="40"/>
  <c r="G369" i="40"/>
  <c r="G370" i="40"/>
  <c r="G372" i="40"/>
  <c r="G373" i="40"/>
  <c r="G374" i="40"/>
  <c r="G375" i="40"/>
  <c r="G376" i="40"/>
  <c r="G377" i="40"/>
  <c r="G379" i="40"/>
  <c r="G380" i="40"/>
  <c r="G381" i="40"/>
  <c r="G382" i="40"/>
  <c r="G383" i="40"/>
  <c r="G384" i="40"/>
  <c r="G386" i="40"/>
  <c r="G387" i="40"/>
  <c r="G388" i="40"/>
  <c r="G389" i="40"/>
  <c r="G390" i="40"/>
  <c r="G391" i="40"/>
  <c r="G392" i="40"/>
  <c r="G394" i="40"/>
  <c r="G395" i="40"/>
  <c r="G396" i="40"/>
  <c r="G397" i="40"/>
  <c r="G398" i="40"/>
  <c r="G399" i="40"/>
  <c r="G400" i="40"/>
  <c r="G402" i="40"/>
  <c r="G403" i="40"/>
  <c r="G404" i="40"/>
  <c r="G405" i="40"/>
  <c r="G406" i="40"/>
  <c r="G407" i="40"/>
  <c r="G408" i="40"/>
  <c r="G410" i="40"/>
  <c r="G411" i="40"/>
  <c r="G412" i="40"/>
  <c r="G413" i="40"/>
  <c r="G414" i="40"/>
  <c r="G415" i="40"/>
  <c r="G416" i="40"/>
  <c r="G418" i="40"/>
  <c r="G419" i="40"/>
  <c r="G420" i="40"/>
  <c r="G421" i="40"/>
  <c r="G422" i="40"/>
  <c r="G423" i="40"/>
  <c r="G424" i="40"/>
  <c r="G426" i="40"/>
  <c r="G427" i="40"/>
  <c r="G428" i="40"/>
  <c r="G429" i="40"/>
  <c r="G430" i="40"/>
  <c r="G431" i="40"/>
  <c r="G432" i="40"/>
  <c r="G434" i="40"/>
  <c r="G435" i="40"/>
  <c r="G436" i="40"/>
  <c r="G437" i="40"/>
  <c r="G438" i="40"/>
  <c r="G439" i="40"/>
  <c r="G440" i="40"/>
  <c r="G442" i="40"/>
  <c r="G443" i="40"/>
  <c r="G444" i="40"/>
  <c r="G445" i="40"/>
  <c r="G446" i="40"/>
  <c r="G447" i="40"/>
  <c r="G448" i="40"/>
  <c r="G450" i="40"/>
  <c r="G451" i="40"/>
  <c r="G452" i="40"/>
  <c r="G453" i="40"/>
  <c r="G454" i="40"/>
  <c r="G455" i="40"/>
  <c r="G456" i="40"/>
  <c r="G458" i="40"/>
  <c r="G459" i="40"/>
  <c r="G461" i="40"/>
  <c r="G462" i="40"/>
  <c r="G464" i="40"/>
  <c r="G465" i="40"/>
  <c r="G467" i="40"/>
  <c r="G468" i="40"/>
  <c r="G470" i="40"/>
  <c r="G471" i="40"/>
  <c r="G473" i="40"/>
  <c r="G474" i="40"/>
  <c r="G476" i="40"/>
  <c r="G477" i="40"/>
  <c r="G479" i="40"/>
  <c r="G480" i="40"/>
  <c r="G481" i="40"/>
  <c r="G483" i="40"/>
  <c r="G484" i="40"/>
  <c r="G485" i="40"/>
  <c r="G487" i="40"/>
  <c r="G488" i="40"/>
  <c r="G489" i="40"/>
  <c r="G491" i="40"/>
  <c r="G492" i="40"/>
  <c r="G493" i="40"/>
  <c r="G495" i="40"/>
  <c r="G496" i="40"/>
  <c r="G497" i="40"/>
  <c r="G499" i="40"/>
  <c r="G500" i="40"/>
  <c r="G501" i="40"/>
  <c r="G504" i="40"/>
  <c r="G505" i="40"/>
  <c r="G506" i="40"/>
  <c r="G508" i="40"/>
  <c r="G509" i="40"/>
  <c r="G510" i="40"/>
  <c r="G511" i="40"/>
  <c r="G512" i="40"/>
  <c r="G514" i="40"/>
  <c r="G515" i="40"/>
  <c r="G516" i="40"/>
  <c r="G518" i="40"/>
  <c r="G519" i="40"/>
  <c r="G520" i="40"/>
  <c r="G522" i="40"/>
  <c r="G523" i="40"/>
  <c r="G525" i="40"/>
  <c r="G526" i="40"/>
  <c r="G527" i="40"/>
  <c r="G528" i="40"/>
  <c r="G529" i="40"/>
  <c r="G530" i="40"/>
  <c r="G532" i="40"/>
  <c r="G533" i="40"/>
  <c r="G534" i="40"/>
  <c r="G535" i="40"/>
  <c r="G536" i="40"/>
  <c r="G539" i="40"/>
  <c r="E113" i="38" s="1"/>
  <c r="G541" i="40"/>
  <c r="E114" i="38" s="1"/>
  <c r="G543" i="40"/>
  <c r="E115" i="38" s="1"/>
  <c r="G545" i="40"/>
  <c r="G546" i="40"/>
  <c r="G547" i="40"/>
  <c r="G549" i="40"/>
  <c r="G550" i="40"/>
  <c r="G551" i="40"/>
  <c r="G553" i="40"/>
  <c r="G554" i="40"/>
  <c r="G555" i="40"/>
  <c r="G557" i="40"/>
  <c r="G558" i="40"/>
  <c r="G559" i="40"/>
  <c r="G561" i="40"/>
  <c r="G562" i="40"/>
  <c r="G563" i="40"/>
  <c r="G565" i="40"/>
  <c r="G566" i="40"/>
  <c r="G568" i="40"/>
  <c r="G569" i="40"/>
  <c r="G570" i="40"/>
  <c r="G572" i="40"/>
  <c r="G573" i="40"/>
  <c r="G574" i="40"/>
  <c r="G576" i="40"/>
  <c r="G577" i="40"/>
  <c r="G578" i="40"/>
  <c r="G580" i="40"/>
  <c r="G581" i="40"/>
  <c r="G582" i="40"/>
  <c r="G583" i="40"/>
  <c r="G584" i="40"/>
  <c r="G585" i="40"/>
  <c r="G587" i="40"/>
  <c r="G588" i="40"/>
  <c r="G589" i="40"/>
  <c r="G590" i="40"/>
  <c r="G591" i="40"/>
  <c r="G592" i="40"/>
  <c r="G593" i="40"/>
  <c r="G595" i="40"/>
  <c r="G596" i="40"/>
  <c r="G598" i="40"/>
  <c r="G599" i="40"/>
  <c r="G601" i="40"/>
  <c r="G602" i="40"/>
  <c r="G604" i="40"/>
  <c r="G605" i="40"/>
  <c r="G607" i="40"/>
  <c r="G608" i="40"/>
  <c r="G609" i="40"/>
  <c r="G610" i="40"/>
  <c r="G611" i="40"/>
  <c r="G612" i="40"/>
  <c r="G614" i="40"/>
  <c r="G615" i="40"/>
  <c r="G616" i="40"/>
  <c r="G617" i="40"/>
  <c r="G618" i="40"/>
  <c r="G619" i="40"/>
  <c r="G621" i="40"/>
  <c r="G622" i="40"/>
  <c r="G623" i="40"/>
  <c r="G624" i="40"/>
  <c r="G625" i="40"/>
  <c r="G626" i="40"/>
  <c r="G628" i="40"/>
  <c r="G629" i="40"/>
  <c r="G630" i="40"/>
  <c r="G631" i="40"/>
  <c r="G632" i="40"/>
  <c r="G633" i="40"/>
  <c r="G635" i="40"/>
  <c r="G636" i="40"/>
  <c r="G637" i="40"/>
  <c r="G638" i="40"/>
  <c r="G639" i="40"/>
  <c r="G640" i="40"/>
  <c r="G642" i="40"/>
  <c r="G643" i="40"/>
  <c r="G644" i="40"/>
  <c r="G645" i="40"/>
  <c r="G646" i="40"/>
  <c r="G647" i="40"/>
  <c r="G649" i="40"/>
  <c r="G650" i="40"/>
  <c r="G651" i="40"/>
  <c r="G652" i="40"/>
  <c r="G653" i="40"/>
  <c r="G654" i="40"/>
  <c r="G656" i="40"/>
  <c r="G657" i="40"/>
  <c r="G658" i="40"/>
  <c r="G659" i="40"/>
  <c r="G660" i="40"/>
  <c r="G661" i="40"/>
  <c r="G663" i="40"/>
  <c r="G664" i="40"/>
  <c r="G665" i="40"/>
  <c r="G666" i="40"/>
  <c r="G667" i="40"/>
  <c r="G668" i="40"/>
  <c r="G670" i="40"/>
  <c r="G671" i="40"/>
  <c r="G672" i="40"/>
  <c r="G674" i="40"/>
  <c r="G675" i="40"/>
  <c r="G676" i="40"/>
  <c r="G678" i="40"/>
  <c r="G679" i="40"/>
  <c r="G680" i="40"/>
  <c r="G682" i="40"/>
  <c r="G683" i="40"/>
  <c r="G684" i="40"/>
  <c r="G686" i="40"/>
  <c r="G687" i="40"/>
  <c r="G688" i="40"/>
  <c r="G690" i="40"/>
  <c r="G691" i="40"/>
  <c r="G692" i="40"/>
  <c r="G694" i="40"/>
  <c r="G695" i="40"/>
  <c r="G696" i="40"/>
  <c r="G698" i="40"/>
  <c r="G699" i="40"/>
  <c r="G700" i="40"/>
  <c r="G702" i="40"/>
  <c r="G703" i="40"/>
  <c r="G704" i="40"/>
  <c r="G706" i="40"/>
  <c r="G707" i="40"/>
  <c r="G708" i="40"/>
  <c r="G710" i="40"/>
  <c r="G711" i="40"/>
  <c r="G712" i="40"/>
  <c r="G714" i="40"/>
  <c r="G715" i="40"/>
  <c r="G716" i="40"/>
  <c r="G718" i="40"/>
  <c r="G719" i="40"/>
  <c r="G720" i="40"/>
  <c r="G722" i="40"/>
  <c r="G723" i="40"/>
  <c r="G724" i="40"/>
  <c r="G726" i="40"/>
  <c r="G727" i="40"/>
  <c r="G728" i="40"/>
  <c r="G730" i="40"/>
  <c r="G731" i="40"/>
  <c r="G732" i="40"/>
  <c r="G734" i="40"/>
  <c r="G735" i="40"/>
  <c r="G736" i="40"/>
  <c r="G738" i="40"/>
  <c r="G739" i="40"/>
  <c r="G740" i="40"/>
  <c r="G742" i="40"/>
  <c r="G743" i="40"/>
  <c r="G744" i="40"/>
  <c r="G746" i="40"/>
  <c r="G747" i="40"/>
  <c r="G748" i="40"/>
  <c r="G750" i="40"/>
  <c r="G751" i="40"/>
  <c r="G752" i="40"/>
  <c r="G754" i="40"/>
  <c r="G755" i="40"/>
  <c r="G756" i="40"/>
  <c r="G758" i="40"/>
  <c r="G759" i="40"/>
  <c r="G760" i="40"/>
  <c r="G762" i="40"/>
  <c r="G763" i="40"/>
  <c r="G764" i="40"/>
  <c r="G766" i="40"/>
  <c r="G767" i="40"/>
  <c r="G768" i="40"/>
  <c r="G770" i="40"/>
  <c r="G771" i="40"/>
  <c r="G772" i="40"/>
  <c r="G774" i="40"/>
  <c r="G775" i="40"/>
  <c r="G776" i="40"/>
  <c r="G778" i="40"/>
  <c r="G779" i="40"/>
  <c r="G780" i="40"/>
  <c r="G782" i="40"/>
  <c r="G783" i="40"/>
  <c r="G784" i="40"/>
  <c r="G786" i="40"/>
  <c r="G787" i="40"/>
  <c r="G788" i="40"/>
  <c r="G790" i="40"/>
  <c r="G791" i="40"/>
  <c r="G792" i="40"/>
  <c r="G794" i="40"/>
  <c r="G795" i="40"/>
  <c r="G796" i="40"/>
  <c r="G798" i="40"/>
  <c r="G799" i="40"/>
  <c r="G800" i="40"/>
  <c r="G802" i="40"/>
  <c r="G803" i="40"/>
  <c r="G804" i="40"/>
  <c r="G806" i="40"/>
  <c r="G807" i="40"/>
  <c r="G808" i="40"/>
  <c r="G810" i="40"/>
  <c r="G811" i="40"/>
  <c r="G812" i="40"/>
  <c r="G814" i="40"/>
  <c r="G815" i="40"/>
  <c r="G816" i="40"/>
  <c r="G817" i="40"/>
  <c r="G818" i="40"/>
  <c r="G820" i="40"/>
  <c r="G821" i="40"/>
  <c r="G822" i="40"/>
  <c r="G823" i="40"/>
  <c r="G824" i="40"/>
  <c r="G825" i="40"/>
  <c r="G827" i="40"/>
  <c r="G828" i="40"/>
  <c r="G830" i="40"/>
  <c r="G831" i="40"/>
  <c r="G833" i="40"/>
  <c r="G834" i="40"/>
  <c r="G836" i="40"/>
  <c r="G837" i="40"/>
  <c r="G839" i="40"/>
  <c r="G840" i="40"/>
  <c r="G842" i="40"/>
  <c r="G843" i="40"/>
  <c r="G845" i="40"/>
  <c r="G846" i="40"/>
  <c r="G848" i="40"/>
  <c r="G849" i="40"/>
  <c r="G851" i="40"/>
  <c r="G852" i="40"/>
  <c r="G854" i="40"/>
  <c r="G855" i="40"/>
  <c r="G857" i="40"/>
  <c r="G858" i="40"/>
  <c r="G859" i="40"/>
  <c r="G860" i="40"/>
  <c r="G861" i="40"/>
  <c r="G862" i="40"/>
  <c r="G864" i="40"/>
  <c r="G865" i="40"/>
  <c r="G866" i="40"/>
  <c r="G867" i="40"/>
  <c r="G868" i="40"/>
  <c r="G869" i="40"/>
  <c r="G871" i="40"/>
  <c r="G872" i="40"/>
  <c r="G873" i="40"/>
  <c r="G874" i="40"/>
  <c r="G875" i="40"/>
  <c r="G876" i="40"/>
  <c r="G878" i="40"/>
  <c r="G879" i="40"/>
  <c r="G880" i="40"/>
  <c r="G881" i="40"/>
  <c r="G882" i="40"/>
  <c r="G883" i="40"/>
  <c r="G885" i="40"/>
  <c r="G886" i="40"/>
  <c r="G887" i="40"/>
  <c r="G888" i="40"/>
  <c r="G889" i="40"/>
  <c r="G890" i="40"/>
  <c r="G892" i="40"/>
  <c r="G893" i="40"/>
  <c r="G894" i="40"/>
  <c r="G895" i="40"/>
  <c r="G896" i="40"/>
  <c r="G897" i="40"/>
  <c r="G899" i="40"/>
  <c r="G900" i="40"/>
  <c r="G901" i="40"/>
  <c r="G902" i="40"/>
  <c r="G903" i="40"/>
  <c r="G904" i="40"/>
  <c r="G906" i="40"/>
  <c r="G907" i="40"/>
  <c r="G908" i="40"/>
  <c r="G909" i="40"/>
  <c r="G910" i="40"/>
  <c r="G911" i="40"/>
  <c r="G913" i="40"/>
  <c r="G914" i="40"/>
  <c r="G915" i="40"/>
  <c r="G916" i="40"/>
  <c r="G917" i="40"/>
  <c r="G918" i="40"/>
  <c r="G920" i="40"/>
  <c r="G921" i="40"/>
  <c r="G922" i="40"/>
  <c r="G923" i="40"/>
  <c r="G924" i="40"/>
  <c r="G925" i="40"/>
  <c r="G927" i="40"/>
  <c r="G928" i="40"/>
  <c r="G929" i="40"/>
  <c r="G930" i="40"/>
  <c r="G931" i="40"/>
  <c r="G932" i="40"/>
  <c r="G933" i="40"/>
  <c r="G935" i="40"/>
  <c r="G936" i="40"/>
  <c r="G937" i="40"/>
  <c r="G938" i="40"/>
  <c r="G939" i="40"/>
  <c r="G940" i="40"/>
  <c r="G941" i="40"/>
  <c r="G943" i="40"/>
  <c r="G944" i="40"/>
  <c r="G945" i="40"/>
  <c r="G946" i="40"/>
  <c r="G947" i="40"/>
  <c r="G948" i="40"/>
  <c r="G949" i="40"/>
  <c r="G951" i="40"/>
  <c r="G952" i="40"/>
  <c r="G953" i="40"/>
  <c r="G954" i="40"/>
  <c r="G955" i="40"/>
  <c r="G956" i="40"/>
  <c r="G957" i="40"/>
  <c r="G959" i="40"/>
  <c r="G960" i="40"/>
  <c r="G961" i="40"/>
  <c r="G962" i="40"/>
  <c r="G963" i="40"/>
  <c r="G964" i="40"/>
  <c r="G965" i="40"/>
  <c r="G967" i="40"/>
  <c r="G968" i="40"/>
  <c r="G969" i="40"/>
  <c r="G970" i="40"/>
  <c r="G971" i="40"/>
  <c r="G972" i="40"/>
  <c r="G973" i="40"/>
  <c r="G975" i="40"/>
  <c r="G976" i="40"/>
  <c r="G977" i="40"/>
  <c r="G978" i="40"/>
  <c r="G979" i="40"/>
  <c r="G980" i="40"/>
  <c r="G981" i="40"/>
  <c r="G983" i="40"/>
  <c r="G984" i="40"/>
  <c r="G985" i="40"/>
  <c r="G986" i="40"/>
  <c r="G987" i="40"/>
  <c r="G988" i="40"/>
  <c r="G989" i="40"/>
  <c r="G991" i="40"/>
  <c r="G992" i="40"/>
  <c r="G993" i="40"/>
  <c r="G994" i="40"/>
  <c r="G995" i="40"/>
  <c r="G996" i="40"/>
  <c r="G997" i="40"/>
  <c r="G999" i="40"/>
  <c r="G1000" i="40"/>
  <c r="G1002" i="40"/>
  <c r="G1003" i="40"/>
  <c r="G1005" i="40"/>
  <c r="G1006" i="40"/>
  <c r="G1008" i="40"/>
  <c r="G1009" i="40"/>
  <c r="G1011" i="40"/>
  <c r="G1012" i="40"/>
  <c r="G1014" i="40"/>
  <c r="G1015" i="40"/>
  <c r="G1017" i="40"/>
  <c r="G1018" i="40"/>
  <c r="G1020" i="40"/>
  <c r="G1021" i="40"/>
  <c r="G1022" i="40"/>
  <c r="G1024" i="40"/>
  <c r="G1025" i="40"/>
  <c r="G1026" i="40"/>
  <c r="G1028" i="40"/>
  <c r="G1029" i="40"/>
  <c r="G1030" i="40"/>
  <c r="G1032" i="40"/>
  <c r="G1033" i="40"/>
  <c r="G1034" i="40"/>
  <c r="G1036" i="40"/>
  <c r="G1037" i="40"/>
  <c r="G1038" i="40"/>
  <c r="G1040" i="40"/>
  <c r="G1041" i="40"/>
  <c r="G1042" i="40"/>
  <c r="G1045" i="40"/>
  <c r="G1046" i="40"/>
  <c r="G1047" i="40"/>
  <c r="G1049" i="40"/>
  <c r="G1050" i="40"/>
  <c r="G1051" i="40"/>
  <c r="G1052" i="40"/>
  <c r="G1053" i="40"/>
  <c r="G1055" i="40"/>
  <c r="G1056" i="40"/>
  <c r="G1057" i="40"/>
  <c r="G1059" i="40"/>
  <c r="G1060" i="40"/>
  <c r="G1061" i="40"/>
  <c r="G1063" i="40"/>
  <c r="G1064" i="40"/>
  <c r="G1066" i="40"/>
  <c r="G1067" i="40"/>
  <c r="G1068" i="40"/>
  <c r="G1069" i="40"/>
  <c r="G1070" i="40"/>
  <c r="G1071" i="40"/>
  <c r="G1073" i="40"/>
  <c r="G1074" i="40"/>
  <c r="G1075" i="40"/>
  <c r="G1076" i="40"/>
  <c r="G1077" i="40"/>
  <c r="G1079" i="40"/>
  <c r="E227" i="38" s="1"/>
  <c r="G1081" i="40"/>
  <c r="E228" i="38" s="1"/>
  <c r="G1083" i="40"/>
  <c r="E229" i="38" s="1"/>
  <c r="G1085" i="40"/>
  <c r="G1086" i="40"/>
  <c r="G1087" i="40"/>
  <c r="G1089" i="40"/>
  <c r="G1090" i="40"/>
  <c r="G1091" i="40"/>
  <c r="G1093" i="40"/>
  <c r="G1094" i="40"/>
  <c r="G1095" i="40"/>
  <c r="G1097" i="40"/>
  <c r="G1098" i="40"/>
  <c r="G1099" i="40"/>
  <c r="G1101" i="40"/>
  <c r="G1102" i="40"/>
  <c r="G1103" i="40"/>
  <c r="G1105" i="40"/>
  <c r="G1106" i="40"/>
  <c r="G1108" i="40"/>
  <c r="G1109" i="40"/>
  <c r="G1110" i="40"/>
  <c r="G1112" i="40"/>
  <c r="G1113" i="40"/>
  <c r="G1114" i="40"/>
  <c r="G1116" i="40"/>
  <c r="G1117" i="40"/>
  <c r="G1118" i="40"/>
  <c r="G1120" i="40"/>
  <c r="G1121" i="40"/>
  <c r="G1122" i="40"/>
  <c r="G1123" i="40"/>
  <c r="G1124" i="40"/>
  <c r="G1125" i="40"/>
  <c r="G1127" i="40"/>
  <c r="G1128" i="40"/>
  <c r="G1129" i="40"/>
  <c r="G1130" i="40"/>
  <c r="G1131" i="40"/>
  <c r="G1132" i="40"/>
  <c r="G1133" i="40"/>
  <c r="G1135" i="40"/>
  <c r="G1136" i="40"/>
  <c r="G1138" i="40"/>
  <c r="G1139" i="40"/>
  <c r="G1141" i="40"/>
  <c r="G1142" i="40"/>
  <c r="G1144" i="40"/>
  <c r="G1145" i="40"/>
  <c r="G1147" i="40"/>
  <c r="G1148" i="40"/>
  <c r="G1149" i="40"/>
  <c r="G1150" i="40"/>
  <c r="G1151" i="40"/>
  <c r="G1152" i="40"/>
  <c r="G1154" i="40"/>
  <c r="G1155" i="40"/>
  <c r="G1156" i="40"/>
  <c r="G1157" i="40"/>
  <c r="G1158" i="40"/>
  <c r="G1159" i="40"/>
  <c r="G1161" i="40"/>
  <c r="G1162" i="40"/>
  <c r="G1163" i="40"/>
  <c r="G1164" i="40"/>
  <c r="G1165" i="40"/>
  <c r="G1166" i="40"/>
  <c r="G1168" i="40"/>
  <c r="G1169" i="40"/>
  <c r="G1170" i="40"/>
  <c r="G1171" i="40"/>
  <c r="G1172" i="40"/>
  <c r="G1173" i="40"/>
  <c r="G1175" i="40"/>
  <c r="G1176" i="40"/>
  <c r="G1177" i="40"/>
  <c r="G1178" i="40"/>
  <c r="G1179" i="40"/>
  <c r="G1180" i="40"/>
  <c r="G1182" i="40"/>
  <c r="G1183" i="40"/>
  <c r="G1184" i="40"/>
  <c r="G1185" i="40"/>
  <c r="G1186" i="40"/>
  <c r="G1187" i="40"/>
  <c r="G1189" i="40"/>
  <c r="G1190" i="40"/>
  <c r="G1191" i="40"/>
  <c r="G1192" i="40"/>
  <c r="G1193" i="40"/>
  <c r="G1194" i="40"/>
  <c r="G1196" i="40"/>
  <c r="G1197" i="40"/>
  <c r="G1198" i="40"/>
  <c r="G1199" i="40"/>
  <c r="G1200" i="40"/>
  <c r="G1201" i="40"/>
  <c r="G1203" i="40"/>
  <c r="G1204" i="40"/>
  <c r="G1205" i="40"/>
  <c r="G1206" i="40"/>
  <c r="G1207" i="40"/>
  <c r="G1208" i="40"/>
  <c r="G1210" i="40"/>
  <c r="G1211" i="40"/>
  <c r="G1212" i="40"/>
  <c r="G1214" i="40"/>
  <c r="G1215" i="40"/>
  <c r="G1216" i="40"/>
  <c r="G1218" i="40"/>
  <c r="G1219" i="40"/>
  <c r="G1220" i="40"/>
  <c r="G1222" i="40"/>
  <c r="G1223" i="40"/>
  <c r="G1224" i="40"/>
  <c r="G1226" i="40"/>
  <c r="G1227" i="40"/>
  <c r="G1228" i="40"/>
  <c r="G1230" i="40"/>
  <c r="G1231" i="40"/>
  <c r="G1232" i="40"/>
  <c r="G1234" i="40"/>
  <c r="G1235" i="40"/>
  <c r="G1236" i="40"/>
  <c r="G1238" i="40"/>
  <c r="G1239" i="40"/>
  <c r="G1240" i="40"/>
  <c r="G1242" i="40"/>
  <c r="G1243" i="40"/>
  <c r="G1244" i="40"/>
  <c r="G1246" i="40"/>
  <c r="G1247" i="40"/>
  <c r="G1248" i="40"/>
  <c r="G1250" i="40"/>
  <c r="G1251" i="40"/>
  <c r="G1252" i="40"/>
  <c r="G1254" i="40"/>
  <c r="G1255" i="40"/>
  <c r="G1256" i="40"/>
  <c r="G1258" i="40"/>
  <c r="G1259" i="40"/>
  <c r="G1260" i="40"/>
  <c r="G1262" i="40"/>
  <c r="G1263" i="40"/>
  <c r="G1264" i="40"/>
  <c r="G1266" i="40"/>
  <c r="G1267" i="40"/>
  <c r="G1268" i="40"/>
  <c r="G1270" i="40"/>
  <c r="G1271" i="40"/>
  <c r="G1272" i="40"/>
  <c r="G1274" i="40"/>
  <c r="G1275" i="40"/>
  <c r="G1276" i="40"/>
  <c r="G1278" i="40"/>
  <c r="G1279" i="40"/>
  <c r="G1280" i="40"/>
  <c r="G1282" i="40"/>
  <c r="G1283" i="40"/>
  <c r="G1284" i="40"/>
  <c r="G1286" i="40"/>
  <c r="G1287" i="40"/>
  <c r="G1288" i="40"/>
  <c r="G1290" i="40"/>
  <c r="G1291" i="40"/>
  <c r="G1292" i="40"/>
  <c r="G1294" i="40"/>
  <c r="G1295" i="40"/>
  <c r="G1296" i="40"/>
  <c r="G1298" i="40"/>
  <c r="G1299" i="40"/>
  <c r="G1300" i="40"/>
  <c r="G1302" i="40"/>
  <c r="G1303" i="40"/>
  <c r="G1304" i="40"/>
  <c r="G1306" i="40"/>
  <c r="G1307" i="40"/>
  <c r="G1308" i="40"/>
  <c r="G1310" i="40"/>
  <c r="G1311" i="40"/>
  <c r="G1312" i="40"/>
  <c r="G1314" i="40"/>
  <c r="G1315" i="40"/>
  <c r="G1316" i="40"/>
  <c r="G1319" i="40"/>
  <c r="G1320" i="40"/>
  <c r="G1321" i="40"/>
  <c r="G1323" i="40"/>
  <c r="G1324" i="40"/>
  <c r="G1325" i="40"/>
  <c r="G1327" i="40"/>
  <c r="G1328" i="40"/>
  <c r="G1329" i="40"/>
  <c r="G1331" i="40"/>
  <c r="G1332" i="40"/>
  <c r="G1333" i="40"/>
  <c r="G1335" i="40"/>
  <c r="G1336" i="40"/>
  <c r="G1337" i="40"/>
  <c r="G1339" i="40"/>
  <c r="G1340" i="40"/>
  <c r="G1341" i="40"/>
  <c r="G1343" i="40"/>
  <c r="G1344" i="40"/>
  <c r="G1345" i="40"/>
  <c r="G1347" i="40"/>
  <c r="G1348" i="40"/>
  <c r="G1349" i="40"/>
  <c r="G1351" i="40"/>
  <c r="G1352" i="40"/>
  <c r="G1353" i="40"/>
  <c r="G1355" i="40"/>
  <c r="G1356" i="40"/>
  <c r="G1357" i="40"/>
  <c r="G1358" i="40"/>
  <c r="G1359" i="40"/>
  <c r="G1361" i="40"/>
  <c r="G1362" i="40"/>
  <c r="G1363" i="40"/>
  <c r="G1364" i="40"/>
  <c r="G1365" i="40"/>
  <c r="G1366" i="40"/>
  <c r="G1368" i="40"/>
  <c r="G1369" i="40"/>
  <c r="G1371" i="40"/>
  <c r="G1372" i="40"/>
  <c r="G1374" i="40"/>
  <c r="G1375" i="40"/>
  <c r="G1377" i="40"/>
  <c r="G1378" i="40"/>
  <c r="G1380" i="40"/>
  <c r="G1381" i="40"/>
  <c r="G1383" i="40"/>
  <c r="G1384" i="40"/>
  <c r="G1386" i="40"/>
  <c r="G1387" i="40"/>
  <c r="G1389" i="40"/>
  <c r="G1390" i="40"/>
  <c r="G1392" i="40"/>
  <c r="G1393" i="40"/>
  <c r="G1395" i="40"/>
  <c r="G1396" i="40"/>
  <c r="G1398" i="40"/>
  <c r="G1399" i="40"/>
  <c r="G1400" i="40"/>
  <c r="G1401" i="40"/>
  <c r="G1402" i="40"/>
  <c r="G1403" i="40"/>
  <c r="G1405" i="40"/>
  <c r="G1406" i="40"/>
  <c r="G1407" i="40"/>
  <c r="G1408" i="40"/>
  <c r="G1409" i="40"/>
  <c r="G1410" i="40"/>
  <c r="G1412" i="40"/>
  <c r="G1413" i="40"/>
  <c r="G1414" i="40"/>
  <c r="G1415" i="40"/>
  <c r="G1416" i="40"/>
  <c r="G1417" i="40"/>
  <c r="G1419" i="40"/>
  <c r="G1420" i="40"/>
  <c r="G1421" i="40"/>
  <c r="G1422" i="40"/>
  <c r="G1423" i="40"/>
  <c r="G1424" i="40"/>
  <c r="G1426" i="40"/>
  <c r="G1427" i="40"/>
  <c r="G1428" i="40"/>
  <c r="G1429" i="40"/>
  <c r="G1430" i="40"/>
  <c r="G1431" i="40"/>
  <c r="G1433" i="40"/>
  <c r="G1434" i="40"/>
  <c r="G1435" i="40"/>
  <c r="G1436" i="40"/>
  <c r="G1437" i="40"/>
  <c r="G1438" i="40"/>
  <c r="G1440" i="40"/>
  <c r="G1441" i="40"/>
  <c r="G1442" i="40"/>
  <c r="G1443" i="40"/>
  <c r="G1444" i="40"/>
  <c r="G1445" i="40"/>
  <c r="G1447" i="40"/>
  <c r="G1448" i="40"/>
  <c r="G1449" i="40"/>
  <c r="G1450" i="40"/>
  <c r="G1451" i="40"/>
  <c r="G1452" i="40"/>
  <c r="G1454" i="40"/>
  <c r="G1455" i="40"/>
  <c r="G1456" i="40"/>
  <c r="G1457" i="40"/>
  <c r="G1458" i="40"/>
  <c r="G1459" i="40"/>
  <c r="G1461" i="40"/>
  <c r="G1462" i="40"/>
  <c r="G1463" i="40"/>
  <c r="G1464" i="40"/>
  <c r="G1465" i="40"/>
  <c r="G1466" i="40"/>
  <c r="G1468" i="40"/>
  <c r="G1469" i="40"/>
  <c r="G1470" i="40"/>
  <c r="G1471" i="40"/>
  <c r="G1472" i="40"/>
  <c r="G1473" i="40"/>
  <c r="G1474" i="40"/>
  <c r="G1476" i="40"/>
  <c r="G1477" i="40"/>
  <c r="G1478" i="40"/>
  <c r="G1479" i="40"/>
  <c r="G1480" i="40"/>
  <c r="G1481" i="40"/>
  <c r="G1482" i="40"/>
  <c r="G1484" i="40"/>
  <c r="G1485" i="40"/>
  <c r="G1486" i="40"/>
  <c r="G1487" i="40"/>
  <c r="G1488" i="40"/>
  <c r="G1489" i="40"/>
  <c r="G1490" i="40"/>
  <c r="G1492" i="40"/>
  <c r="G1493" i="40"/>
  <c r="G1494" i="40"/>
  <c r="G1495" i="40"/>
  <c r="G1496" i="40"/>
  <c r="G1497" i="40"/>
  <c r="G1498" i="40"/>
  <c r="G1500" i="40"/>
  <c r="G1501" i="40"/>
  <c r="G1502" i="40"/>
  <c r="G1503" i="40"/>
  <c r="G1504" i="40"/>
  <c r="G1505" i="40"/>
  <c r="G1506" i="40"/>
  <c r="G1508" i="40"/>
  <c r="G1509" i="40"/>
  <c r="G1510" i="40"/>
  <c r="G1511" i="40"/>
  <c r="G1512" i="40"/>
  <c r="G1513" i="40"/>
  <c r="G1514" i="40"/>
  <c r="G1516" i="40"/>
  <c r="G1517" i="40"/>
  <c r="G1518" i="40"/>
  <c r="G1519" i="40"/>
  <c r="G1520" i="40"/>
  <c r="G1521" i="40"/>
  <c r="G1522" i="40"/>
  <c r="G1524" i="40"/>
  <c r="G1525" i="40"/>
  <c r="G1526" i="40"/>
  <c r="G1527" i="40"/>
  <c r="G1528" i="40"/>
  <c r="G1529" i="40"/>
  <c r="G1530" i="40"/>
  <c r="G1532" i="40"/>
  <c r="G1533" i="40"/>
  <c r="G1534" i="40"/>
  <c r="G1535" i="40"/>
  <c r="G1536" i="40"/>
  <c r="G1537" i="40"/>
  <c r="G1538" i="40"/>
  <c r="G1540" i="40"/>
  <c r="G1541" i="40"/>
  <c r="G1543" i="40"/>
  <c r="G1544" i="40"/>
  <c r="G1546" i="40"/>
  <c r="G1547" i="40"/>
  <c r="G1549" i="40"/>
  <c r="G1550" i="40"/>
  <c r="G1552" i="40"/>
  <c r="G1553" i="40"/>
  <c r="G1555" i="40"/>
  <c r="G1556" i="40"/>
  <c r="G1558" i="40"/>
  <c r="G1559" i="40"/>
  <c r="G1561" i="40"/>
  <c r="G1562" i="40"/>
  <c r="G1563" i="40"/>
  <c r="G1565" i="40"/>
  <c r="G1566" i="40"/>
  <c r="G1567" i="40"/>
  <c r="G1569" i="40"/>
  <c r="G1570" i="40"/>
  <c r="G1571" i="40"/>
  <c r="G1573" i="40"/>
  <c r="G1574" i="40"/>
  <c r="G1575" i="40"/>
  <c r="G1577" i="40"/>
  <c r="G1578" i="40"/>
  <c r="G1579" i="40"/>
  <c r="G1581" i="40"/>
  <c r="G1582" i="40"/>
  <c r="G1583" i="40"/>
  <c r="G1586" i="40"/>
  <c r="G1587" i="40"/>
  <c r="G1588" i="40"/>
  <c r="G1590" i="40"/>
  <c r="G1591" i="40"/>
  <c r="G1592" i="40"/>
  <c r="G1593" i="40"/>
  <c r="G1594" i="40"/>
  <c r="G1596" i="40"/>
  <c r="G1597" i="40"/>
  <c r="G1598" i="40"/>
  <c r="G1600" i="40"/>
  <c r="G1601" i="40"/>
  <c r="G1602" i="40"/>
  <c r="G1604" i="40"/>
  <c r="G1605" i="40"/>
  <c r="G1607" i="40"/>
  <c r="G1608" i="40"/>
  <c r="G1609" i="40"/>
  <c r="G1610" i="40"/>
  <c r="G1611" i="40"/>
  <c r="G1612" i="40"/>
  <c r="G1614" i="40"/>
  <c r="G1615" i="40"/>
  <c r="G1616" i="40"/>
  <c r="G1617" i="40"/>
  <c r="G1618" i="40"/>
  <c r="G1620" i="40"/>
  <c r="E341" i="38" s="1"/>
  <c r="G1622" i="40"/>
  <c r="E342" i="38" s="1"/>
  <c r="G1624" i="40"/>
  <c r="E343" i="38" s="1"/>
  <c r="G1626" i="40"/>
  <c r="G1627" i="40"/>
  <c r="G1628" i="40"/>
  <c r="G1630" i="40"/>
  <c r="G1631" i="40"/>
  <c r="G1632" i="40"/>
  <c r="G1634" i="40"/>
  <c r="G1635" i="40"/>
  <c r="G1636" i="40"/>
  <c r="G1638" i="40"/>
  <c r="G1639" i="40"/>
  <c r="G1640" i="40"/>
  <c r="G1642" i="40"/>
  <c r="G1643" i="40"/>
  <c r="G1644" i="40"/>
  <c r="G1646" i="40"/>
  <c r="G1647" i="40"/>
  <c r="G1649" i="40"/>
  <c r="G1650" i="40"/>
  <c r="G1651" i="40"/>
  <c r="G1653" i="40"/>
  <c r="G1654" i="40"/>
  <c r="G1655" i="40"/>
  <c r="G1657" i="40"/>
  <c r="G1658" i="40"/>
  <c r="G1659" i="40"/>
  <c r="G1661" i="40"/>
  <c r="G1662" i="40"/>
  <c r="G1663" i="40"/>
  <c r="G1664" i="40"/>
  <c r="G1665" i="40"/>
  <c r="G1666" i="40"/>
  <c r="G1668" i="40"/>
  <c r="G1669" i="40"/>
  <c r="G1670" i="40"/>
  <c r="G1671" i="40"/>
  <c r="G1672" i="40"/>
  <c r="G1673" i="40"/>
  <c r="G1674" i="40"/>
  <c r="G1676" i="40"/>
  <c r="G1677" i="40"/>
  <c r="G1679" i="40"/>
  <c r="G1680" i="40"/>
  <c r="G1682" i="40"/>
  <c r="G1683" i="40"/>
  <c r="G1685" i="40"/>
  <c r="G1686" i="40"/>
  <c r="G1688" i="40"/>
  <c r="G1689" i="40"/>
  <c r="G1690" i="40"/>
  <c r="G1691" i="40"/>
  <c r="G1692" i="40"/>
  <c r="G1693" i="40"/>
  <c r="G1695" i="40"/>
  <c r="G1696" i="40"/>
  <c r="G1697" i="40"/>
  <c r="G1698" i="40"/>
  <c r="G1699" i="40"/>
  <c r="G1700" i="40"/>
  <c r="G1702" i="40"/>
  <c r="G1703" i="40"/>
  <c r="G1704" i="40"/>
  <c r="G1705" i="40"/>
  <c r="G1706" i="40"/>
  <c r="G1707" i="40"/>
  <c r="G1709" i="40"/>
  <c r="G1710" i="40"/>
  <c r="G1711" i="40"/>
  <c r="G1712" i="40"/>
  <c r="G1713" i="40"/>
  <c r="G1714" i="40"/>
  <c r="G1716" i="40"/>
  <c r="G1717" i="40"/>
  <c r="G1718" i="40"/>
  <c r="G1719" i="40"/>
  <c r="G1720" i="40"/>
  <c r="G1721" i="40"/>
  <c r="G1723" i="40"/>
  <c r="G1724" i="40"/>
  <c r="G1725" i="40"/>
  <c r="G1726" i="40"/>
  <c r="G1727" i="40"/>
  <c r="G1728" i="40"/>
  <c r="G1730" i="40"/>
  <c r="G1731" i="40"/>
  <c r="G1732" i="40"/>
  <c r="G1733" i="40"/>
  <c r="G1734" i="40"/>
  <c r="G1735" i="40"/>
  <c r="G1737" i="40"/>
  <c r="G1738" i="40"/>
  <c r="G1739" i="40"/>
  <c r="G1740" i="40"/>
  <c r="G1741" i="40"/>
  <c r="G1742" i="40"/>
  <c r="G1744" i="40"/>
  <c r="G1745" i="40"/>
  <c r="G1746" i="40"/>
  <c r="G1747" i="40"/>
  <c r="G1748" i="40"/>
  <c r="G1749" i="40"/>
  <c r="G1751" i="40"/>
  <c r="G1752" i="40"/>
  <c r="G1753" i="40"/>
  <c r="G1755" i="40"/>
  <c r="G1756" i="40"/>
  <c r="G1757" i="40"/>
  <c r="G1759" i="40"/>
  <c r="G1760" i="40"/>
  <c r="G1761" i="40"/>
  <c r="G1763" i="40"/>
  <c r="G1764" i="40"/>
  <c r="G1765" i="40"/>
  <c r="G1767" i="40"/>
  <c r="G1768" i="40"/>
  <c r="G1769" i="40"/>
  <c r="G1771" i="40"/>
  <c r="G1772" i="40"/>
  <c r="G1773" i="40"/>
  <c r="G1775" i="40"/>
  <c r="G1776" i="40"/>
  <c r="G1777" i="40"/>
  <c r="G1779" i="40"/>
  <c r="G1780" i="40"/>
  <c r="G1781" i="40"/>
  <c r="G1783" i="40"/>
  <c r="G1784" i="40"/>
  <c r="G1785" i="40"/>
  <c r="G1787" i="40"/>
  <c r="G1788" i="40"/>
  <c r="G1789" i="40"/>
  <c r="G1791" i="40"/>
  <c r="G1792" i="40"/>
  <c r="G1793" i="40"/>
  <c r="G1795" i="40"/>
  <c r="G1796" i="40"/>
  <c r="G1797" i="40"/>
  <c r="G1799" i="40"/>
  <c r="G1800" i="40"/>
  <c r="G1801" i="40"/>
  <c r="G1803" i="40"/>
  <c r="G1804" i="40"/>
  <c r="G1805" i="40"/>
  <c r="G1807" i="40"/>
  <c r="G1808" i="40"/>
  <c r="G1809" i="40"/>
  <c r="G1811" i="40"/>
  <c r="G1812" i="40"/>
  <c r="G1813" i="40"/>
  <c r="G1815" i="40"/>
  <c r="G1816" i="40"/>
  <c r="G1817" i="40"/>
  <c r="G1819" i="40"/>
  <c r="G1820" i="40"/>
  <c r="G1821" i="40"/>
  <c r="G1823" i="40"/>
  <c r="G1824" i="40"/>
  <c r="G1825" i="40"/>
  <c r="G1827" i="40"/>
  <c r="G1828" i="40"/>
  <c r="G1829" i="40"/>
  <c r="G1831" i="40"/>
  <c r="G1832" i="40"/>
  <c r="G1833" i="40"/>
  <c r="G1835" i="40"/>
  <c r="G1836" i="40"/>
  <c r="G1837" i="40"/>
  <c r="G1839" i="40"/>
  <c r="G1840" i="40"/>
  <c r="G1841" i="40"/>
  <c r="G1843" i="40"/>
  <c r="G1844" i="40"/>
  <c r="G1845" i="40"/>
  <c r="G1847" i="40"/>
  <c r="G1848" i="40"/>
  <c r="G1849" i="40"/>
  <c r="G1851" i="40"/>
  <c r="G1852" i="40"/>
  <c r="G1853" i="40"/>
  <c r="G1855" i="40"/>
  <c r="G1856" i="40"/>
  <c r="G1857" i="40"/>
  <c r="G1859" i="40"/>
  <c r="G1860" i="40"/>
  <c r="G1861" i="40"/>
  <c r="G1863" i="40"/>
  <c r="G1864" i="40"/>
  <c r="G1865" i="40"/>
  <c r="G1867" i="40"/>
  <c r="G1868" i="40"/>
  <c r="G1869" i="40"/>
  <c r="G1871" i="40"/>
  <c r="G1872" i="40"/>
  <c r="G1873" i="40"/>
  <c r="G1875" i="40"/>
  <c r="G1876" i="40"/>
  <c r="G1877" i="40"/>
  <c r="G1879" i="40"/>
  <c r="G1880" i="40"/>
  <c r="G1881" i="40"/>
  <c r="G1883" i="40"/>
  <c r="G1884" i="40"/>
  <c r="G1885" i="40"/>
  <c r="G1887" i="40"/>
  <c r="G1888" i="40"/>
  <c r="G1889" i="40"/>
  <c r="G1891" i="40"/>
  <c r="G1892" i="40"/>
  <c r="G1893" i="40"/>
  <c r="G1895" i="40"/>
  <c r="G1896" i="40"/>
  <c r="G1897" i="40"/>
  <c r="G1898" i="40"/>
  <c r="G1899" i="40"/>
  <c r="G1901" i="40"/>
  <c r="G1902" i="40"/>
  <c r="G1903" i="40"/>
  <c r="G1904" i="40"/>
  <c r="G1905" i="40"/>
  <c r="G1906" i="40"/>
  <c r="G1908" i="40"/>
  <c r="G1909" i="40"/>
  <c r="G1911" i="40"/>
  <c r="G1912" i="40"/>
  <c r="G1914" i="40"/>
  <c r="G1915" i="40"/>
  <c r="G1917" i="40"/>
  <c r="G1918" i="40"/>
  <c r="G1920" i="40"/>
  <c r="G1921" i="40"/>
  <c r="G1923" i="40"/>
  <c r="G1924" i="40"/>
  <c r="G1926" i="40"/>
  <c r="G1927" i="40"/>
  <c r="G1929" i="40"/>
  <c r="G1930" i="40"/>
  <c r="G1932" i="40"/>
  <c r="G1933" i="40"/>
  <c r="G1935" i="40"/>
  <c r="G1936" i="40"/>
  <c r="G1938" i="40"/>
  <c r="G1939" i="40"/>
  <c r="G1940" i="40"/>
  <c r="G1941" i="40"/>
  <c r="G1942" i="40"/>
  <c r="G1943" i="40"/>
  <c r="G1945" i="40"/>
  <c r="G1946" i="40"/>
  <c r="G1947" i="40"/>
  <c r="G1948" i="40"/>
  <c r="G1949" i="40"/>
  <c r="G1950" i="40"/>
  <c r="G1952" i="40"/>
  <c r="G1953" i="40"/>
  <c r="G1954" i="40"/>
  <c r="G1955" i="40"/>
  <c r="G1956" i="40"/>
  <c r="G1957" i="40"/>
  <c r="G1959" i="40"/>
  <c r="G1960" i="40"/>
  <c r="G1961" i="40"/>
  <c r="G1962" i="40"/>
  <c r="G1963" i="40"/>
  <c r="G1964" i="40"/>
  <c r="G1966" i="40"/>
  <c r="G1967" i="40"/>
  <c r="G1968" i="40"/>
  <c r="G1969" i="40"/>
  <c r="G1970" i="40"/>
  <c r="G1971" i="40"/>
  <c r="G1973" i="40"/>
  <c r="G1974" i="40"/>
  <c r="G1975" i="40"/>
  <c r="G1976" i="40"/>
  <c r="G1977" i="40"/>
  <c r="G1978" i="40"/>
  <c r="G1980" i="40"/>
  <c r="G1981" i="40"/>
  <c r="G1982" i="40"/>
  <c r="G1983" i="40"/>
  <c r="G1984" i="40"/>
  <c r="G1985" i="40"/>
  <c r="G1987" i="40"/>
  <c r="G1988" i="40"/>
  <c r="G1989" i="40"/>
  <c r="G1990" i="40"/>
  <c r="G1991" i="40"/>
  <c r="G1992" i="40"/>
  <c r="G1994" i="40"/>
  <c r="G1995" i="40"/>
  <c r="G1996" i="40"/>
  <c r="G1997" i="40"/>
  <c r="G1998" i="40"/>
  <c r="G1999" i="40"/>
  <c r="G2001" i="40"/>
  <c r="G2002" i="40"/>
  <c r="G2003" i="40"/>
  <c r="G2004" i="40"/>
  <c r="G2005" i="40"/>
  <c r="G2006" i="40"/>
  <c r="G2008" i="40"/>
  <c r="G2009" i="40"/>
  <c r="G2010" i="40"/>
  <c r="G2011" i="40"/>
  <c r="G2012" i="40"/>
  <c r="G2013" i="40"/>
  <c r="G2014" i="40"/>
  <c r="G2016" i="40"/>
  <c r="G2017" i="40"/>
  <c r="G2018" i="40"/>
  <c r="G2019" i="40"/>
  <c r="G2020" i="40"/>
  <c r="G2021" i="40"/>
  <c r="G2022" i="40"/>
  <c r="G2024" i="40"/>
  <c r="G2025" i="40"/>
  <c r="G2026" i="40"/>
  <c r="G2027" i="40"/>
  <c r="G2028" i="40"/>
  <c r="G2029" i="40"/>
  <c r="G2030" i="40"/>
  <c r="G2032" i="40"/>
  <c r="G2033" i="40"/>
  <c r="G2034" i="40"/>
  <c r="G2035" i="40"/>
  <c r="G2036" i="40"/>
  <c r="G2037" i="40"/>
  <c r="G2038" i="40"/>
  <c r="G2040" i="40"/>
  <c r="G2041" i="40"/>
  <c r="G2042" i="40"/>
  <c r="G2043" i="40"/>
  <c r="G2044" i="40"/>
  <c r="G2045" i="40"/>
  <c r="G2046" i="40"/>
  <c r="G2048" i="40"/>
  <c r="G2049" i="40"/>
  <c r="G2050" i="40"/>
  <c r="G2051" i="40"/>
  <c r="G2052" i="40"/>
  <c r="G2053" i="40"/>
  <c r="G2054" i="40"/>
  <c r="G2056" i="40"/>
  <c r="G2057" i="40"/>
  <c r="G2058" i="40"/>
  <c r="G2059" i="40"/>
  <c r="G2060" i="40"/>
  <c r="G2061" i="40"/>
  <c r="G2062" i="40"/>
  <c r="G2064" i="40"/>
  <c r="G2065" i="40"/>
  <c r="G2066" i="40"/>
  <c r="G2067" i="40"/>
  <c r="G2068" i="40"/>
  <c r="G2069" i="40"/>
  <c r="G2070" i="40"/>
  <c r="G2072" i="40"/>
  <c r="G2073" i="40"/>
  <c r="G2074" i="40"/>
  <c r="G2075" i="40"/>
  <c r="G2076" i="40"/>
  <c r="G2077" i="40"/>
  <c r="G2078" i="40"/>
  <c r="G2080" i="40"/>
  <c r="G2081" i="40"/>
  <c r="G2083" i="40"/>
  <c r="G2084" i="40"/>
  <c r="G2086" i="40"/>
  <c r="G2087" i="40"/>
  <c r="G2089" i="40"/>
  <c r="G2090" i="40"/>
  <c r="G2092" i="40"/>
  <c r="G2093" i="40"/>
  <c r="G2095" i="40"/>
  <c r="G2096" i="40"/>
  <c r="G2098" i="40"/>
  <c r="G2099" i="40"/>
  <c r="G2101" i="40"/>
  <c r="G2102" i="40"/>
  <c r="G2103" i="40"/>
  <c r="G2105" i="40"/>
  <c r="G2106" i="40"/>
  <c r="G2107" i="40"/>
  <c r="G2109" i="40"/>
  <c r="G2110" i="40"/>
  <c r="G2111" i="40"/>
  <c r="G2113" i="40"/>
  <c r="G2114" i="40"/>
  <c r="G2115" i="40"/>
  <c r="G2117" i="40"/>
  <c r="G2118" i="40"/>
  <c r="G2119" i="40"/>
  <c r="G2121" i="40"/>
  <c r="G2122" i="40"/>
  <c r="G2123" i="40"/>
  <c r="G2125" i="40"/>
  <c r="G2126" i="40"/>
  <c r="G2127" i="40"/>
  <c r="G2129" i="40"/>
  <c r="G2130" i="40"/>
  <c r="G2131" i="40"/>
  <c r="G2132" i="40"/>
  <c r="G2133" i="40"/>
  <c r="G2135" i="40"/>
  <c r="G2136" i="40"/>
  <c r="G2137" i="40"/>
  <c r="G2139" i="40"/>
  <c r="G2140" i="40"/>
  <c r="G2141" i="40"/>
  <c r="G2143" i="40"/>
  <c r="G2144" i="40"/>
  <c r="G2146" i="40"/>
  <c r="G2147" i="40"/>
  <c r="G2148" i="40"/>
  <c r="G2149" i="40"/>
  <c r="G2150" i="40"/>
  <c r="G2151" i="40"/>
  <c r="G2153" i="40"/>
  <c r="G2154" i="40"/>
  <c r="G2155" i="40"/>
  <c r="G2156" i="40"/>
  <c r="G2157" i="40"/>
  <c r="G2159" i="40"/>
  <c r="E455" i="38" s="1"/>
  <c r="G2161" i="40"/>
  <c r="E456" i="38" s="1"/>
  <c r="G2163" i="40"/>
  <c r="E457" i="38" s="1"/>
  <c r="G2165" i="40"/>
  <c r="G2166" i="40"/>
  <c r="G2167" i="40"/>
  <c r="G2169" i="40"/>
  <c r="G2170" i="40"/>
  <c r="G2171" i="40"/>
  <c r="G2173" i="40"/>
  <c r="G2174" i="40"/>
  <c r="G2176" i="40"/>
  <c r="E461" i="38" s="1"/>
  <c r="G2178" i="40"/>
  <c r="E462" i="38" s="1"/>
  <c r="G2180" i="40"/>
  <c r="G2181" i="40"/>
  <c r="G2182" i="40"/>
  <c r="G2184" i="40"/>
  <c r="G2185" i="40"/>
  <c r="G2186" i="40"/>
  <c r="G2188" i="40"/>
  <c r="G2189" i="40"/>
  <c r="G2190" i="40"/>
  <c r="G2192" i="40"/>
  <c r="G2193" i="40"/>
  <c r="G2194" i="40"/>
  <c r="G2195" i="40"/>
  <c r="G2196" i="40"/>
  <c r="G2197" i="40"/>
  <c r="G2198" i="40"/>
  <c r="G2200" i="40"/>
  <c r="G2201" i="40"/>
  <c r="G2202" i="40"/>
  <c r="G2203" i="40"/>
  <c r="G2204" i="40"/>
  <c r="G2205" i="40"/>
  <c r="G2207" i="40"/>
  <c r="G2208" i="40"/>
  <c r="G2209" i="40"/>
  <c r="G2211" i="40"/>
  <c r="G2212" i="40"/>
  <c r="G2213" i="40"/>
  <c r="G2215" i="40"/>
  <c r="G2216" i="40"/>
  <c r="G2217" i="40"/>
  <c r="G2219" i="40"/>
  <c r="G2220" i="40"/>
  <c r="G2221" i="40"/>
  <c r="G2223" i="40"/>
  <c r="G2224" i="40"/>
  <c r="G2225" i="40"/>
  <c r="G2227" i="40"/>
  <c r="G2228" i="40"/>
  <c r="G2229" i="40"/>
  <c r="G2231" i="40"/>
  <c r="G2232" i="40"/>
  <c r="G2233" i="40"/>
  <c r="G2235" i="40"/>
  <c r="G2236" i="40"/>
  <c r="G2237" i="40"/>
  <c r="G2239" i="40"/>
  <c r="G2240" i="40"/>
  <c r="G2241" i="40"/>
  <c r="G2243" i="40"/>
  <c r="G2244" i="40"/>
  <c r="G2245" i="40"/>
  <c r="G2247" i="40"/>
  <c r="G2248" i="40"/>
  <c r="G2249" i="40"/>
  <c r="G2251" i="40"/>
  <c r="G2252" i="40"/>
  <c r="G2253" i="40"/>
  <c r="G2255" i="40"/>
  <c r="G2256" i="40"/>
  <c r="G2257" i="40"/>
  <c r="G2259" i="40"/>
  <c r="G2260" i="40"/>
  <c r="G2261" i="40"/>
  <c r="G2263" i="40"/>
  <c r="G2264" i="40"/>
  <c r="G2265" i="40"/>
  <c r="G2266" i="40"/>
  <c r="G2267" i="40"/>
  <c r="G2269" i="40"/>
  <c r="G2270" i="40"/>
  <c r="G2271" i="40"/>
  <c r="G2272" i="40"/>
  <c r="G2273" i="40"/>
  <c r="G2274" i="40"/>
  <c r="G2276" i="40"/>
  <c r="G2277" i="40"/>
  <c r="G2278" i="40"/>
  <c r="G2279" i="40"/>
  <c r="G2280" i="40"/>
  <c r="G2281" i="40"/>
  <c r="G2282" i="40"/>
  <c r="G2284" i="40"/>
  <c r="G2285" i="40"/>
  <c r="G2286" i="40"/>
  <c r="G2288" i="40"/>
  <c r="G2289" i="40"/>
  <c r="G2290" i="40"/>
  <c r="G2292" i="40"/>
  <c r="G2293" i="40"/>
  <c r="G2294" i="40"/>
  <c r="G2296" i="40"/>
  <c r="G2297" i="40"/>
  <c r="G2298" i="40"/>
  <c r="G2300" i="40"/>
  <c r="G2301" i="40"/>
  <c r="G2303" i="40"/>
  <c r="G2304" i="40"/>
  <c r="G2305" i="40"/>
  <c r="G2307" i="40"/>
  <c r="G2308" i="40"/>
  <c r="G2309" i="40"/>
  <c r="G2311" i="40"/>
  <c r="G2312" i="40"/>
  <c r="G2314" i="40"/>
  <c r="E493" i="38" s="1"/>
  <c r="G2316" i="40"/>
  <c r="E494" i="38" s="1"/>
  <c r="G2318" i="40"/>
  <c r="G2319" i="40"/>
  <c r="G2320" i="40"/>
  <c r="G2322" i="40"/>
  <c r="G2323" i="40"/>
  <c r="G2324" i="40"/>
  <c r="G2326" i="40"/>
  <c r="G2327" i="40"/>
  <c r="G2328" i="40"/>
  <c r="G2330" i="40"/>
  <c r="G2331" i="40"/>
  <c r="G2332" i="40"/>
  <c r="G2333" i="40"/>
  <c r="G2334" i="40"/>
  <c r="G2335" i="40"/>
  <c r="G2336" i="40"/>
  <c r="G2337" i="40"/>
  <c r="G2339" i="40"/>
  <c r="G2340" i="40"/>
  <c r="G2341" i="40"/>
  <c r="G2342" i="40"/>
  <c r="G2343" i="40"/>
  <c r="G2344" i="40"/>
  <c r="G2346" i="40"/>
  <c r="G2347" i="40"/>
  <c r="G2348" i="40"/>
  <c r="G2350" i="40"/>
  <c r="G2351" i="40"/>
  <c r="G2352" i="40"/>
  <c r="G2354" i="40"/>
  <c r="G2355" i="40"/>
  <c r="G2356" i="40"/>
  <c r="G2358" i="40"/>
  <c r="G2359" i="40"/>
  <c r="G2360" i="40"/>
  <c r="G2362" i="40"/>
  <c r="G2363" i="40"/>
  <c r="G2364" i="40"/>
  <c r="G2366" i="40"/>
  <c r="G2367" i="40"/>
  <c r="G2368" i="40"/>
  <c r="G2370" i="40"/>
  <c r="G2371" i="40"/>
  <c r="G2372" i="40"/>
  <c r="G2374" i="40"/>
  <c r="G2375" i="40"/>
  <c r="G2376" i="40"/>
  <c r="G2378" i="40"/>
  <c r="G2379" i="40"/>
  <c r="G2380" i="40"/>
  <c r="G2382" i="40"/>
  <c r="G2383" i="40"/>
  <c r="G2384" i="40"/>
  <c r="G2386" i="40"/>
  <c r="G2387" i="40"/>
  <c r="G2388" i="40"/>
  <c r="G2390" i="40"/>
  <c r="G2391" i="40"/>
  <c r="G2392" i="40"/>
  <c r="G2394" i="40"/>
  <c r="G2395" i="40"/>
  <c r="G2396" i="40"/>
  <c r="G2398" i="40"/>
  <c r="G2399" i="40"/>
  <c r="G2400" i="40"/>
  <c r="G2402" i="40"/>
  <c r="G2403" i="40"/>
  <c r="G2404" i="40"/>
  <c r="G2405" i="40"/>
  <c r="G2406" i="40"/>
  <c r="G2408" i="40"/>
  <c r="G2409" i="40"/>
  <c r="G2410" i="40"/>
  <c r="G2411" i="40"/>
  <c r="G2412" i="40"/>
  <c r="G2413" i="40"/>
  <c r="G2415" i="40"/>
  <c r="G2416" i="40"/>
  <c r="G2417" i="40"/>
  <c r="G2418" i="40"/>
  <c r="G2419" i="40"/>
  <c r="G2420" i="40"/>
  <c r="G2421" i="40"/>
  <c r="G2423" i="40"/>
  <c r="G2424" i="40"/>
  <c r="G2425" i="40"/>
  <c r="G2427" i="40"/>
  <c r="G2428" i="40"/>
  <c r="G2429" i="40"/>
  <c r="G2431" i="40"/>
  <c r="G2432" i="40"/>
  <c r="G2433" i="40"/>
  <c r="G2435" i="40"/>
  <c r="G2436" i="40"/>
  <c r="G2437" i="40"/>
  <c r="G2439" i="40"/>
  <c r="G2440" i="40"/>
  <c r="G2442" i="40"/>
  <c r="G2443" i="40"/>
  <c r="G2444" i="40"/>
  <c r="G2446" i="40"/>
  <c r="G2447" i="40"/>
  <c r="G2448" i="40"/>
  <c r="G2450" i="40"/>
  <c r="G2451" i="40"/>
  <c r="G2452" i="40"/>
  <c r="G2454" i="40"/>
  <c r="G2455" i="40"/>
  <c r="G2456" i="40"/>
  <c r="G2458" i="40"/>
  <c r="G2459" i="40"/>
  <c r="G2460" i="40"/>
  <c r="G2462" i="40"/>
  <c r="G2463" i="40"/>
  <c r="G2464" i="40"/>
  <c r="G2466" i="40"/>
  <c r="G2467" i="40"/>
  <c r="G2468" i="40"/>
  <c r="G2470" i="40"/>
  <c r="G2471" i="40"/>
  <c r="G2472" i="40"/>
  <c r="G2474" i="40"/>
  <c r="G2475" i="40"/>
  <c r="G2476" i="40"/>
  <c r="G2478" i="40"/>
  <c r="G2479" i="40"/>
  <c r="G2480" i="40"/>
  <c r="G2482" i="40"/>
  <c r="G2483" i="40"/>
  <c r="G2484" i="40"/>
  <c r="G2486" i="40"/>
  <c r="G2487" i="40"/>
  <c r="G2488" i="40"/>
  <c r="G2490" i="40"/>
  <c r="G2491" i="40"/>
  <c r="G2492" i="40"/>
  <c r="G2494" i="40"/>
  <c r="G2495" i="40"/>
  <c r="G2496" i="40"/>
  <c r="G2498" i="40"/>
  <c r="G2499" i="40"/>
  <c r="G2500" i="40"/>
  <c r="G2502" i="40"/>
  <c r="G2503" i="40"/>
  <c r="G2504" i="40"/>
  <c r="G2506" i="40"/>
  <c r="G2507" i="40"/>
  <c r="G2508" i="40"/>
  <c r="G2510" i="40"/>
  <c r="G2511" i="40"/>
  <c r="G2512" i="40"/>
  <c r="G2514" i="40"/>
  <c r="G2515" i="40"/>
  <c r="G2516" i="40"/>
  <c r="G2518" i="40"/>
  <c r="G2519" i="40"/>
  <c r="G2520" i="40"/>
  <c r="G2522" i="40"/>
  <c r="G2523" i="40"/>
  <c r="G2524" i="40"/>
  <c r="G2526" i="40"/>
  <c r="G2527" i="40"/>
  <c r="G2528" i="40"/>
  <c r="G2530" i="40"/>
  <c r="G2531" i="40"/>
  <c r="G2532" i="40"/>
  <c r="G2534" i="40"/>
  <c r="G2535" i="40"/>
  <c r="G2536" i="40"/>
  <c r="G2538" i="40"/>
  <c r="G2539" i="40"/>
  <c r="G2540" i="40"/>
  <c r="G2542" i="40"/>
  <c r="G2543" i="40"/>
  <c r="G2544" i="40"/>
  <c r="G2546" i="40"/>
  <c r="G2547" i="40"/>
  <c r="G2548" i="40"/>
  <c r="G2550" i="40"/>
  <c r="G2551" i="40"/>
  <c r="G2552" i="40"/>
  <c r="G2554" i="40"/>
  <c r="G2555" i="40"/>
  <c r="G2556" i="40"/>
  <c r="G2558" i="40"/>
  <c r="G2559" i="40"/>
  <c r="G2560" i="40"/>
  <c r="G2562" i="40"/>
  <c r="G2563" i="40"/>
  <c r="G2564" i="40"/>
  <c r="G2566" i="40"/>
  <c r="G2567" i="40"/>
  <c r="G2568" i="40"/>
  <c r="G2570" i="40"/>
  <c r="G2571" i="40"/>
  <c r="G2572" i="40"/>
  <c r="G2574" i="40"/>
  <c r="G2575" i="40"/>
  <c r="G2576" i="40"/>
  <c r="G2578" i="40"/>
  <c r="G2579" i="40"/>
  <c r="G2580" i="40"/>
  <c r="G2582" i="40"/>
  <c r="G2583" i="40"/>
  <c r="G2584" i="40"/>
  <c r="G2586" i="40"/>
  <c r="G2587" i="40"/>
  <c r="G2588" i="40"/>
  <c r="G2590" i="40"/>
  <c r="G2591" i="40"/>
  <c r="G2592" i="40"/>
  <c r="G2594" i="40"/>
  <c r="G2595" i="40"/>
  <c r="G2596" i="40"/>
  <c r="G2598" i="40"/>
  <c r="G2599" i="40"/>
  <c r="G2600" i="40"/>
  <c r="G2602" i="40"/>
  <c r="G2603" i="40"/>
  <c r="G2604" i="40"/>
  <c r="G2606" i="40"/>
  <c r="G2607" i="40"/>
  <c r="G2608" i="40"/>
  <c r="G2610" i="40"/>
  <c r="G2611" i="40"/>
  <c r="G2612" i="40"/>
  <c r="G2614" i="40"/>
  <c r="G2615" i="40"/>
  <c r="G2616" i="40"/>
  <c r="G2618" i="40"/>
  <c r="G2619" i="40"/>
  <c r="G2620" i="40"/>
  <c r="G2622" i="40"/>
  <c r="G2623" i="40"/>
  <c r="G2624" i="40"/>
  <c r="G2626" i="40"/>
  <c r="G2627" i="40"/>
  <c r="G2628" i="40"/>
  <c r="G2630" i="40"/>
  <c r="G2631" i="40"/>
  <c r="G2632" i="40"/>
  <c r="G2634" i="40"/>
  <c r="G2635" i="40"/>
  <c r="G2636" i="40"/>
  <c r="G2638" i="40"/>
  <c r="G2639" i="40"/>
  <c r="G2640" i="40"/>
  <c r="G2642" i="40"/>
  <c r="G2643" i="40"/>
  <c r="G2644" i="40"/>
  <c r="G2646" i="40"/>
  <c r="G2647" i="40"/>
  <c r="G2648" i="40"/>
  <c r="G2650" i="40"/>
  <c r="G2651" i="40"/>
  <c r="G2652" i="40"/>
  <c r="G2654" i="40"/>
  <c r="G2655" i="40"/>
  <c r="G2656" i="40"/>
  <c r="G2658" i="40"/>
  <c r="G2659" i="40"/>
  <c r="G2660" i="40"/>
  <c r="G2662" i="40"/>
  <c r="G2663" i="40"/>
  <c r="G2664" i="40"/>
  <c r="G2666" i="40"/>
  <c r="G2667" i="40"/>
  <c r="G2668" i="40"/>
  <c r="G2670" i="40"/>
  <c r="G2671" i="40"/>
  <c r="G2672" i="40"/>
  <c r="G2674" i="40"/>
  <c r="G2675" i="40"/>
  <c r="G2676" i="40"/>
  <c r="G2678" i="40"/>
  <c r="G2679" i="40"/>
  <c r="G2680" i="40"/>
  <c r="G2682" i="40"/>
  <c r="G2683" i="40"/>
  <c r="G2684" i="40"/>
  <c r="G2686" i="40"/>
  <c r="G2687" i="40"/>
  <c r="G2688" i="40"/>
  <c r="G2690" i="40"/>
  <c r="G2691" i="40"/>
  <c r="G2692" i="40"/>
  <c r="G2694" i="40"/>
  <c r="G2695" i="40"/>
  <c r="G2696" i="40"/>
  <c r="G2698" i="40"/>
  <c r="G2699" i="40"/>
  <c r="G2700" i="40"/>
  <c r="G2702" i="40"/>
  <c r="G2703" i="40"/>
  <c r="G2704" i="40"/>
  <c r="G2706" i="40"/>
  <c r="G2707" i="40"/>
  <c r="G2708" i="40"/>
  <c r="G2710" i="40"/>
  <c r="G2711" i="40"/>
  <c r="G2712" i="40"/>
  <c r="G2714" i="40"/>
  <c r="G2715" i="40"/>
  <c r="G2716" i="40"/>
  <c r="G2718" i="40"/>
  <c r="G2719" i="40"/>
  <c r="G2720" i="40"/>
  <c r="G2722" i="40"/>
  <c r="G2723" i="40"/>
  <c r="G2724" i="40"/>
  <c r="G2725" i="40"/>
  <c r="G2726" i="40"/>
  <c r="G2727" i="40"/>
  <c r="G2728" i="40"/>
  <c r="G2730" i="40"/>
  <c r="G2731" i="40"/>
  <c r="G2732" i="40"/>
  <c r="G2733" i="40"/>
  <c r="G2734" i="40"/>
  <c r="G2735" i="40"/>
  <c r="G2736" i="40"/>
  <c r="G2738" i="40"/>
  <c r="G2739" i="40"/>
  <c r="G2740" i="40"/>
  <c r="G2741" i="40"/>
  <c r="G2742" i="40"/>
  <c r="G2743" i="40"/>
  <c r="G2744" i="40"/>
  <c r="G2746" i="40"/>
  <c r="G2747" i="40"/>
  <c r="G2748" i="40"/>
  <c r="G2749" i="40"/>
  <c r="G2750" i="40"/>
  <c r="G2751" i="40"/>
  <c r="G2752" i="40"/>
  <c r="G2754" i="40"/>
  <c r="G2755" i="40"/>
  <c r="G2756" i="40"/>
  <c r="G2757" i="40"/>
  <c r="G2758" i="40"/>
  <c r="G2759" i="40"/>
  <c r="G2760" i="40"/>
  <c r="G2762" i="40"/>
  <c r="G2763" i="40"/>
  <c r="G2764" i="40"/>
  <c r="G2765" i="40"/>
  <c r="G2766" i="40"/>
  <c r="G2767" i="40"/>
  <c r="G2768" i="40"/>
  <c r="G2770" i="40"/>
  <c r="G2771" i="40"/>
  <c r="G2772" i="40"/>
  <c r="G2773" i="40"/>
  <c r="G2774" i="40"/>
  <c r="G2775" i="40"/>
  <c r="G2776" i="40"/>
  <c r="G2778" i="40"/>
  <c r="G2779" i="40"/>
  <c r="G2780" i="40"/>
  <c r="G2781" i="40"/>
  <c r="G2782" i="40"/>
  <c r="G2783" i="40"/>
  <c r="G2784" i="40"/>
  <c r="G2786" i="40"/>
  <c r="G2787" i="40"/>
  <c r="G2788" i="40"/>
  <c r="G2789" i="40"/>
  <c r="G2790" i="40"/>
  <c r="G2791" i="40"/>
  <c r="G2792" i="40"/>
  <c r="G2794" i="40"/>
  <c r="G2795" i="40"/>
  <c r="G2796" i="40"/>
  <c r="G2797" i="40"/>
  <c r="G2798" i="40"/>
  <c r="G2799" i="40"/>
  <c r="G2800" i="40"/>
  <c r="G2802" i="40"/>
  <c r="G2803" i="40"/>
  <c r="G2804" i="40"/>
  <c r="G2806" i="40"/>
  <c r="G2807" i="40"/>
  <c r="G2808" i="40"/>
  <c r="G2810" i="40"/>
  <c r="G2811" i="40"/>
  <c r="G2812" i="40"/>
  <c r="G2814" i="40"/>
  <c r="G2815" i="40"/>
  <c r="G2816" i="40"/>
  <c r="G2818" i="40"/>
  <c r="G2819" i="40"/>
  <c r="G2820" i="40"/>
  <c r="G2822" i="40"/>
  <c r="G2823" i="40"/>
  <c r="G2824" i="40"/>
  <c r="G2826" i="40"/>
  <c r="G2827" i="40"/>
  <c r="G2828" i="40"/>
  <c r="G2830" i="40"/>
  <c r="G2831" i="40"/>
  <c r="G2832" i="40"/>
  <c r="G2834" i="40"/>
  <c r="G2835" i="40"/>
  <c r="G2836" i="40"/>
  <c r="G2838" i="40"/>
  <c r="G2839" i="40"/>
  <c r="G2840" i="40"/>
  <c r="G2842" i="40"/>
  <c r="G2843" i="40"/>
  <c r="G2845" i="40"/>
  <c r="G2846" i="40"/>
  <c r="G2848" i="40"/>
  <c r="G2849" i="40"/>
  <c r="G2851" i="40"/>
  <c r="G2852" i="40"/>
  <c r="G2854" i="40"/>
  <c r="G2855" i="40"/>
  <c r="G2857" i="40"/>
  <c r="G2858" i="40"/>
  <c r="G2860" i="40"/>
  <c r="G2861" i="40"/>
  <c r="G2863" i="40"/>
  <c r="G2864" i="40"/>
  <c r="G2866" i="40"/>
  <c r="G2867" i="40"/>
  <c r="G2869" i="40"/>
  <c r="G2870" i="40"/>
  <c r="G2872" i="40"/>
  <c r="G2873" i="40"/>
  <c r="G2875" i="40"/>
  <c r="G2876" i="40"/>
  <c r="G2878" i="40"/>
  <c r="G2879" i="40"/>
  <c r="G2881" i="40"/>
  <c r="G2882" i="40"/>
  <c r="G2884" i="40"/>
  <c r="G2885" i="40"/>
  <c r="G2887" i="40"/>
  <c r="G2888" i="40"/>
  <c r="G2890" i="40"/>
  <c r="G2891" i="40"/>
  <c r="G2893" i="40"/>
  <c r="G2894" i="40"/>
  <c r="G2896" i="40"/>
  <c r="G2897" i="40"/>
  <c r="G2899" i="40"/>
  <c r="G2900" i="40"/>
  <c r="G2902" i="40"/>
  <c r="G2903" i="40"/>
  <c r="G2904" i="40"/>
  <c r="G2905" i="40"/>
  <c r="G2906" i="40"/>
  <c r="G2907" i="40"/>
  <c r="G2908" i="40"/>
  <c r="G2910" i="40"/>
  <c r="G2911" i="40"/>
  <c r="G2912" i="40"/>
  <c r="G2913" i="40"/>
  <c r="G2914" i="40"/>
  <c r="G2915" i="40"/>
  <c r="G2916" i="40"/>
  <c r="G2918" i="40"/>
  <c r="G2919" i="40"/>
  <c r="G2920" i="40"/>
  <c r="G2921" i="40"/>
  <c r="G2922" i="40"/>
  <c r="G2923" i="40"/>
  <c r="G2924" i="40"/>
  <c r="G2926" i="40"/>
  <c r="G2927" i="40"/>
  <c r="G2928" i="40"/>
  <c r="G2929" i="40"/>
  <c r="G2930" i="40"/>
  <c r="G2931" i="40"/>
  <c r="G2932" i="40"/>
  <c r="G2934" i="40"/>
  <c r="G2935" i="40"/>
  <c r="G2936" i="40"/>
  <c r="G2937" i="40"/>
  <c r="G2938" i="40"/>
  <c r="G2939" i="40"/>
  <c r="G2940" i="40"/>
  <c r="G2942" i="40"/>
  <c r="G2943" i="40"/>
  <c r="G2944" i="40"/>
  <c r="G2945" i="40"/>
  <c r="G2946" i="40"/>
  <c r="G2947" i="40"/>
  <c r="G2948" i="40"/>
  <c r="G2950" i="40"/>
  <c r="G2951" i="40"/>
  <c r="G2952" i="40"/>
  <c r="G2953" i="40"/>
  <c r="G2954" i="40"/>
  <c r="G2955" i="40"/>
  <c r="G2956" i="40"/>
  <c r="G2958" i="40"/>
  <c r="G2959" i="40"/>
  <c r="G2960" i="40"/>
  <c r="G2961" i="40"/>
  <c r="G2962" i="40"/>
  <c r="G2963" i="40"/>
  <c r="G2964" i="40"/>
  <c r="G2966" i="40"/>
  <c r="G2967" i="40"/>
  <c r="G2968" i="40"/>
  <c r="G2969" i="40"/>
  <c r="G2970" i="40"/>
  <c r="G2971" i="40"/>
  <c r="G2972" i="40"/>
  <c r="G2974" i="40"/>
  <c r="G2975" i="40"/>
  <c r="G2976" i="40"/>
  <c r="G2977" i="40"/>
  <c r="G2978" i="40"/>
  <c r="G2979" i="40"/>
  <c r="G2980" i="40"/>
  <c r="G2982" i="40"/>
  <c r="G2983" i="40"/>
  <c r="G2984" i="40"/>
  <c r="G2986" i="40"/>
  <c r="G2987" i="40"/>
  <c r="G2988" i="40"/>
  <c r="G2990" i="40"/>
  <c r="G2991" i="40"/>
  <c r="G2992" i="40"/>
  <c r="G2994" i="40"/>
  <c r="G2995" i="40"/>
  <c r="G2996" i="40"/>
  <c r="G2998" i="40"/>
  <c r="G2999" i="40"/>
  <c r="G3000" i="40"/>
  <c r="G3002" i="40"/>
  <c r="G3003" i="40"/>
  <c r="G3004" i="40"/>
  <c r="G3006" i="40"/>
  <c r="G3007" i="40"/>
  <c r="G3008" i="40"/>
  <c r="G3010" i="40"/>
  <c r="G3011" i="40"/>
  <c r="G3012" i="40"/>
  <c r="G3014" i="40"/>
  <c r="G3015" i="40"/>
  <c r="G3016" i="40"/>
  <c r="G3018" i="40"/>
  <c r="G3019" i="40"/>
  <c r="G3020" i="40"/>
  <c r="G3022" i="40"/>
  <c r="G3023" i="40"/>
  <c r="G3025" i="40"/>
  <c r="G3026" i="40"/>
  <c r="G3028" i="40"/>
  <c r="G3029" i="40"/>
  <c r="G3031" i="40"/>
  <c r="G3032" i="40"/>
  <c r="G3034" i="40"/>
  <c r="G3035" i="40"/>
  <c r="G3037" i="40"/>
  <c r="G3038" i="40"/>
  <c r="G3040" i="40"/>
  <c r="G3041" i="40"/>
  <c r="G3043" i="40"/>
  <c r="G3044" i="40"/>
  <c r="G3046" i="40"/>
  <c r="G3047" i="40"/>
  <c r="G3049" i="40"/>
  <c r="G3050" i="40"/>
  <c r="G3052" i="40"/>
  <c r="G3053" i="40"/>
  <c r="G3055" i="40"/>
  <c r="G3056" i="40"/>
  <c r="G3058" i="40"/>
  <c r="G3059" i="40"/>
  <c r="G3061" i="40"/>
  <c r="G3062" i="40"/>
  <c r="G3064" i="40"/>
  <c r="G3065" i="40"/>
  <c r="G3067" i="40"/>
  <c r="G3068" i="40"/>
  <c r="G3070" i="40"/>
  <c r="G3071" i="40"/>
  <c r="G3073" i="40"/>
  <c r="G3074" i="40"/>
  <c r="G3076" i="40"/>
  <c r="G3077" i="40"/>
  <c r="G3079" i="40"/>
  <c r="G3080" i="40"/>
  <c r="G3082" i="40"/>
  <c r="G3083" i="40"/>
  <c r="G3084" i="40"/>
  <c r="G3085" i="40"/>
  <c r="G3086" i="40"/>
  <c r="G3087" i="40"/>
  <c r="G3088" i="40"/>
  <c r="G3090" i="40"/>
  <c r="G3091" i="40"/>
  <c r="G3092" i="40"/>
  <c r="G3094" i="40"/>
  <c r="G3095" i="40"/>
  <c r="G3097" i="40"/>
  <c r="G3098" i="40"/>
  <c r="G3100" i="40"/>
  <c r="G3101" i="40"/>
  <c r="G3102" i="40"/>
  <c r="G3103" i="40"/>
  <c r="G3104" i="40"/>
  <c r="G3105" i="40"/>
  <c r="G3106" i="40"/>
  <c r="G3108" i="40"/>
  <c r="G3109" i="40"/>
  <c r="G3110" i="40"/>
  <c r="G3112" i="40"/>
  <c r="G3113" i="40"/>
  <c r="G3115" i="40"/>
  <c r="G3116" i="40"/>
  <c r="G3118" i="40"/>
  <c r="G3119" i="40"/>
  <c r="G3120" i="40"/>
  <c r="G3121" i="40"/>
  <c r="G3122" i="40"/>
  <c r="G3123" i="40"/>
  <c r="G3125" i="40"/>
  <c r="G3126" i="40"/>
  <c r="G3127" i="40"/>
  <c r="G3128" i="40"/>
  <c r="G3129" i="40"/>
  <c r="G3130" i="40"/>
  <c r="G3132" i="40"/>
  <c r="G3133" i="40"/>
  <c r="G3134" i="40"/>
  <c r="G3135" i="40"/>
  <c r="G3136" i="40"/>
  <c r="G3137" i="40"/>
  <c r="G3139" i="40"/>
  <c r="G3140" i="40"/>
  <c r="G3141" i="40"/>
  <c r="G3142" i="40"/>
  <c r="G3143" i="40"/>
  <c r="G3144" i="40"/>
  <c r="G3146" i="40"/>
  <c r="G3147" i="40"/>
  <c r="G3148" i="40"/>
  <c r="G3149" i="40"/>
  <c r="G3150" i="40"/>
  <c r="G3151" i="40"/>
  <c r="G3153" i="40"/>
  <c r="G3154" i="40"/>
  <c r="G3155" i="40"/>
  <c r="G3156" i="40"/>
  <c r="G3157" i="40"/>
  <c r="G3158" i="40"/>
  <c r="G3160" i="40"/>
  <c r="G3161" i="40"/>
  <c r="G3162" i="40"/>
  <c r="G3163" i="40"/>
  <c r="G3164" i="40"/>
  <c r="G3165" i="40"/>
  <c r="G3167" i="40"/>
  <c r="G3168" i="40"/>
  <c r="G3169" i="40"/>
  <c r="G3170" i="40"/>
  <c r="G3171" i="40"/>
  <c r="G3172" i="40"/>
  <c r="G3174" i="40"/>
  <c r="G3175" i="40"/>
  <c r="G3176" i="40"/>
  <c r="G3177" i="40"/>
  <c r="G3178" i="40"/>
  <c r="G3179" i="40"/>
  <c r="G3181" i="40"/>
  <c r="G3182" i="40"/>
  <c r="G3183" i="40"/>
  <c r="G3184" i="40"/>
  <c r="G3185" i="40"/>
  <c r="G3186" i="40"/>
  <c r="G3188" i="40"/>
  <c r="G3189" i="40"/>
  <c r="G3190" i="40"/>
  <c r="G3191" i="40"/>
  <c r="G3192" i="40"/>
  <c r="G3193" i="40"/>
  <c r="G3195" i="40"/>
  <c r="G3196" i="40"/>
  <c r="G3197" i="40"/>
  <c r="G3198" i="40"/>
  <c r="G3199" i="40"/>
  <c r="G3200" i="40"/>
  <c r="G3202" i="40"/>
  <c r="G3203" i="40"/>
  <c r="G3204" i="40"/>
  <c r="G3205" i="40"/>
  <c r="G3206" i="40"/>
  <c r="G3207" i="40"/>
  <c r="G3209" i="40"/>
  <c r="G3210" i="40"/>
  <c r="G3211" i="40"/>
  <c r="G3212" i="40"/>
  <c r="G3213" i="40"/>
  <c r="G3214" i="40"/>
  <c r="G3216" i="40"/>
  <c r="G3217" i="40"/>
  <c r="G3218" i="40"/>
  <c r="G3219" i="40"/>
  <c r="G3220" i="40"/>
  <c r="G3221" i="40"/>
  <c r="G3223" i="40"/>
  <c r="G3224" i="40"/>
  <c r="G3225" i="40"/>
  <c r="G3226" i="40"/>
  <c r="G3227" i="40"/>
  <c r="G3228" i="40"/>
  <c r="G3230" i="40"/>
  <c r="G3231" i="40"/>
  <c r="G3232" i="40"/>
  <c r="G3233" i="40"/>
  <c r="G3234" i="40"/>
  <c r="G3235" i="40"/>
  <c r="G3237" i="40"/>
  <c r="G3238" i="40"/>
  <c r="G3239" i="40"/>
  <c r="G3240" i="40"/>
  <c r="G3241" i="40"/>
  <c r="G3242" i="40"/>
  <c r="G3244" i="40"/>
  <c r="G3245" i="40"/>
  <c r="G3246" i="40"/>
  <c r="G3247" i="40"/>
  <c r="G3248" i="40"/>
  <c r="G3249" i="40"/>
  <c r="G3251" i="40"/>
  <c r="G3252" i="40"/>
  <c r="G3253" i="40"/>
  <c r="G3254" i="40"/>
  <c r="G3255" i="40"/>
  <c r="G3256" i="40"/>
  <c r="G3258" i="40"/>
  <c r="G3259" i="40"/>
  <c r="G3260" i="40"/>
  <c r="G3261" i="40"/>
  <c r="G3262" i="40"/>
  <c r="G3263" i="40"/>
  <c r="G3265" i="40"/>
  <c r="G3266" i="40"/>
  <c r="G3267" i="40"/>
  <c r="G3268" i="40"/>
  <c r="G3269" i="40"/>
  <c r="G3270" i="40"/>
  <c r="G3272" i="40"/>
  <c r="G3273" i="40"/>
  <c r="G3274" i="40"/>
  <c r="G3275" i="40"/>
  <c r="G3276" i="40"/>
  <c r="G3277" i="40"/>
  <c r="G3279" i="40"/>
  <c r="G3280" i="40"/>
  <c r="G3281" i="40"/>
  <c r="G3282" i="40"/>
  <c r="G3283" i="40"/>
  <c r="G3284" i="40"/>
  <c r="G3286" i="40"/>
  <c r="G3287" i="40"/>
  <c r="G3288" i="40"/>
  <c r="G3289" i="40"/>
  <c r="G3290" i="40"/>
  <c r="G3291" i="40"/>
  <c r="G3293" i="40"/>
  <c r="G3294" i="40"/>
  <c r="G3295" i="40"/>
  <c r="G3296" i="40"/>
  <c r="G3297" i="40"/>
  <c r="G3298" i="40"/>
  <c r="G3300" i="40"/>
  <c r="G3301" i="40"/>
  <c r="G3302" i="40"/>
  <c r="G3303" i="40"/>
  <c r="G3304" i="40"/>
  <c r="G3305" i="40"/>
  <c r="G3307" i="40"/>
  <c r="G3308" i="40"/>
  <c r="G3309" i="40"/>
  <c r="G3310" i="40"/>
  <c r="G3311" i="40"/>
  <c r="G3312" i="40"/>
  <c r="G3314" i="40"/>
  <c r="G3315" i="40"/>
  <c r="G3316" i="40"/>
  <c r="G3317" i="40"/>
  <c r="G3318" i="40"/>
  <c r="G3319" i="40"/>
  <c r="G3321" i="40"/>
  <c r="G3322" i="40"/>
  <c r="G3323" i="40"/>
  <c r="G3324" i="40"/>
  <c r="G3325" i="40"/>
  <c r="G3326" i="40"/>
  <c r="G3328" i="40"/>
  <c r="G3329" i="40"/>
  <c r="G3330" i="40"/>
  <c r="G3331" i="40"/>
  <c r="G3332" i="40"/>
  <c r="G3333" i="40"/>
  <c r="G3335" i="40"/>
  <c r="G3336" i="40"/>
  <c r="G3337" i="40"/>
  <c r="G3338" i="40"/>
  <c r="G3339" i="40"/>
  <c r="G3340" i="40"/>
  <c r="G3342" i="40"/>
  <c r="G3343" i="40"/>
  <c r="G3344" i="40"/>
  <c r="G3345" i="40"/>
  <c r="G3346" i="40"/>
  <c r="G3347" i="40"/>
  <c r="G3349" i="40"/>
  <c r="G3350" i="40"/>
  <c r="G3351" i="40"/>
  <c r="G3352" i="40"/>
  <c r="G3353" i="40"/>
  <c r="G3354" i="40"/>
  <c r="G3356" i="40"/>
  <c r="G3357" i="40"/>
  <c r="G3358" i="40"/>
  <c r="G3359" i="40"/>
  <c r="G3360" i="40"/>
  <c r="G3361" i="40"/>
  <c r="G3363" i="40"/>
  <c r="G3364" i="40"/>
  <c r="G3365" i="40"/>
  <c r="G3366" i="40"/>
  <c r="G3367" i="40"/>
  <c r="G3368" i="40"/>
  <c r="C2" i="40"/>
  <c r="D2" i="38" s="1"/>
  <c r="C6" i="40"/>
  <c r="D3" i="38" s="1"/>
  <c r="D4" i="38"/>
  <c r="C14" i="40"/>
  <c r="D5" i="38" s="1"/>
  <c r="C18" i="40"/>
  <c r="D6" i="38" s="1"/>
  <c r="C22" i="40"/>
  <c r="D7" i="38" s="1"/>
  <c r="C25" i="40"/>
  <c r="D8" i="38" s="1"/>
  <c r="C29" i="40"/>
  <c r="D9" i="38" s="1"/>
  <c r="C33" i="40"/>
  <c r="D10" i="38" s="1"/>
  <c r="C37" i="40"/>
  <c r="D11" i="38" s="1"/>
  <c r="C44" i="40"/>
  <c r="D12" i="38" s="1"/>
  <c r="C53" i="40"/>
  <c r="D13" i="38" s="1"/>
  <c r="C56" i="40"/>
  <c r="D14" i="38" s="1"/>
  <c r="C59" i="40"/>
  <c r="D15" i="38" s="1"/>
  <c r="C62" i="40"/>
  <c r="D16" i="38" s="1"/>
  <c r="C65" i="40"/>
  <c r="D17" i="38" s="1"/>
  <c r="C72" i="40"/>
  <c r="D18" i="38" s="1"/>
  <c r="C79" i="40"/>
  <c r="D19" i="38" s="1"/>
  <c r="C86" i="40"/>
  <c r="D20" i="38" s="1"/>
  <c r="C93" i="40"/>
  <c r="D21" i="38" s="1"/>
  <c r="C100" i="40"/>
  <c r="D22" i="38" s="1"/>
  <c r="C107" i="40"/>
  <c r="D23" i="38" s="1"/>
  <c r="C114" i="40"/>
  <c r="D24" i="38" s="1"/>
  <c r="C121" i="40"/>
  <c r="D25" i="38" s="1"/>
  <c r="C128" i="40"/>
  <c r="D26" i="38" s="1"/>
  <c r="C132" i="40"/>
  <c r="D27" i="38" s="1"/>
  <c r="C136" i="40"/>
  <c r="D28" i="38" s="1"/>
  <c r="C140" i="40"/>
  <c r="D29" i="38" s="1"/>
  <c r="C144" i="40"/>
  <c r="D30" i="38" s="1"/>
  <c r="C148" i="40"/>
  <c r="D31" i="38" s="1"/>
  <c r="C152" i="40"/>
  <c r="D32" i="38" s="1"/>
  <c r="C156" i="40"/>
  <c r="D33" i="38" s="1"/>
  <c r="C160" i="40"/>
  <c r="D34" i="38" s="1"/>
  <c r="C164" i="40"/>
  <c r="D35" i="38" s="1"/>
  <c r="C168" i="40"/>
  <c r="D36" i="38" s="1"/>
  <c r="C172" i="40"/>
  <c r="D37" i="38" s="1"/>
  <c r="C176" i="40"/>
  <c r="D38" i="38" s="1"/>
  <c r="C180" i="40"/>
  <c r="D39" i="38" s="1"/>
  <c r="C184" i="40"/>
  <c r="D40" i="38" s="1"/>
  <c r="C188" i="40"/>
  <c r="D41" i="38" s="1"/>
  <c r="C192" i="40"/>
  <c r="D42" i="38" s="1"/>
  <c r="C196" i="40"/>
  <c r="D43" i="38" s="1"/>
  <c r="C200" i="40"/>
  <c r="D44" i="38" s="1"/>
  <c r="C204" i="40"/>
  <c r="D45" i="38" s="1"/>
  <c r="C208" i="40"/>
  <c r="D46" i="38" s="1"/>
  <c r="C212" i="40"/>
  <c r="D47" i="38" s="1"/>
  <c r="C216" i="40"/>
  <c r="D48" i="38" s="1"/>
  <c r="C220" i="40"/>
  <c r="D49" i="38" s="1"/>
  <c r="C224" i="40"/>
  <c r="D50" i="38" s="1"/>
  <c r="C228" i="40"/>
  <c r="D51" i="38" s="1"/>
  <c r="C232" i="40"/>
  <c r="D52" i="38" s="1"/>
  <c r="C237" i="40"/>
  <c r="D53" i="38" s="1"/>
  <c r="C241" i="40"/>
  <c r="D54" i="38" s="1"/>
  <c r="C245" i="40"/>
  <c r="D55" i="38" s="1"/>
  <c r="C249" i="40"/>
  <c r="D56" i="38" s="1"/>
  <c r="C253" i="40"/>
  <c r="D57" i="38" s="1"/>
  <c r="C257" i="40"/>
  <c r="D58" i="38" s="1"/>
  <c r="C261" i="40"/>
  <c r="D59" i="38" s="1"/>
  <c r="C265" i="40"/>
  <c r="D60" i="38" s="1"/>
  <c r="C269" i="40"/>
  <c r="D61" i="38" s="1"/>
  <c r="C273" i="40"/>
  <c r="D62" i="38" s="1"/>
  <c r="C279" i="40"/>
  <c r="D63" i="38" s="1"/>
  <c r="C286" i="40"/>
  <c r="D64" i="38" s="1"/>
  <c r="C289" i="40"/>
  <c r="D65" i="38" s="1"/>
  <c r="C292" i="40"/>
  <c r="D66" i="38" s="1"/>
  <c r="C295" i="40"/>
  <c r="D67" i="38" s="1"/>
  <c r="C298" i="40"/>
  <c r="D68" i="38" s="1"/>
  <c r="C301" i="40"/>
  <c r="D69" i="38" s="1"/>
  <c r="C304" i="40"/>
  <c r="D70" i="38" s="1"/>
  <c r="C307" i="40"/>
  <c r="D71" i="38" s="1"/>
  <c r="C310" i="40"/>
  <c r="D72" i="38" s="1"/>
  <c r="C313" i="40"/>
  <c r="D73" i="38" s="1"/>
  <c r="C316" i="40"/>
  <c r="D74" i="38" s="1"/>
  <c r="C323" i="40"/>
  <c r="D75" i="38" s="1"/>
  <c r="C330" i="40"/>
  <c r="D76" i="38" s="1"/>
  <c r="C337" i="40"/>
  <c r="D77" i="38" s="1"/>
  <c r="C344" i="40"/>
  <c r="D78" i="38" s="1"/>
  <c r="C351" i="40"/>
  <c r="D79" i="38" s="1"/>
  <c r="C358" i="40"/>
  <c r="D80" i="38" s="1"/>
  <c r="C365" i="40"/>
  <c r="D81" i="38" s="1"/>
  <c r="C372" i="40"/>
  <c r="D82" i="38" s="1"/>
  <c r="C379" i="40"/>
  <c r="D83" i="38" s="1"/>
  <c r="C386" i="40"/>
  <c r="D84" i="38" s="1"/>
  <c r="C394" i="40"/>
  <c r="D85" i="38" s="1"/>
  <c r="C402" i="40"/>
  <c r="D86" i="38" s="1"/>
  <c r="C410" i="40"/>
  <c r="D87" i="38" s="1"/>
  <c r="C418" i="40"/>
  <c r="D88" i="38" s="1"/>
  <c r="C426" i="40"/>
  <c r="D89" i="38" s="1"/>
  <c r="C434" i="40"/>
  <c r="D90" i="38" s="1"/>
  <c r="C442" i="40"/>
  <c r="D91" i="38" s="1"/>
  <c r="C450" i="40"/>
  <c r="D92" i="38" s="1"/>
  <c r="C458" i="40"/>
  <c r="D93" i="38" s="1"/>
  <c r="C461" i="40"/>
  <c r="D94" i="38" s="1"/>
  <c r="C464" i="40"/>
  <c r="D95" i="38" s="1"/>
  <c r="C467" i="40"/>
  <c r="D96" i="38" s="1"/>
  <c r="C470" i="40"/>
  <c r="D97" i="38" s="1"/>
  <c r="C473" i="40"/>
  <c r="D98" i="38" s="1"/>
  <c r="C476" i="40"/>
  <c r="D99" i="38" s="1"/>
  <c r="C479" i="40"/>
  <c r="D100" i="38" s="1"/>
  <c r="C483" i="40"/>
  <c r="D101" i="38" s="1"/>
  <c r="C487" i="40"/>
  <c r="D102" i="38" s="1"/>
  <c r="C491" i="40"/>
  <c r="D103" i="38" s="1"/>
  <c r="C495" i="40"/>
  <c r="D104" i="38" s="1"/>
  <c r="C499" i="40"/>
  <c r="D105" i="38" s="1"/>
  <c r="C504" i="40"/>
  <c r="D106" i="38" s="1"/>
  <c r="C508" i="40"/>
  <c r="D107" i="38" s="1"/>
  <c r="C514" i="40"/>
  <c r="D108" i="38" s="1"/>
  <c r="C518" i="40"/>
  <c r="D109" i="38" s="1"/>
  <c r="C522" i="40"/>
  <c r="D110" i="38" s="1"/>
  <c r="C525" i="40"/>
  <c r="D111" i="38" s="1"/>
  <c r="C532" i="40"/>
  <c r="D112" i="38" s="1"/>
  <c r="C539" i="40"/>
  <c r="D113" i="38" s="1"/>
  <c r="F113" i="38" s="1"/>
  <c r="C541" i="40"/>
  <c r="D114" i="38" s="1"/>
  <c r="F114" i="38" s="1"/>
  <c r="C543" i="40"/>
  <c r="D115" i="38" s="1"/>
  <c r="F115" i="38" s="1"/>
  <c r="C545" i="40"/>
  <c r="D116" i="38" s="1"/>
  <c r="C549" i="40"/>
  <c r="D117" i="38" s="1"/>
  <c r="C553" i="40"/>
  <c r="D118" i="38" s="1"/>
  <c r="C557" i="40"/>
  <c r="D119" i="38" s="1"/>
  <c r="C561" i="40"/>
  <c r="D120" i="38" s="1"/>
  <c r="C565" i="40"/>
  <c r="D121" i="38" s="1"/>
  <c r="C568" i="40"/>
  <c r="D122" i="38" s="1"/>
  <c r="C572" i="40"/>
  <c r="D123" i="38" s="1"/>
  <c r="C576" i="40"/>
  <c r="D124" i="38" s="1"/>
  <c r="C580" i="40"/>
  <c r="D125" i="38" s="1"/>
  <c r="C587" i="40"/>
  <c r="D126" i="38" s="1"/>
  <c r="C595" i="40"/>
  <c r="D127" i="38" s="1"/>
  <c r="C598" i="40"/>
  <c r="D128" i="38" s="1"/>
  <c r="C601" i="40"/>
  <c r="D129" i="38" s="1"/>
  <c r="C604" i="40"/>
  <c r="D130" i="38" s="1"/>
  <c r="C607" i="40"/>
  <c r="D131" i="38" s="1"/>
  <c r="C614" i="40"/>
  <c r="D132" i="38" s="1"/>
  <c r="C621" i="40"/>
  <c r="D133" i="38" s="1"/>
  <c r="C628" i="40"/>
  <c r="D134" i="38" s="1"/>
  <c r="C635" i="40"/>
  <c r="D135" i="38" s="1"/>
  <c r="C642" i="40"/>
  <c r="D136" i="38" s="1"/>
  <c r="C649" i="40"/>
  <c r="D137" i="38" s="1"/>
  <c r="C656" i="40"/>
  <c r="D138" i="38" s="1"/>
  <c r="C663" i="40"/>
  <c r="D139" i="38" s="1"/>
  <c r="C670" i="40"/>
  <c r="D140" i="38" s="1"/>
  <c r="C674" i="40"/>
  <c r="D141" i="38" s="1"/>
  <c r="C678" i="40"/>
  <c r="D142" i="38" s="1"/>
  <c r="C682" i="40"/>
  <c r="D143" i="38" s="1"/>
  <c r="C686" i="40"/>
  <c r="D144" i="38" s="1"/>
  <c r="C690" i="40"/>
  <c r="D145" i="38" s="1"/>
  <c r="C694" i="40"/>
  <c r="D146" i="38" s="1"/>
  <c r="C698" i="40"/>
  <c r="D147" i="38" s="1"/>
  <c r="C702" i="40"/>
  <c r="D148" i="38" s="1"/>
  <c r="C706" i="40"/>
  <c r="D149" i="38" s="1"/>
  <c r="C710" i="40"/>
  <c r="D150" i="38" s="1"/>
  <c r="C714" i="40"/>
  <c r="D151" i="38" s="1"/>
  <c r="C718" i="40"/>
  <c r="D152" i="38" s="1"/>
  <c r="C722" i="40"/>
  <c r="D153" i="38" s="1"/>
  <c r="C726" i="40"/>
  <c r="D154" i="38" s="1"/>
  <c r="C730" i="40"/>
  <c r="D155" i="38" s="1"/>
  <c r="C734" i="40"/>
  <c r="D156" i="38" s="1"/>
  <c r="C738" i="40"/>
  <c r="D157" i="38" s="1"/>
  <c r="C742" i="40"/>
  <c r="D158" i="38" s="1"/>
  <c r="C746" i="40"/>
  <c r="D159" i="38" s="1"/>
  <c r="C750" i="40"/>
  <c r="D160" i="38" s="1"/>
  <c r="C754" i="40"/>
  <c r="D161" i="38" s="1"/>
  <c r="C758" i="40"/>
  <c r="D162" i="38" s="1"/>
  <c r="C762" i="40"/>
  <c r="D163" i="38" s="1"/>
  <c r="C766" i="40"/>
  <c r="D164" i="38" s="1"/>
  <c r="C770" i="40"/>
  <c r="D165" i="38" s="1"/>
  <c r="C774" i="40"/>
  <c r="D166" i="38" s="1"/>
  <c r="C778" i="40"/>
  <c r="D167" i="38" s="1"/>
  <c r="C782" i="40"/>
  <c r="D168" i="38" s="1"/>
  <c r="C786" i="40"/>
  <c r="D169" i="38" s="1"/>
  <c r="C790" i="40"/>
  <c r="D170" i="38" s="1"/>
  <c r="C794" i="40"/>
  <c r="D171" i="38" s="1"/>
  <c r="C798" i="40"/>
  <c r="D172" i="38" s="1"/>
  <c r="C802" i="40"/>
  <c r="D173" i="38" s="1"/>
  <c r="C806" i="40"/>
  <c r="D174" i="38" s="1"/>
  <c r="C810" i="40"/>
  <c r="D175" i="38" s="1"/>
  <c r="C814" i="40"/>
  <c r="D176" i="38" s="1"/>
  <c r="C820" i="40"/>
  <c r="D177" i="38" s="1"/>
  <c r="C827" i="40"/>
  <c r="D178" i="38" s="1"/>
  <c r="C830" i="40"/>
  <c r="D179" i="38" s="1"/>
  <c r="C833" i="40"/>
  <c r="D180" i="38" s="1"/>
  <c r="C836" i="40"/>
  <c r="D181" i="38" s="1"/>
  <c r="C839" i="40"/>
  <c r="D182" i="38" s="1"/>
  <c r="C842" i="40"/>
  <c r="D183" i="38" s="1"/>
  <c r="C845" i="40"/>
  <c r="D184" i="38" s="1"/>
  <c r="C848" i="40"/>
  <c r="D185" i="38" s="1"/>
  <c r="C851" i="40"/>
  <c r="D186" i="38" s="1"/>
  <c r="C854" i="40"/>
  <c r="D187" i="38" s="1"/>
  <c r="C857" i="40"/>
  <c r="D188" i="38" s="1"/>
  <c r="C864" i="40"/>
  <c r="D189" i="38" s="1"/>
  <c r="C871" i="40"/>
  <c r="D190" i="38" s="1"/>
  <c r="C878" i="40"/>
  <c r="D191" i="38" s="1"/>
  <c r="C885" i="40"/>
  <c r="D192" i="38" s="1"/>
  <c r="C892" i="40"/>
  <c r="D193" i="38" s="1"/>
  <c r="C899" i="40"/>
  <c r="D194" i="38" s="1"/>
  <c r="C906" i="40"/>
  <c r="D195" i="38" s="1"/>
  <c r="C913" i="40"/>
  <c r="D196" i="38" s="1"/>
  <c r="C920" i="40"/>
  <c r="D197" i="38" s="1"/>
  <c r="C927" i="40"/>
  <c r="D198" i="38" s="1"/>
  <c r="C935" i="40"/>
  <c r="D199" i="38" s="1"/>
  <c r="C943" i="40"/>
  <c r="D200" i="38" s="1"/>
  <c r="C951" i="40"/>
  <c r="D201" i="38" s="1"/>
  <c r="C959" i="40"/>
  <c r="D202" i="38" s="1"/>
  <c r="C967" i="40"/>
  <c r="D203" i="38" s="1"/>
  <c r="C975" i="40"/>
  <c r="D204" i="38" s="1"/>
  <c r="C983" i="40"/>
  <c r="D205" i="38" s="1"/>
  <c r="C991" i="40"/>
  <c r="D206" i="38" s="1"/>
  <c r="C999" i="40"/>
  <c r="D207" i="38" s="1"/>
  <c r="C1002" i="40"/>
  <c r="D208" i="38" s="1"/>
  <c r="C1005" i="40"/>
  <c r="D209" i="38" s="1"/>
  <c r="C1008" i="40"/>
  <c r="D210" i="38" s="1"/>
  <c r="C1011" i="40"/>
  <c r="D211" i="38" s="1"/>
  <c r="C1014" i="40"/>
  <c r="D212" i="38" s="1"/>
  <c r="C1017" i="40"/>
  <c r="D213" i="38" s="1"/>
  <c r="C1020" i="40"/>
  <c r="D214" i="38" s="1"/>
  <c r="C1024" i="40"/>
  <c r="D215" i="38" s="1"/>
  <c r="C1028" i="40"/>
  <c r="D216" i="38" s="1"/>
  <c r="C1032" i="40"/>
  <c r="D217" i="38" s="1"/>
  <c r="C1036" i="40"/>
  <c r="D218" i="38" s="1"/>
  <c r="C1040" i="40"/>
  <c r="D219" i="38" s="1"/>
  <c r="C1045" i="40"/>
  <c r="D220" i="38" s="1"/>
  <c r="C1049" i="40"/>
  <c r="D221" i="38" s="1"/>
  <c r="C1055" i="40"/>
  <c r="D222" i="38" s="1"/>
  <c r="C1059" i="40"/>
  <c r="D223" i="38" s="1"/>
  <c r="C1063" i="40"/>
  <c r="D224" i="38" s="1"/>
  <c r="C1066" i="40"/>
  <c r="D225" i="38" s="1"/>
  <c r="C1073" i="40"/>
  <c r="D226" i="38" s="1"/>
  <c r="C1079" i="40"/>
  <c r="D227" i="38" s="1"/>
  <c r="C1081" i="40"/>
  <c r="D228" i="38" s="1"/>
  <c r="F228" i="38" s="1"/>
  <c r="C1083" i="40"/>
  <c r="D229" i="38" s="1"/>
  <c r="C1085" i="40"/>
  <c r="D230" i="38" s="1"/>
  <c r="C1089" i="40"/>
  <c r="D231" i="38" s="1"/>
  <c r="C1093" i="40"/>
  <c r="D232" i="38" s="1"/>
  <c r="C1097" i="40"/>
  <c r="D233" i="38" s="1"/>
  <c r="C1101" i="40"/>
  <c r="D234" i="38" s="1"/>
  <c r="C1105" i="40"/>
  <c r="D235" i="38" s="1"/>
  <c r="C1108" i="40"/>
  <c r="D236" i="38" s="1"/>
  <c r="C1112" i="40"/>
  <c r="D237" i="38" s="1"/>
  <c r="C1116" i="40"/>
  <c r="D238" i="38" s="1"/>
  <c r="C1120" i="40"/>
  <c r="D239" i="38" s="1"/>
  <c r="C1127" i="40"/>
  <c r="D240" i="38" s="1"/>
  <c r="C1135" i="40"/>
  <c r="D241" i="38" s="1"/>
  <c r="C1138" i="40"/>
  <c r="D242" i="38" s="1"/>
  <c r="C1141" i="40"/>
  <c r="D243" i="38" s="1"/>
  <c r="C1144" i="40"/>
  <c r="D244" i="38" s="1"/>
  <c r="C1147" i="40"/>
  <c r="D245" i="38" s="1"/>
  <c r="C1154" i="40"/>
  <c r="D246" i="38" s="1"/>
  <c r="C1161" i="40"/>
  <c r="D247" i="38" s="1"/>
  <c r="C1168" i="40"/>
  <c r="D248" i="38" s="1"/>
  <c r="C1175" i="40"/>
  <c r="D249" i="38" s="1"/>
  <c r="C1182" i="40"/>
  <c r="D250" i="38" s="1"/>
  <c r="C1189" i="40"/>
  <c r="D251" i="38" s="1"/>
  <c r="C1196" i="40"/>
  <c r="D252" i="38" s="1"/>
  <c r="C1203" i="40"/>
  <c r="D253" i="38" s="1"/>
  <c r="C1210" i="40"/>
  <c r="D254" i="38" s="1"/>
  <c r="C1214" i="40"/>
  <c r="D255" i="38" s="1"/>
  <c r="C1218" i="40"/>
  <c r="D256" i="38" s="1"/>
  <c r="C1222" i="40"/>
  <c r="D257" i="38" s="1"/>
  <c r="C1226" i="40"/>
  <c r="D258" i="38" s="1"/>
  <c r="C1230" i="40"/>
  <c r="D259" i="38" s="1"/>
  <c r="C1234" i="40"/>
  <c r="D260" i="38" s="1"/>
  <c r="C1238" i="40"/>
  <c r="D261" i="38" s="1"/>
  <c r="C1242" i="40"/>
  <c r="D262" i="38" s="1"/>
  <c r="C1246" i="40"/>
  <c r="D263" i="38" s="1"/>
  <c r="C1250" i="40"/>
  <c r="D264" i="38" s="1"/>
  <c r="C1254" i="40"/>
  <c r="D265" i="38" s="1"/>
  <c r="C1258" i="40"/>
  <c r="D266" i="38" s="1"/>
  <c r="C1262" i="40"/>
  <c r="D267" i="38" s="1"/>
  <c r="C1266" i="40"/>
  <c r="D268" i="38" s="1"/>
  <c r="C1270" i="40"/>
  <c r="D269" i="38" s="1"/>
  <c r="C1274" i="40"/>
  <c r="D270" i="38" s="1"/>
  <c r="C1278" i="40"/>
  <c r="D271" i="38" s="1"/>
  <c r="C1282" i="40"/>
  <c r="D272" i="38" s="1"/>
  <c r="C1286" i="40"/>
  <c r="D273" i="38" s="1"/>
  <c r="C1290" i="40"/>
  <c r="D274" i="38" s="1"/>
  <c r="C1294" i="40"/>
  <c r="D275" i="38" s="1"/>
  <c r="C1298" i="40"/>
  <c r="D276" i="38" s="1"/>
  <c r="C1302" i="40"/>
  <c r="D277" i="38" s="1"/>
  <c r="C1306" i="40"/>
  <c r="D278" i="38" s="1"/>
  <c r="C1310" i="40"/>
  <c r="D279" i="38" s="1"/>
  <c r="C1314" i="40"/>
  <c r="D280" i="38" s="1"/>
  <c r="C1319" i="40"/>
  <c r="D281" i="38" s="1"/>
  <c r="C1323" i="40"/>
  <c r="D282" i="38" s="1"/>
  <c r="C1327" i="40"/>
  <c r="D283" i="38" s="1"/>
  <c r="C1331" i="40"/>
  <c r="D284" i="38" s="1"/>
  <c r="C1335" i="40"/>
  <c r="D285" i="38" s="1"/>
  <c r="C1339" i="40"/>
  <c r="D286" i="38" s="1"/>
  <c r="C1343" i="40"/>
  <c r="D287" i="38" s="1"/>
  <c r="C1347" i="40"/>
  <c r="D288" i="38" s="1"/>
  <c r="C1351" i="40"/>
  <c r="D289" i="38" s="1"/>
  <c r="C1355" i="40"/>
  <c r="D290" i="38" s="1"/>
  <c r="C1361" i="40"/>
  <c r="D291" i="38" s="1"/>
  <c r="C1368" i="40"/>
  <c r="D292" i="38" s="1"/>
  <c r="C1371" i="40"/>
  <c r="D293" i="38" s="1"/>
  <c r="C1374" i="40"/>
  <c r="D294" i="38" s="1"/>
  <c r="C1377" i="40"/>
  <c r="D295" i="38" s="1"/>
  <c r="C1380" i="40"/>
  <c r="D296" i="38" s="1"/>
  <c r="C1383" i="40"/>
  <c r="D297" i="38" s="1"/>
  <c r="C1386" i="40"/>
  <c r="D298" i="38" s="1"/>
  <c r="C1389" i="40"/>
  <c r="D299" i="38" s="1"/>
  <c r="C1392" i="40"/>
  <c r="D300" i="38" s="1"/>
  <c r="C1395" i="40"/>
  <c r="D301" i="38" s="1"/>
  <c r="C1398" i="40"/>
  <c r="D302" i="38" s="1"/>
  <c r="C1405" i="40"/>
  <c r="D303" i="38" s="1"/>
  <c r="C1412" i="40"/>
  <c r="D304" i="38" s="1"/>
  <c r="C1419" i="40"/>
  <c r="D305" i="38" s="1"/>
  <c r="C1426" i="40"/>
  <c r="D306" i="38" s="1"/>
  <c r="C1433" i="40"/>
  <c r="D307" i="38" s="1"/>
  <c r="C1440" i="40"/>
  <c r="D308" i="38" s="1"/>
  <c r="C1447" i="40"/>
  <c r="D309" i="38" s="1"/>
  <c r="C1454" i="40"/>
  <c r="D310" i="38" s="1"/>
  <c r="C1461" i="40"/>
  <c r="D311" i="38" s="1"/>
  <c r="C1468" i="40"/>
  <c r="D312" i="38" s="1"/>
  <c r="C1476" i="40"/>
  <c r="D313" i="38" s="1"/>
  <c r="C1484" i="40"/>
  <c r="D314" i="38" s="1"/>
  <c r="C1492" i="40"/>
  <c r="D315" i="38" s="1"/>
  <c r="C1500" i="40"/>
  <c r="D316" i="38" s="1"/>
  <c r="C1508" i="40"/>
  <c r="D317" i="38" s="1"/>
  <c r="C1516" i="40"/>
  <c r="D318" i="38" s="1"/>
  <c r="C1524" i="40"/>
  <c r="D319" i="38" s="1"/>
  <c r="C1532" i="40"/>
  <c r="D320" i="38" s="1"/>
  <c r="C1540" i="40"/>
  <c r="D321" i="38" s="1"/>
  <c r="C1543" i="40"/>
  <c r="D322" i="38" s="1"/>
  <c r="C1546" i="40"/>
  <c r="D323" i="38" s="1"/>
  <c r="C1549" i="40"/>
  <c r="D324" i="38" s="1"/>
  <c r="C1552" i="40"/>
  <c r="D325" i="38" s="1"/>
  <c r="C1555" i="40"/>
  <c r="D326" i="38" s="1"/>
  <c r="C1558" i="40"/>
  <c r="D327" i="38" s="1"/>
  <c r="C1561" i="40"/>
  <c r="D328" i="38" s="1"/>
  <c r="C1565" i="40"/>
  <c r="D329" i="38" s="1"/>
  <c r="C1569" i="40"/>
  <c r="D330" i="38" s="1"/>
  <c r="C1573" i="40"/>
  <c r="D331" i="38" s="1"/>
  <c r="C1577" i="40"/>
  <c r="D332" i="38" s="1"/>
  <c r="C1581" i="40"/>
  <c r="D333" i="38" s="1"/>
  <c r="C1586" i="40"/>
  <c r="D334" i="38" s="1"/>
  <c r="C1590" i="40"/>
  <c r="D335" i="38" s="1"/>
  <c r="C1596" i="40"/>
  <c r="D336" i="38" s="1"/>
  <c r="C1600" i="40"/>
  <c r="D337" i="38" s="1"/>
  <c r="C1604" i="40"/>
  <c r="D338" i="38" s="1"/>
  <c r="C1607" i="40"/>
  <c r="D339" i="38" s="1"/>
  <c r="C1614" i="40"/>
  <c r="D340" i="38" s="1"/>
  <c r="C1620" i="40"/>
  <c r="D341" i="38" s="1"/>
  <c r="F341" i="38" s="1"/>
  <c r="C1622" i="40"/>
  <c r="D342" i="38" s="1"/>
  <c r="F342" i="38" s="1"/>
  <c r="C1624" i="40"/>
  <c r="D343" i="38" s="1"/>
  <c r="F343" i="38" s="1"/>
  <c r="C1626" i="40"/>
  <c r="D344" i="38" s="1"/>
  <c r="C1630" i="40"/>
  <c r="D345" i="38" s="1"/>
  <c r="C1634" i="40"/>
  <c r="D346" i="38" s="1"/>
  <c r="C1638" i="40"/>
  <c r="D347" i="38" s="1"/>
  <c r="C1642" i="40"/>
  <c r="D348" i="38" s="1"/>
  <c r="C1646" i="40"/>
  <c r="D349" i="38" s="1"/>
  <c r="C1649" i="40"/>
  <c r="D350" i="38" s="1"/>
  <c r="C1653" i="40"/>
  <c r="D351" i="38" s="1"/>
  <c r="C1657" i="40"/>
  <c r="D352" i="38" s="1"/>
  <c r="C1661" i="40"/>
  <c r="D353" i="38" s="1"/>
  <c r="C1668" i="40"/>
  <c r="D354" i="38" s="1"/>
  <c r="C1676" i="40"/>
  <c r="D355" i="38" s="1"/>
  <c r="C1679" i="40"/>
  <c r="D356" i="38" s="1"/>
  <c r="C1682" i="40"/>
  <c r="D357" i="38" s="1"/>
  <c r="C1685" i="40"/>
  <c r="D358" i="38" s="1"/>
  <c r="C1688" i="40"/>
  <c r="D359" i="38" s="1"/>
  <c r="C1695" i="40"/>
  <c r="D360" i="38" s="1"/>
  <c r="C1702" i="40"/>
  <c r="D361" i="38" s="1"/>
  <c r="C1709" i="40"/>
  <c r="D362" i="38" s="1"/>
  <c r="C1716" i="40"/>
  <c r="D363" i="38" s="1"/>
  <c r="C1723" i="40"/>
  <c r="D364" i="38" s="1"/>
  <c r="C1730" i="40"/>
  <c r="D365" i="38" s="1"/>
  <c r="C1737" i="40"/>
  <c r="D366" i="38" s="1"/>
  <c r="C1744" i="40"/>
  <c r="D367" i="38" s="1"/>
  <c r="C1751" i="40"/>
  <c r="D368" i="38" s="1"/>
  <c r="C1755" i="40"/>
  <c r="D369" i="38" s="1"/>
  <c r="C1759" i="40"/>
  <c r="D370" i="38" s="1"/>
  <c r="C1763" i="40"/>
  <c r="D371" i="38" s="1"/>
  <c r="C1767" i="40"/>
  <c r="D372" i="38" s="1"/>
  <c r="C1771" i="40"/>
  <c r="D373" i="38" s="1"/>
  <c r="C1775" i="40"/>
  <c r="D374" i="38" s="1"/>
  <c r="C1779" i="40"/>
  <c r="D375" i="38" s="1"/>
  <c r="C1783" i="40"/>
  <c r="D376" i="38" s="1"/>
  <c r="C1787" i="40"/>
  <c r="D377" i="38" s="1"/>
  <c r="C1791" i="40"/>
  <c r="D378" i="38" s="1"/>
  <c r="C1795" i="40"/>
  <c r="D379" i="38" s="1"/>
  <c r="C1799" i="40"/>
  <c r="D380" i="38" s="1"/>
  <c r="C1803" i="40"/>
  <c r="D381" i="38" s="1"/>
  <c r="C1807" i="40"/>
  <c r="D382" i="38" s="1"/>
  <c r="C1811" i="40"/>
  <c r="D383" i="38" s="1"/>
  <c r="C1815" i="40"/>
  <c r="D384" i="38" s="1"/>
  <c r="C1819" i="40"/>
  <c r="D385" i="38" s="1"/>
  <c r="C1823" i="40"/>
  <c r="D386" i="38" s="1"/>
  <c r="C1827" i="40"/>
  <c r="D387" i="38" s="1"/>
  <c r="C1831" i="40"/>
  <c r="D388" i="38" s="1"/>
  <c r="C1835" i="40"/>
  <c r="D389" i="38" s="1"/>
  <c r="C1839" i="40"/>
  <c r="D390" i="38" s="1"/>
  <c r="C1843" i="40"/>
  <c r="D391" i="38" s="1"/>
  <c r="C1847" i="40"/>
  <c r="D392" i="38" s="1"/>
  <c r="C1851" i="40"/>
  <c r="D393" i="38" s="1"/>
  <c r="C1855" i="40"/>
  <c r="D394" i="38" s="1"/>
  <c r="C1859" i="40"/>
  <c r="D395" i="38" s="1"/>
  <c r="C1863" i="40"/>
  <c r="D396" i="38" s="1"/>
  <c r="C1867" i="40"/>
  <c r="D397" i="38" s="1"/>
  <c r="C1871" i="40"/>
  <c r="D398" i="38" s="1"/>
  <c r="C1875" i="40"/>
  <c r="D399" i="38" s="1"/>
  <c r="C1879" i="40"/>
  <c r="D400" i="38" s="1"/>
  <c r="C1883" i="40"/>
  <c r="D401" i="38" s="1"/>
  <c r="C1887" i="40"/>
  <c r="D402" i="38" s="1"/>
  <c r="C1891" i="40"/>
  <c r="D403" i="38" s="1"/>
  <c r="C1895" i="40"/>
  <c r="D404" i="38" s="1"/>
  <c r="C1901" i="40"/>
  <c r="D405" i="38" s="1"/>
  <c r="C1908" i="40"/>
  <c r="D406" i="38" s="1"/>
  <c r="C1911" i="40"/>
  <c r="D407" i="38" s="1"/>
  <c r="C1914" i="40"/>
  <c r="D408" i="38" s="1"/>
  <c r="C1917" i="40"/>
  <c r="D409" i="38" s="1"/>
  <c r="C1920" i="40"/>
  <c r="D410" i="38" s="1"/>
  <c r="C1923" i="40"/>
  <c r="D411" i="38" s="1"/>
  <c r="C1926" i="40"/>
  <c r="D412" i="38" s="1"/>
  <c r="C1929" i="40"/>
  <c r="D413" i="38" s="1"/>
  <c r="C1932" i="40"/>
  <c r="D414" i="38" s="1"/>
  <c r="C1935" i="40"/>
  <c r="D415" i="38" s="1"/>
  <c r="C1938" i="40"/>
  <c r="D416" i="38" s="1"/>
  <c r="C1945" i="40"/>
  <c r="D417" i="38" s="1"/>
  <c r="C1952" i="40"/>
  <c r="D418" i="38" s="1"/>
  <c r="C1959" i="40"/>
  <c r="D419" i="38" s="1"/>
  <c r="C1966" i="40"/>
  <c r="D420" i="38" s="1"/>
  <c r="C1973" i="40"/>
  <c r="D421" i="38" s="1"/>
  <c r="C1980" i="40"/>
  <c r="D422" i="38" s="1"/>
  <c r="C1987" i="40"/>
  <c r="D423" i="38" s="1"/>
  <c r="C1994" i="40"/>
  <c r="D424" i="38" s="1"/>
  <c r="C2001" i="40"/>
  <c r="D425" i="38" s="1"/>
  <c r="C2008" i="40"/>
  <c r="D426" i="38" s="1"/>
  <c r="C2016" i="40"/>
  <c r="D427" i="38" s="1"/>
  <c r="C2024" i="40"/>
  <c r="D428" i="38" s="1"/>
  <c r="C2032" i="40"/>
  <c r="D429" i="38" s="1"/>
  <c r="C2040" i="40"/>
  <c r="D430" i="38" s="1"/>
  <c r="C2048" i="40"/>
  <c r="D431" i="38" s="1"/>
  <c r="C2056" i="40"/>
  <c r="D432" i="38" s="1"/>
  <c r="C2064" i="40"/>
  <c r="D433" i="38" s="1"/>
  <c r="C2072" i="40"/>
  <c r="D434" i="38" s="1"/>
  <c r="C2080" i="40"/>
  <c r="D435" i="38" s="1"/>
  <c r="C2083" i="40"/>
  <c r="D436" i="38" s="1"/>
  <c r="C2086" i="40"/>
  <c r="D437" i="38" s="1"/>
  <c r="C2089" i="40"/>
  <c r="D438" i="38" s="1"/>
  <c r="C2092" i="40"/>
  <c r="D439" i="38" s="1"/>
  <c r="C2095" i="40"/>
  <c r="D440" i="38" s="1"/>
  <c r="C2098" i="40"/>
  <c r="D441" i="38" s="1"/>
  <c r="C2101" i="40"/>
  <c r="D442" i="38" s="1"/>
  <c r="C2105" i="40"/>
  <c r="D443" i="38" s="1"/>
  <c r="C2109" i="40"/>
  <c r="D444" i="38" s="1"/>
  <c r="C2113" i="40"/>
  <c r="D445" i="38" s="1"/>
  <c r="C2117" i="40"/>
  <c r="D446" i="38" s="1"/>
  <c r="C2121" i="40"/>
  <c r="D447" i="38" s="1"/>
  <c r="C2125" i="40"/>
  <c r="D448" i="38" s="1"/>
  <c r="C2129" i="40"/>
  <c r="D449" i="38" s="1"/>
  <c r="C2135" i="40"/>
  <c r="D450" i="38" s="1"/>
  <c r="C2139" i="40"/>
  <c r="D451" i="38" s="1"/>
  <c r="C2143" i="40"/>
  <c r="D452" i="38" s="1"/>
  <c r="C2146" i="40"/>
  <c r="D453" i="38" s="1"/>
  <c r="C2153" i="40"/>
  <c r="D454" i="38" s="1"/>
  <c r="C2159" i="40"/>
  <c r="D455" i="38" s="1"/>
  <c r="C2161" i="40"/>
  <c r="D456" i="38" s="1"/>
  <c r="C2163" i="40"/>
  <c r="D457" i="38" s="1"/>
  <c r="C2165" i="40"/>
  <c r="D458" i="38" s="1"/>
  <c r="C2169" i="40"/>
  <c r="D459" i="38" s="1"/>
  <c r="C2173" i="40"/>
  <c r="D460" i="38" s="1"/>
  <c r="C2176" i="40"/>
  <c r="D461" i="38" s="1"/>
  <c r="F461" i="38" s="1"/>
  <c r="C2178" i="40"/>
  <c r="D462" i="38" s="1"/>
  <c r="C2180" i="40"/>
  <c r="D463" i="38" s="1"/>
  <c r="C2184" i="40"/>
  <c r="D464" i="38" s="1"/>
  <c r="C2188" i="40"/>
  <c r="D465" i="38" s="1"/>
  <c r="C2192" i="40"/>
  <c r="D466" i="38" s="1"/>
  <c r="C2200" i="40"/>
  <c r="D467" i="38" s="1"/>
  <c r="D468" i="38"/>
  <c r="C2211" i="40"/>
  <c r="D469" i="38" s="1"/>
  <c r="C2215" i="40"/>
  <c r="D470" i="38" s="1"/>
  <c r="C2219" i="40"/>
  <c r="D471" i="38" s="1"/>
  <c r="C2223" i="40"/>
  <c r="D472" i="38" s="1"/>
  <c r="C2227" i="40"/>
  <c r="D473" i="38" s="1"/>
  <c r="C2231" i="40"/>
  <c r="D474" i="38" s="1"/>
  <c r="C2235" i="40"/>
  <c r="D475" i="38" s="1"/>
  <c r="C2239" i="40"/>
  <c r="D476" i="38" s="1"/>
  <c r="C2243" i="40"/>
  <c r="D477" i="38" s="1"/>
  <c r="C2247" i="40"/>
  <c r="D478" i="38" s="1"/>
  <c r="C2251" i="40"/>
  <c r="D479" i="38" s="1"/>
  <c r="C2255" i="40"/>
  <c r="D480" i="38" s="1"/>
  <c r="C2259" i="40"/>
  <c r="D481" i="38" s="1"/>
  <c r="C2263" i="40"/>
  <c r="D482" i="38" s="1"/>
  <c r="C2269" i="40"/>
  <c r="D483" i="38" s="1"/>
  <c r="C2276" i="40"/>
  <c r="D484" i="38" s="1"/>
  <c r="C2284" i="40"/>
  <c r="D485" i="38" s="1"/>
  <c r="C2288" i="40"/>
  <c r="D486" i="38" s="1"/>
  <c r="C2292" i="40"/>
  <c r="D487" i="38" s="1"/>
  <c r="C2296" i="40"/>
  <c r="D488" i="38" s="1"/>
  <c r="C2300" i="40"/>
  <c r="D489" i="38" s="1"/>
  <c r="C2303" i="40"/>
  <c r="D490" i="38" s="1"/>
  <c r="C2307" i="40"/>
  <c r="D491" i="38" s="1"/>
  <c r="C2311" i="40"/>
  <c r="D492" i="38" s="1"/>
  <c r="C2314" i="40"/>
  <c r="D493" i="38" s="1"/>
  <c r="C2316" i="40"/>
  <c r="D494" i="38" s="1"/>
  <c r="F494" i="38" s="1"/>
  <c r="C2318" i="40"/>
  <c r="D495" i="38" s="1"/>
  <c r="C2322" i="40"/>
  <c r="D496" i="38" s="1"/>
  <c r="C2326" i="40"/>
  <c r="D497" i="38" s="1"/>
  <c r="C2330" i="40"/>
  <c r="D498" i="38" s="1"/>
  <c r="C2339" i="40"/>
  <c r="D499" i="38" s="1"/>
  <c r="C2346" i="40"/>
  <c r="D500" i="38" s="1"/>
  <c r="C2350" i="40"/>
  <c r="D501" i="38" s="1"/>
  <c r="C2354" i="40"/>
  <c r="D502" i="38" s="1"/>
  <c r="C2358" i="40"/>
  <c r="D503" i="38" s="1"/>
  <c r="C2362" i="40"/>
  <c r="D504" i="38" s="1"/>
  <c r="C2366" i="40"/>
  <c r="D505" i="38" s="1"/>
  <c r="C2370" i="40"/>
  <c r="D506" i="38" s="1"/>
  <c r="C2374" i="40"/>
  <c r="D507" i="38" s="1"/>
  <c r="C2378" i="40"/>
  <c r="D508" i="38" s="1"/>
  <c r="C2382" i="40"/>
  <c r="D509" i="38" s="1"/>
  <c r="C2386" i="40"/>
  <c r="D510" i="38" s="1"/>
  <c r="C2390" i="40"/>
  <c r="D511" i="38" s="1"/>
  <c r="C2394" i="40"/>
  <c r="D512" i="38" s="1"/>
  <c r="C2398" i="40"/>
  <c r="D513" i="38" s="1"/>
  <c r="C2402" i="40"/>
  <c r="D514" i="38" s="1"/>
  <c r="C2408" i="40"/>
  <c r="D515" i="38" s="1"/>
  <c r="C2415" i="40"/>
  <c r="D516" i="38" s="1"/>
  <c r="C2423" i="40"/>
  <c r="D517" i="38" s="1"/>
  <c r="C2427" i="40"/>
  <c r="D518" i="38" s="1"/>
  <c r="C2431" i="40"/>
  <c r="D519" i="38" s="1"/>
  <c r="C2435" i="40"/>
  <c r="D520" i="38" s="1"/>
  <c r="C2439" i="40"/>
  <c r="D521" i="38" s="1"/>
  <c r="C2442" i="40"/>
  <c r="D522" i="38" s="1"/>
  <c r="C2446" i="40"/>
  <c r="D523" i="38" s="1"/>
  <c r="C2450" i="40"/>
  <c r="D524" i="38" s="1"/>
  <c r="C2454" i="40"/>
  <c r="D525" i="38" s="1"/>
  <c r="C2458" i="40"/>
  <c r="D526" i="38" s="1"/>
  <c r="C2462" i="40"/>
  <c r="D527" i="38" s="1"/>
  <c r="C2466" i="40"/>
  <c r="D528" i="38" s="1"/>
  <c r="C2470" i="40"/>
  <c r="D529" i="38" s="1"/>
  <c r="C2474" i="40"/>
  <c r="D530" i="38" s="1"/>
  <c r="C2478" i="40"/>
  <c r="D531" i="38" s="1"/>
  <c r="C2482" i="40"/>
  <c r="D532" i="38" s="1"/>
  <c r="C2486" i="40"/>
  <c r="D533" i="38" s="1"/>
  <c r="C2490" i="40"/>
  <c r="D534" i="38" s="1"/>
  <c r="C2494" i="40"/>
  <c r="D535" i="38" s="1"/>
  <c r="C2498" i="40"/>
  <c r="D536" i="38" s="1"/>
  <c r="C2502" i="40"/>
  <c r="D537" i="38" s="1"/>
  <c r="C2506" i="40"/>
  <c r="D538" i="38" s="1"/>
  <c r="C2510" i="40"/>
  <c r="D539" i="38" s="1"/>
  <c r="C2514" i="40"/>
  <c r="D540" i="38" s="1"/>
  <c r="C2518" i="40"/>
  <c r="D541" i="38" s="1"/>
  <c r="C2522" i="40"/>
  <c r="D542" i="38" s="1"/>
  <c r="C2526" i="40"/>
  <c r="D543" i="38" s="1"/>
  <c r="C2530" i="40"/>
  <c r="D544" i="38" s="1"/>
  <c r="C2534" i="40"/>
  <c r="D545" i="38" s="1"/>
  <c r="C2538" i="40"/>
  <c r="D546" i="38" s="1"/>
  <c r="C2542" i="40"/>
  <c r="D547" i="38" s="1"/>
  <c r="C2546" i="40"/>
  <c r="D548" i="38" s="1"/>
  <c r="C2550" i="40"/>
  <c r="D549" i="38" s="1"/>
  <c r="C2554" i="40"/>
  <c r="D550" i="38" s="1"/>
  <c r="C2558" i="40"/>
  <c r="D551" i="38" s="1"/>
  <c r="C2562" i="40"/>
  <c r="D552" i="38" s="1"/>
  <c r="C2566" i="40"/>
  <c r="D553" i="38" s="1"/>
  <c r="C2570" i="40"/>
  <c r="D554" i="38" s="1"/>
  <c r="C2574" i="40"/>
  <c r="D555" i="38" s="1"/>
  <c r="C2578" i="40"/>
  <c r="D556" i="38" s="1"/>
  <c r="C2582" i="40"/>
  <c r="D557" i="38" s="1"/>
  <c r="C2586" i="40"/>
  <c r="D558" i="38" s="1"/>
  <c r="C2590" i="40"/>
  <c r="D559" i="38" s="1"/>
  <c r="C2594" i="40"/>
  <c r="D560" i="38" s="1"/>
  <c r="C2598" i="40"/>
  <c r="D561" i="38" s="1"/>
  <c r="C2602" i="40"/>
  <c r="D562" i="38" s="1"/>
  <c r="C2606" i="40"/>
  <c r="D563" i="38" s="1"/>
  <c r="C2610" i="40"/>
  <c r="D564" i="38" s="1"/>
  <c r="C2614" i="40"/>
  <c r="D565" i="38" s="1"/>
  <c r="C2618" i="40"/>
  <c r="D566" i="38" s="1"/>
  <c r="C2622" i="40"/>
  <c r="D567" i="38" s="1"/>
  <c r="C2626" i="40"/>
  <c r="D568" i="38" s="1"/>
  <c r="C2630" i="40"/>
  <c r="D569" i="38" s="1"/>
  <c r="C2634" i="40"/>
  <c r="D570" i="38" s="1"/>
  <c r="C2638" i="40"/>
  <c r="D571" i="38" s="1"/>
  <c r="C2642" i="40"/>
  <c r="D572" i="38" s="1"/>
  <c r="C2646" i="40"/>
  <c r="D573" i="38" s="1"/>
  <c r="C2650" i="40"/>
  <c r="D574" i="38" s="1"/>
  <c r="C2654" i="40"/>
  <c r="D575" i="38" s="1"/>
  <c r="C2658" i="40"/>
  <c r="D576" i="38" s="1"/>
  <c r="C2662" i="40"/>
  <c r="D577" i="38" s="1"/>
  <c r="C2666" i="40"/>
  <c r="D578" i="38" s="1"/>
  <c r="C2670" i="40"/>
  <c r="D579" i="38" s="1"/>
  <c r="C2674" i="40"/>
  <c r="D580" i="38" s="1"/>
  <c r="C2678" i="40"/>
  <c r="D581" i="38" s="1"/>
  <c r="C2682" i="40"/>
  <c r="D582" i="38" s="1"/>
  <c r="C2686" i="40"/>
  <c r="D583" i="38" s="1"/>
  <c r="C2690" i="40"/>
  <c r="D584" i="38" s="1"/>
  <c r="C2694" i="40"/>
  <c r="D585" i="38" s="1"/>
  <c r="C2698" i="40"/>
  <c r="D586" i="38" s="1"/>
  <c r="C2702" i="40"/>
  <c r="D587" i="38" s="1"/>
  <c r="C2706" i="40"/>
  <c r="D588" i="38" s="1"/>
  <c r="C2710" i="40"/>
  <c r="D589" i="38" s="1"/>
  <c r="C2714" i="40"/>
  <c r="D590" i="38" s="1"/>
  <c r="C2718" i="40"/>
  <c r="D591" i="38" s="1"/>
  <c r="C2722" i="40"/>
  <c r="D592" i="38" s="1"/>
  <c r="C2730" i="40"/>
  <c r="D593" i="38" s="1"/>
  <c r="C2738" i="40"/>
  <c r="D594" i="38" s="1"/>
  <c r="C2746" i="40"/>
  <c r="D595" i="38" s="1"/>
  <c r="C2754" i="40"/>
  <c r="D596" i="38" s="1"/>
  <c r="C2762" i="40"/>
  <c r="D597" i="38" s="1"/>
  <c r="C2770" i="40"/>
  <c r="D598" i="38" s="1"/>
  <c r="C2778" i="40"/>
  <c r="D599" i="38" s="1"/>
  <c r="C2786" i="40"/>
  <c r="D600" i="38" s="1"/>
  <c r="C2794" i="40"/>
  <c r="D601" i="38" s="1"/>
  <c r="C2802" i="40"/>
  <c r="D602" i="38" s="1"/>
  <c r="C2806" i="40"/>
  <c r="D603" i="38" s="1"/>
  <c r="C2810" i="40"/>
  <c r="D604" i="38" s="1"/>
  <c r="C2814" i="40"/>
  <c r="D605" i="38" s="1"/>
  <c r="C2818" i="40"/>
  <c r="D606" i="38" s="1"/>
  <c r="C2822" i="40"/>
  <c r="D607" i="38" s="1"/>
  <c r="C2826" i="40"/>
  <c r="D608" i="38" s="1"/>
  <c r="C2830" i="40"/>
  <c r="D609" i="38" s="1"/>
  <c r="C2834" i="40"/>
  <c r="D610" i="38" s="1"/>
  <c r="C2838" i="40"/>
  <c r="D611" i="38" s="1"/>
  <c r="C2842" i="40"/>
  <c r="D612" i="38" s="1"/>
  <c r="C2845" i="40"/>
  <c r="D613" i="38" s="1"/>
  <c r="C2848" i="40"/>
  <c r="D614" i="38" s="1"/>
  <c r="C2851" i="40"/>
  <c r="D615" i="38" s="1"/>
  <c r="C2854" i="40"/>
  <c r="D616" i="38" s="1"/>
  <c r="C2857" i="40"/>
  <c r="D617" i="38" s="1"/>
  <c r="C2860" i="40"/>
  <c r="D618" i="38" s="1"/>
  <c r="C2863" i="40"/>
  <c r="D619" i="38" s="1"/>
  <c r="C2866" i="40"/>
  <c r="D620" i="38" s="1"/>
  <c r="C2869" i="40"/>
  <c r="D621" i="38" s="1"/>
  <c r="C2872" i="40"/>
  <c r="D622" i="38" s="1"/>
  <c r="C2875" i="40"/>
  <c r="D623" i="38" s="1"/>
  <c r="C2878" i="40"/>
  <c r="D624" i="38" s="1"/>
  <c r="C2881" i="40"/>
  <c r="D625" i="38" s="1"/>
  <c r="C2884" i="40"/>
  <c r="D626" i="38" s="1"/>
  <c r="C2887" i="40"/>
  <c r="D627" i="38" s="1"/>
  <c r="C2890" i="40"/>
  <c r="D628" i="38" s="1"/>
  <c r="C2893" i="40"/>
  <c r="D629" i="38" s="1"/>
  <c r="C2896" i="40"/>
  <c r="D630" i="38" s="1"/>
  <c r="C2899" i="40"/>
  <c r="D631" i="38" s="1"/>
  <c r="C2902" i="40"/>
  <c r="D632" i="38" s="1"/>
  <c r="C2910" i="40"/>
  <c r="D633" i="38" s="1"/>
  <c r="C2918" i="40"/>
  <c r="D634" i="38" s="1"/>
  <c r="C2926" i="40"/>
  <c r="D635" i="38" s="1"/>
  <c r="C2934" i="40"/>
  <c r="D636" i="38" s="1"/>
  <c r="C2942" i="40"/>
  <c r="D637" i="38" s="1"/>
  <c r="C2950" i="40"/>
  <c r="D638" i="38" s="1"/>
  <c r="C2958" i="40"/>
  <c r="D639" i="38" s="1"/>
  <c r="C2966" i="40"/>
  <c r="D640" i="38" s="1"/>
  <c r="C2974" i="40"/>
  <c r="D641" i="38" s="1"/>
  <c r="C2982" i="40"/>
  <c r="D642" i="38" s="1"/>
  <c r="C2986" i="40"/>
  <c r="D643" i="38" s="1"/>
  <c r="C2990" i="40"/>
  <c r="D644" i="38" s="1"/>
  <c r="C2994" i="40"/>
  <c r="D645" i="38" s="1"/>
  <c r="C2998" i="40"/>
  <c r="D646" i="38" s="1"/>
  <c r="C3002" i="40"/>
  <c r="D647" i="38" s="1"/>
  <c r="C3006" i="40"/>
  <c r="D648" i="38" s="1"/>
  <c r="C3010" i="40"/>
  <c r="D649" i="38" s="1"/>
  <c r="C3014" i="40"/>
  <c r="D650" i="38" s="1"/>
  <c r="C3018" i="40"/>
  <c r="D651" i="38" s="1"/>
  <c r="C3022" i="40"/>
  <c r="D652" i="38" s="1"/>
  <c r="C3025" i="40"/>
  <c r="D653" i="38" s="1"/>
  <c r="C3028" i="40"/>
  <c r="D654" i="38" s="1"/>
  <c r="C3031" i="40"/>
  <c r="D655" i="38" s="1"/>
  <c r="C3034" i="40"/>
  <c r="D656" i="38" s="1"/>
  <c r="C3037" i="40"/>
  <c r="D657" i="38" s="1"/>
  <c r="C3040" i="40"/>
  <c r="D658" i="38" s="1"/>
  <c r="C3043" i="40"/>
  <c r="D659" i="38" s="1"/>
  <c r="C3046" i="40"/>
  <c r="D660" i="38" s="1"/>
  <c r="C3049" i="40"/>
  <c r="D661" i="38" s="1"/>
  <c r="C3052" i="40"/>
  <c r="D662" i="38" s="1"/>
  <c r="C3055" i="40"/>
  <c r="D663" i="38" s="1"/>
  <c r="C3058" i="40"/>
  <c r="D664" i="38" s="1"/>
  <c r="C3061" i="40"/>
  <c r="D665" i="38" s="1"/>
  <c r="C3064" i="40"/>
  <c r="D666" i="38" s="1"/>
  <c r="C3067" i="40"/>
  <c r="D667" i="38" s="1"/>
  <c r="C3070" i="40"/>
  <c r="D668" i="38" s="1"/>
  <c r="C3073" i="40"/>
  <c r="D669" i="38" s="1"/>
  <c r="C3076" i="40"/>
  <c r="D670" i="38" s="1"/>
  <c r="C3079" i="40"/>
  <c r="D671" i="38" s="1"/>
  <c r="C3082" i="40"/>
  <c r="D672" i="38" s="1"/>
  <c r="C3090" i="40"/>
  <c r="D673" i="38" s="1"/>
  <c r="C3094" i="40"/>
  <c r="D674" i="38" s="1"/>
  <c r="C3097" i="40"/>
  <c r="D675" i="38" s="1"/>
  <c r="C3100" i="40"/>
  <c r="D676" i="38" s="1"/>
  <c r="C3108" i="40"/>
  <c r="D677" i="38" s="1"/>
  <c r="C3112" i="40"/>
  <c r="D678" i="38" s="1"/>
  <c r="C3115" i="40"/>
  <c r="D679" i="38" s="1"/>
  <c r="C3118" i="40"/>
  <c r="D680" i="38" s="1"/>
  <c r="C3125" i="40"/>
  <c r="D681" i="38" s="1"/>
  <c r="C3132" i="40"/>
  <c r="D682" i="38" s="1"/>
  <c r="C3139" i="40"/>
  <c r="D683" i="38" s="1"/>
  <c r="C3146" i="40"/>
  <c r="D684" i="38" s="1"/>
  <c r="C3153" i="40"/>
  <c r="D685" i="38" s="1"/>
  <c r="C3160" i="40"/>
  <c r="D686" i="38" s="1"/>
  <c r="C3167" i="40"/>
  <c r="D687" i="38" s="1"/>
  <c r="C3174" i="40"/>
  <c r="D688" i="38" s="1"/>
  <c r="C3181" i="40"/>
  <c r="D689" i="38" s="1"/>
  <c r="C3188" i="40"/>
  <c r="D690" i="38" s="1"/>
  <c r="C3195" i="40"/>
  <c r="D691" i="38" s="1"/>
  <c r="C3202" i="40"/>
  <c r="D692" i="38" s="1"/>
  <c r="C3209" i="40"/>
  <c r="D693" i="38" s="1"/>
  <c r="C3216" i="40"/>
  <c r="D694" i="38" s="1"/>
  <c r="C3223" i="40"/>
  <c r="D695" i="38" s="1"/>
  <c r="C3230" i="40"/>
  <c r="D696" i="38" s="1"/>
  <c r="C3237" i="40"/>
  <c r="D697" i="38" s="1"/>
  <c r="C3244" i="40"/>
  <c r="D698" i="38" s="1"/>
  <c r="C3251" i="40"/>
  <c r="D699" i="38" s="1"/>
  <c r="C3258" i="40"/>
  <c r="D700" i="38" s="1"/>
  <c r="C3265" i="40"/>
  <c r="D701" i="38" s="1"/>
  <c r="C3272" i="40"/>
  <c r="D702" i="38" s="1"/>
  <c r="C3279" i="40"/>
  <c r="D703" i="38" s="1"/>
  <c r="C3286" i="40"/>
  <c r="D704" i="38" s="1"/>
  <c r="C3293" i="40"/>
  <c r="D705" i="38" s="1"/>
  <c r="C3300" i="40"/>
  <c r="D706" i="38" s="1"/>
  <c r="C3307" i="40"/>
  <c r="D707" i="38" s="1"/>
  <c r="C3314" i="40"/>
  <c r="D708" i="38" s="1"/>
  <c r="C3321" i="40"/>
  <c r="D709" i="38" s="1"/>
  <c r="C3328" i="40"/>
  <c r="D710" i="38" s="1"/>
  <c r="C3335" i="40"/>
  <c r="D711" i="38" s="1"/>
  <c r="C3342" i="40"/>
  <c r="D712" i="38" s="1"/>
  <c r="C3349" i="40"/>
  <c r="D713" i="38" s="1"/>
  <c r="C3356" i="40"/>
  <c r="D714" i="38" s="1"/>
  <c r="C3363" i="40"/>
  <c r="D715" i="38" s="1"/>
  <c r="E28" i="39"/>
  <c r="E99" i="38" l="1"/>
  <c r="E98" i="38"/>
  <c r="E97" i="38"/>
  <c r="F97" i="38" s="1"/>
  <c r="G97" i="38" s="1"/>
  <c r="E16" i="38"/>
  <c r="E15" i="38"/>
  <c r="E14" i="38"/>
  <c r="E209" i="38"/>
  <c r="F457" i="38"/>
  <c r="K13" i="11"/>
  <c r="K15" i="11"/>
  <c r="F456" i="38"/>
  <c r="E96" i="38"/>
  <c r="F96" i="38" s="1"/>
  <c r="G96" i="38" s="1"/>
  <c r="K14" i="11"/>
  <c r="E301" i="38"/>
  <c r="F301" i="38" s="1"/>
  <c r="G301" i="38" s="1"/>
  <c r="E299" i="38"/>
  <c r="F299" i="38" s="1"/>
  <c r="G299" i="38" s="1"/>
  <c r="K12" i="11"/>
  <c r="E224" i="38"/>
  <c r="F224" i="38" s="1"/>
  <c r="G224" i="38" s="1"/>
  <c r="E213" i="38"/>
  <c r="F213" i="38" s="1"/>
  <c r="G213" i="38" s="1"/>
  <c r="E212" i="38"/>
  <c r="E211" i="38"/>
  <c r="F211" i="38" s="1"/>
  <c r="G211" i="38" s="1"/>
  <c r="E210" i="38"/>
  <c r="F210" i="38" s="1"/>
  <c r="G210" i="38" s="1"/>
  <c r="E95" i="38"/>
  <c r="E94" i="38"/>
  <c r="F94" i="38" s="1"/>
  <c r="G94" i="38" s="1"/>
  <c r="E93" i="38"/>
  <c r="E13" i="38"/>
  <c r="F13" i="38" s="1"/>
  <c r="G13" i="38" s="1"/>
  <c r="K16" i="11"/>
  <c r="K17" i="11"/>
  <c r="K11" i="11"/>
  <c r="F21" i="39"/>
  <c r="G21" i="39" s="1"/>
  <c r="F19" i="39"/>
  <c r="G19" i="39" s="1"/>
  <c r="F17" i="39"/>
  <c r="G17" i="39" s="1"/>
  <c r="F15" i="39"/>
  <c r="G15" i="39" s="1"/>
  <c r="F28" i="39"/>
  <c r="G28" i="39" s="1"/>
  <c r="F22" i="39"/>
  <c r="G22" i="39" s="1"/>
  <c r="F20" i="39"/>
  <c r="G20" i="39" s="1"/>
  <c r="F18" i="39"/>
  <c r="G18" i="39" s="1"/>
  <c r="F16" i="39"/>
  <c r="G16" i="39" s="1"/>
  <c r="F14" i="39"/>
  <c r="G14" i="39" s="1"/>
  <c r="F462" i="38"/>
  <c r="G462" i="38" s="1"/>
  <c r="F493" i="38"/>
  <c r="G493" i="38" s="1"/>
  <c r="F455" i="38"/>
  <c r="G455" i="38" s="1"/>
  <c r="F212" i="38"/>
  <c r="G212" i="38" s="1"/>
  <c r="F229" i="38"/>
  <c r="G229" i="38" s="1"/>
  <c r="F227" i="38"/>
  <c r="G227" i="38" s="1"/>
  <c r="F209" i="38"/>
  <c r="G209" i="38" s="1"/>
  <c r="F98" i="38"/>
  <c r="G98" i="38" s="1"/>
  <c r="F16" i="38"/>
  <c r="G16" i="38" s="1"/>
  <c r="F14" i="38"/>
  <c r="G14" i="38" s="1"/>
  <c r="F99" i="38"/>
  <c r="G99" i="38" s="1"/>
  <c r="F95" i="38"/>
  <c r="G95" i="38" s="1"/>
  <c r="F93" i="38"/>
  <c r="G93" i="38" s="1"/>
  <c r="F15" i="38"/>
  <c r="G15" i="38" s="1"/>
  <c r="E45" i="39"/>
  <c r="E43" i="39"/>
  <c r="F43" i="39" s="1"/>
  <c r="E41" i="39"/>
  <c r="E39" i="39"/>
  <c r="F39" i="39" s="1"/>
  <c r="E37" i="39"/>
  <c r="E35" i="39"/>
  <c r="F35" i="39" s="1"/>
  <c r="E33" i="39"/>
  <c r="E31" i="39"/>
  <c r="F31" i="39" s="1"/>
  <c r="E29" i="39"/>
  <c r="E27" i="39"/>
  <c r="F27" i="39" s="1"/>
  <c r="E25" i="39"/>
  <c r="E23" i="39"/>
  <c r="F23" i="39" s="1"/>
  <c r="G23" i="39" s="1"/>
  <c r="E12" i="39"/>
  <c r="E10" i="39"/>
  <c r="E8" i="39"/>
  <c r="F8" i="39" s="1"/>
  <c r="G8" i="39" s="1"/>
  <c r="E7" i="39"/>
  <c r="F7" i="39" s="1"/>
  <c r="E6" i="39"/>
  <c r="E5" i="39"/>
  <c r="E4" i="39"/>
  <c r="F4" i="39" s="1"/>
  <c r="G4" i="39" s="1"/>
  <c r="E3" i="39"/>
  <c r="F3" i="39" s="1"/>
  <c r="E2" i="39"/>
  <c r="E44" i="39"/>
  <c r="E42" i="39"/>
  <c r="F42" i="39" s="1"/>
  <c r="E40" i="39"/>
  <c r="E38" i="39"/>
  <c r="F38" i="39" s="1"/>
  <c r="E36" i="39"/>
  <c r="E34" i="39"/>
  <c r="F34" i="39" s="1"/>
  <c r="E32" i="39"/>
  <c r="E30" i="39"/>
  <c r="F30" i="39" s="1"/>
  <c r="E26" i="39"/>
  <c r="E24" i="39"/>
  <c r="E13" i="39"/>
  <c r="E11" i="39"/>
  <c r="F11" i="39" s="1"/>
  <c r="E9" i="39"/>
  <c r="E492" i="38"/>
  <c r="F492" i="38" s="1"/>
  <c r="G492" i="38" s="1"/>
  <c r="E489" i="38"/>
  <c r="F489" i="38" s="1"/>
  <c r="E460" i="38"/>
  <c r="E452" i="38"/>
  <c r="E441" i="38"/>
  <c r="E440" i="38"/>
  <c r="E439" i="38"/>
  <c r="F439" i="38" s="1"/>
  <c r="E438" i="38"/>
  <c r="E437" i="38"/>
  <c r="E436" i="38"/>
  <c r="E435" i="38"/>
  <c r="F435" i="38" s="1"/>
  <c r="E358" i="38"/>
  <c r="E357" i="38"/>
  <c r="E677" i="38"/>
  <c r="F677" i="38" s="1"/>
  <c r="G677" i="38" s="1"/>
  <c r="E673" i="38"/>
  <c r="E651" i="38"/>
  <c r="F651" i="38" s="1"/>
  <c r="G651" i="38" s="1"/>
  <c r="E649" i="38"/>
  <c r="E647" i="38"/>
  <c r="F647" i="38" s="1"/>
  <c r="G647" i="38" s="1"/>
  <c r="E645" i="38"/>
  <c r="F645" i="38" s="1"/>
  <c r="G645" i="38" s="1"/>
  <c r="E643" i="38"/>
  <c r="F643" i="38" s="1"/>
  <c r="E641" i="38"/>
  <c r="E639" i="38"/>
  <c r="F639" i="38" s="1"/>
  <c r="G639" i="38" s="1"/>
  <c r="E637" i="38"/>
  <c r="F637" i="38" s="1"/>
  <c r="G637" i="38" s="1"/>
  <c r="E635" i="38"/>
  <c r="F635" i="38" s="1"/>
  <c r="G635" i="38" s="1"/>
  <c r="E633" i="38"/>
  <c r="E611" i="38"/>
  <c r="F611" i="38" s="1"/>
  <c r="G611" i="38" s="1"/>
  <c r="E609" i="38"/>
  <c r="F609" i="38" s="1"/>
  <c r="E607" i="38"/>
  <c r="F607" i="38" s="1"/>
  <c r="G607" i="38" s="1"/>
  <c r="E605" i="38"/>
  <c r="E603" i="38"/>
  <c r="F603" i="38" s="1"/>
  <c r="G603" i="38" s="1"/>
  <c r="E601" i="38"/>
  <c r="F601" i="38" s="1"/>
  <c r="G601" i="38" s="1"/>
  <c r="E599" i="38"/>
  <c r="F599" i="38" s="1"/>
  <c r="E597" i="38"/>
  <c r="F597" i="38" s="1"/>
  <c r="G597" i="38" s="1"/>
  <c r="E595" i="38"/>
  <c r="F595" i="38" s="1"/>
  <c r="G595" i="38" s="1"/>
  <c r="E593" i="38"/>
  <c r="F593" i="38" s="1"/>
  <c r="G593" i="38" s="1"/>
  <c r="E591" i="38"/>
  <c r="F591" i="38" s="1"/>
  <c r="G591" i="38" s="1"/>
  <c r="E589" i="38"/>
  <c r="F589" i="38" s="1"/>
  <c r="G589" i="38" s="1"/>
  <c r="E587" i="38"/>
  <c r="F587" i="38" s="1"/>
  <c r="G587" i="38" s="1"/>
  <c r="E585" i="38"/>
  <c r="F585" i="38" s="1"/>
  <c r="G585" i="38" s="1"/>
  <c r="E583" i="38"/>
  <c r="F583" i="38" s="1"/>
  <c r="G583" i="38" s="1"/>
  <c r="E581" i="38"/>
  <c r="F581" i="38" s="1"/>
  <c r="G581" i="38" s="1"/>
  <c r="E579" i="38"/>
  <c r="F579" i="38" s="1"/>
  <c r="G579" i="38" s="1"/>
  <c r="E577" i="38"/>
  <c r="F577" i="38" s="1"/>
  <c r="G577" i="38" s="1"/>
  <c r="E575" i="38"/>
  <c r="F575" i="38" s="1"/>
  <c r="G575" i="38" s="1"/>
  <c r="E573" i="38"/>
  <c r="F573" i="38" s="1"/>
  <c r="G573" i="38" s="1"/>
  <c r="E571" i="38"/>
  <c r="F571" i="38" s="1"/>
  <c r="E569" i="38"/>
  <c r="F569" i="38" s="1"/>
  <c r="G569" i="38" s="1"/>
  <c r="E567" i="38"/>
  <c r="F567" i="38" s="1"/>
  <c r="G567" i="38" s="1"/>
  <c r="E565" i="38"/>
  <c r="F565" i="38" s="1"/>
  <c r="G565" i="38" s="1"/>
  <c r="E563" i="38"/>
  <c r="F563" i="38" s="1"/>
  <c r="G563" i="38" s="1"/>
  <c r="E561" i="38"/>
  <c r="F561" i="38" s="1"/>
  <c r="G561" i="38" s="1"/>
  <c r="E559" i="38"/>
  <c r="F559" i="38" s="1"/>
  <c r="G559" i="38" s="1"/>
  <c r="E557" i="38"/>
  <c r="F557" i="38" s="1"/>
  <c r="G557" i="38" s="1"/>
  <c r="E555" i="38"/>
  <c r="F555" i="38" s="1"/>
  <c r="E553" i="38"/>
  <c r="F553" i="38" s="1"/>
  <c r="G553" i="38" s="1"/>
  <c r="E551" i="38"/>
  <c r="F551" i="38" s="1"/>
  <c r="G551" i="38" s="1"/>
  <c r="E549" i="38"/>
  <c r="F549" i="38" s="1"/>
  <c r="G549" i="38" s="1"/>
  <c r="E547" i="38"/>
  <c r="F547" i="38" s="1"/>
  <c r="G547" i="38" s="1"/>
  <c r="E545" i="38"/>
  <c r="F545" i="38" s="1"/>
  <c r="G545" i="38" s="1"/>
  <c r="E543" i="38"/>
  <c r="F543" i="38" s="1"/>
  <c r="G543" i="38" s="1"/>
  <c r="E541" i="38"/>
  <c r="F541" i="38" s="1"/>
  <c r="G541" i="38" s="1"/>
  <c r="E539" i="38"/>
  <c r="F539" i="38" s="1"/>
  <c r="G539" i="38" s="1"/>
  <c r="E537" i="38"/>
  <c r="E535" i="38"/>
  <c r="F535" i="38" s="1"/>
  <c r="E533" i="38"/>
  <c r="E531" i="38"/>
  <c r="F531" i="38" s="1"/>
  <c r="E529" i="38"/>
  <c r="E527" i="38"/>
  <c r="F527" i="38" s="1"/>
  <c r="E525" i="38"/>
  <c r="E523" i="38"/>
  <c r="F523" i="38" s="1"/>
  <c r="E520" i="38"/>
  <c r="F520" i="38" s="1"/>
  <c r="G520" i="38" s="1"/>
  <c r="E516" i="38"/>
  <c r="F516" i="38" s="1"/>
  <c r="G516" i="38" s="1"/>
  <c r="E515" i="38"/>
  <c r="F515" i="38" s="1"/>
  <c r="G515" i="38" s="1"/>
  <c r="E513" i="38"/>
  <c r="F513" i="38" s="1"/>
  <c r="G513" i="38" s="1"/>
  <c r="E511" i="38"/>
  <c r="F511" i="38" s="1"/>
  <c r="G511" i="38" s="1"/>
  <c r="E509" i="38"/>
  <c r="F509" i="38" s="1"/>
  <c r="G509" i="38" s="1"/>
  <c r="E507" i="38"/>
  <c r="F507" i="38" s="1"/>
  <c r="G507" i="38" s="1"/>
  <c r="E505" i="38"/>
  <c r="F505" i="38" s="1"/>
  <c r="G505" i="38" s="1"/>
  <c r="E503" i="38"/>
  <c r="F503" i="38" s="1"/>
  <c r="G503" i="38" s="1"/>
  <c r="E501" i="38"/>
  <c r="F501" i="38" s="1"/>
  <c r="G501" i="38" s="1"/>
  <c r="E490" i="38"/>
  <c r="F490" i="38" s="1"/>
  <c r="G490" i="38" s="1"/>
  <c r="E485" i="38"/>
  <c r="F485" i="38" s="1"/>
  <c r="G485" i="38" s="1"/>
  <c r="E467" i="38"/>
  <c r="F467" i="38" s="1"/>
  <c r="G467" i="38" s="1"/>
  <c r="E465" i="38"/>
  <c r="F465" i="38" s="1"/>
  <c r="G465" i="38" s="1"/>
  <c r="E463" i="38"/>
  <c r="F463" i="38" s="1"/>
  <c r="G463" i="38" s="1"/>
  <c r="E715" i="38"/>
  <c r="F715" i="38" s="1"/>
  <c r="G715" i="38" s="1"/>
  <c r="E714" i="38"/>
  <c r="E713" i="38"/>
  <c r="F713" i="38" s="1"/>
  <c r="G713" i="38" s="1"/>
  <c r="E712" i="38"/>
  <c r="E711" i="38"/>
  <c r="F711" i="38" s="1"/>
  <c r="G711" i="38" s="1"/>
  <c r="E710" i="38"/>
  <c r="E709" i="38"/>
  <c r="F709" i="38" s="1"/>
  <c r="G709" i="38" s="1"/>
  <c r="E708" i="38"/>
  <c r="E707" i="38"/>
  <c r="F707" i="38" s="1"/>
  <c r="G707" i="38" s="1"/>
  <c r="E706" i="38"/>
  <c r="E705" i="38"/>
  <c r="F705" i="38" s="1"/>
  <c r="G705" i="38" s="1"/>
  <c r="E704" i="38"/>
  <c r="E703" i="38"/>
  <c r="F703" i="38" s="1"/>
  <c r="G703" i="38" s="1"/>
  <c r="E702" i="38"/>
  <c r="E701" i="38"/>
  <c r="F701" i="38" s="1"/>
  <c r="G701" i="38" s="1"/>
  <c r="E700" i="38"/>
  <c r="E699" i="38"/>
  <c r="F699" i="38" s="1"/>
  <c r="E698" i="38"/>
  <c r="E697" i="38"/>
  <c r="F697" i="38" s="1"/>
  <c r="G697" i="38" s="1"/>
  <c r="E696" i="38"/>
  <c r="E695" i="38"/>
  <c r="F695" i="38" s="1"/>
  <c r="G695" i="38" s="1"/>
  <c r="E694" i="38"/>
  <c r="E693" i="38"/>
  <c r="F693" i="38" s="1"/>
  <c r="G693" i="38" s="1"/>
  <c r="E692" i="38"/>
  <c r="E691" i="38"/>
  <c r="F691" i="38" s="1"/>
  <c r="G691" i="38" s="1"/>
  <c r="E690" i="38"/>
  <c r="E689" i="38"/>
  <c r="F689" i="38" s="1"/>
  <c r="G689" i="38" s="1"/>
  <c r="E688" i="38"/>
  <c r="E687" i="38"/>
  <c r="F687" i="38" s="1"/>
  <c r="G687" i="38" s="1"/>
  <c r="E686" i="38"/>
  <c r="E685" i="38"/>
  <c r="F685" i="38" s="1"/>
  <c r="G685" i="38" s="1"/>
  <c r="E684" i="38"/>
  <c r="E683" i="38"/>
  <c r="F683" i="38" s="1"/>
  <c r="G683" i="38" s="1"/>
  <c r="E682" i="38"/>
  <c r="E681" i="38"/>
  <c r="F681" i="38" s="1"/>
  <c r="G681" i="38" s="1"/>
  <c r="E680" i="38"/>
  <c r="E679" i="38"/>
  <c r="F679" i="38" s="1"/>
  <c r="G679" i="38" s="1"/>
  <c r="E678" i="38"/>
  <c r="E676" i="38"/>
  <c r="E675" i="38"/>
  <c r="F675" i="38" s="1"/>
  <c r="G675" i="38" s="1"/>
  <c r="E674" i="38"/>
  <c r="F674" i="38" s="1"/>
  <c r="E672" i="38"/>
  <c r="E671" i="38"/>
  <c r="F671" i="38" s="1"/>
  <c r="G671" i="38" s="1"/>
  <c r="E670" i="38"/>
  <c r="E669" i="38"/>
  <c r="F669" i="38" s="1"/>
  <c r="G669" i="38" s="1"/>
  <c r="E668" i="38"/>
  <c r="E667" i="38"/>
  <c r="F667" i="38" s="1"/>
  <c r="G667" i="38" s="1"/>
  <c r="E666" i="38"/>
  <c r="E665" i="38"/>
  <c r="F665" i="38" s="1"/>
  <c r="G665" i="38" s="1"/>
  <c r="E664" i="38"/>
  <c r="E663" i="38"/>
  <c r="F663" i="38" s="1"/>
  <c r="G663" i="38" s="1"/>
  <c r="E662" i="38"/>
  <c r="E661" i="38"/>
  <c r="F661" i="38" s="1"/>
  <c r="G661" i="38" s="1"/>
  <c r="E660" i="38"/>
  <c r="E659" i="38"/>
  <c r="F659" i="38" s="1"/>
  <c r="G659" i="38" s="1"/>
  <c r="E658" i="38"/>
  <c r="E657" i="38"/>
  <c r="F657" i="38" s="1"/>
  <c r="G657" i="38" s="1"/>
  <c r="E656" i="38"/>
  <c r="E655" i="38"/>
  <c r="F655" i="38" s="1"/>
  <c r="G655" i="38" s="1"/>
  <c r="E654" i="38"/>
  <c r="E653" i="38"/>
  <c r="F653" i="38" s="1"/>
  <c r="G653" i="38" s="1"/>
  <c r="E652" i="38"/>
  <c r="E650" i="38"/>
  <c r="F650" i="38" s="1"/>
  <c r="E648" i="38"/>
  <c r="E646" i="38"/>
  <c r="F646" i="38" s="1"/>
  <c r="E644" i="38"/>
  <c r="E642" i="38"/>
  <c r="F642" i="38" s="1"/>
  <c r="E640" i="38"/>
  <c r="E638" i="38"/>
  <c r="F638" i="38" s="1"/>
  <c r="E636" i="38"/>
  <c r="E634" i="38"/>
  <c r="F634" i="38" s="1"/>
  <c r="E632" i="38"/>
  <c r="E631" i="38"/>
  <c r="F631" i="38" s="1"/>
  <c r="G631" i="38" s="1"/>
  <c r="E630" i="38"/>
  <c r="E629" i="38"/>
  <c r="F629" i="38" s="1"/>
  <c r="G629" i="38" s="1"/>
  <c r="E628" i="38"/>
  <c r="E627" i="38"/>
  <c r="F627" i="38" s="1"/>
  <c r="G627" i="38" s="1"/>
  <c r="E626" i="38"/>
  <c r="E625" i="38"/>
  <c r="F625" i="38" s="1"/>
  <c r="G625" i="38" s="1"/>
  <c r="E624" i="38"/>
  <c r="E623" i="38"/>
  <c r="F623" i="38" s="1"/>
  <c r="G623" i="38" s="1"/>
  <c r="E622" i="38"/>
  <c r="E621" i="38"/>
  <c r="F621" i="38" s="1"/>
  <c r="G621" i="38" s="1"/>
  <c r="E620" i="38"/>
  <c r="E619" i="38"/>
  <c r="F619" i="38" s="1"/>
  <c r="G619" i="38" s="1"/>
  <c r="E618" i="38"/>
  <c r="E617" i="38"/>
  <c r="F617" i="38" s="1"/>
  <c r="G617" i="38" s="1"/>
  <c r="E616" i="38"/>
  <c r="E615" i="38"/>
  <c r="F615" i="38" s="1"/>
  <c r="G615" i="38" s="1"/>
  <c r="E614" i="38"/>
  <c r="E613" i="38"/>
  <c r="F613" i="38" s="1"/>
  <c r="G613" i="38" s="1"/>
  <c r="E612" i="38"/>
  <c r="E610" i="38"/>
  <c r="F610" i="38" s="1"/>
  <c r="E608" i="38"/>
  <c r="E606" i="38"/>
  <c r="F606" i="38" s="1"/>
  <c r="E604" i="38"/>
  <c r="E602" i="38"/>
  <c r="F602" i="38" s="1"/>
  <c r="E600" i="38"/>
  <c r="E598" i="38"/>
  <c r="F598" i="38" s="1"/>
  <c r="E596" i="38"/>
  <c r="E594" i="38"/>
  <c r="F594" i="38" s="1"/>
  <c r="E592" i="38"/>
  <c r="E590" i="38"/>
  <c r="F590" i="38" s="1"/>
  <c r="E588" i="38"/>
  <c r="E586" i="38"/>
  <c r="F586" i="38" s="1"/>
  <c r="E584" i="38"/>
  <c r="E582" i="38"/>
  <c r="F582" i="38" s="1"/>
  <c r="E580" i="38"/>
  <c r="E578" i="38"/>
  <c r="F578" i="38" s="1"/>
  <c r="E576" i="38"/>
  <c r="E574" i="38"/>
  <c r="F574" i="38" s="1"/>
  <c r="E572" i="38"/>
  <c r="E570" i="38"/>
  <c r="F570" i="38" s="1"/>
  <c r="E568" i="38"/>
  <c r="E566" i="38"/>
  <c r="F566" i="38" s="1"/>
  <c r="E564" i="38"/>
  <c r="E562" i="38"/>
  <c r="F562" i="38" s="1"/>
  <c r="E560" i="38"/>
  <c r="E558" i="38"/>
  <c r="F558" i="38" s="1"/>
  <c r="E556" i="38"/>
  <c r="E554" i="38"/>
  <c r="F554" i="38" s="1"/>
  <c r="E552" i="38"/>
  <c r="E550" i="38"/>
  <c r="F550" i="38" s="1"/>
  <c r="E548" i="38"/>
  <c r="F548" i="38" s="1"/>
  <c r="G548" i="38" s="1"/>
  <c r="E546" i="38"/>
  <c r="F546" i="38" s="1"/>
  <c r="G546" i="38" s="1"/>
  <c r="E544" i="38"/>
  <c r="F544" i="38" s="1"/>
  <c r="G544" i="38" s="1"/>
  <c r="E542" i="38"/>
  <c r="F542" i="38" s="1"/>
  <c r="G542" i="38" s="1"/>
  <c r="E540" i="38"/>
  <c r="F540" i="38" s="1"/>
  <c r="G540" i="38" s="1"/>
  <c r="E538" i="38"/>
  <c r="F538" i="38" s="1"/>
  <c r="G538" i="38" s="1"/>
  <c r="E536" i="38"/>
  <c r="F536" i="38" s="1"/>
  <c r="G536" i="38" s="1"/>
  <c r="E534" i="38"/>
  <c r="F534" i="38" s="1"/>
  <c r="G534" i="38" s="1"/>
  <c r="E532" i="38"/>
  <c r="F532" i="38" s="1"/>
  <c r="G532" i="38" s="1"/>
  <c r="E530" i="38"/>
  <c r="F530" i="38" s="1"/>
  <c r="G530" i="38" s="1"/>
  <c r="E528" i="38"/>
  <c r="F528" i="38" s="1"/>
  <c r="G528" i="38" s="1"/>
  <c r="E526" i="38"/>
  <c r="F526" i="38" s="1"/>
  <c r="G526" i="38" s="1"/>
  <c r="E524" i="38"/>
  <c r="F524" i="38" s="1"/>
  <c r="G524" i="38" s="1"/>
  <c r="E522" i="38"/>
  <c r="F522" i="38" s="1"/>
  <c r="G522" i="38" s="1"/>
  <c r="E521" i="38"/>
  <c r="F521" i="38" s="1"/>
  <c r="G521" i="38" s="1"/>
  <c r="E519" i="38"/>
  <c r="F519" i="38" s="1"/>
  <c r="G519" i="38" s="1"/>
  <c r="E517" i="38"/>
  <c r="F517" i="38" s="1"/>
  <c r="G517" i="38" s="1"/>
  <c r="E514" i="38"/>
  <c r="F514" i="38" s="1"/>
  <c r="E512" i="38"/>
  <c r="E510" i="38"/>
  <c r="F510" i="38" s="1"/>
  <c r="E508" i="38"/>
  <c r="E506" i="38"/>
  <c r="F506" i="38" s="1"/>
  <c r="E504" i="38"/>
  <c r="F504" i="38" s="1"/>
  <c r="G504" i="38" s="1"/>
  <c r="E502" i="38"/>
  <c r="F502" i="38" s="1"/>
  <c r="G502" i="38" s="1"/>
  <c r="E500" i="38"/>
  <c r="F500" i="38" s="1"/>
  <c r="G500" i="38" s="1"/>
  <c r="E498" i="38"/>
  <c r="F498" i="38" s="1"/>
  <c r="G498" i="38" s="1"/>
  <c r="E496" i="38"/>
  <c r="F496" i="38" s="1"/>
  <c r="G496" i="38" s="1"/>
  <c r="E488" i="38"/>
  <c r="F488" i="38" s="1"/>
  <c r="G488" i="38" s="1"/>
  <c r="E483" i="38"/>
  <c r="F483" i="38" s="1"/>
  <c r="G483" i="38" s="1"/>
  <c r="E481" i="38"/>
  <c r="F481" i="38" s="1"/>
  <c r="G481" i="38" s="1"/>
  <c r="E479" i="38"/>
  <c r="F479" i="38" s="1"/>
  <c r="G479" i="38" s="1"/>
  <c r="E477" i="38"/>
  <c r="F477" i="38" s="1"/>
  <c r="G477" i="38" s="1"/>
  <c r="E475" i="38"/>
  <c r="F475" i="38" s="1"/>
  <c r="G475" i="38" s="1"/>
  <c r="E473" i="38"/>
  <c r="F473" i="38" s="1"/>
  <c r="G473" i="38" s="1"/>
  <c r="E471" i="38"/>
  <c r="F471" i="38" s="1"/>
  <c r="G471" i="38" s="1"/>
  <c r="E469" i="38"/>
  <c r="F469" i="38" s="1"/>
  <c r="G469" i="38" s="1"/>
  <c r="E459" i="38"/>
  <c r="F459" i="38" s="1"/>
  <c r="G459" i="38" s="1"/>
  <c r="E244" i="38"/>
  <c r="E243" i="38"/>
  <c r="F243" i="38" s="1"/>
  <c r="G243" i="38" s="1"/>
  <c r="E242" i="38"/>
  <c r="E241" i="38"/>
  <c r="F241" i="38" s="1"/>
  <c r="G241" i="38" s="1"/>
  <c r="E235" i="38"/>
  <c r="F235" i="38" s="1"/>
  <c r="E191" i="38"/>
  <c r="F191" i="38" s="1"/>
  <c r="G191" i="38" s="1"/>
  <c r="E190" i="38"/>
  <c r="F190" i="38" s="1"/>
  <c r="G190" i="38" s="1"/>
  <c r="G699" i="38"/>
  <c r="G643" i="38"/>
  <c r="G609" i="38"/>
  <c r="G599" i="38"/>
  <c r="G571" i="38"/>
  <c r="G555" i="38"/>
  <c r="G494" i="38"/>
  <c r="E499" i="38"/>
  <c r="F499" i="38" s="1"/>
  <c r="G499" i="38" s="1"/>
  <c r="E491" i="38"/>
  <c r="F491" i="38" s="1"/>
  <c r="G491" i="38" s="1"/>
  <c r="E486" i="38"/>
  <c r="E484" i="38"/>
  <c r="F484" i="38" s="1"/>
  <c r="E466" i="38"/>
  <c r="E464" i="38"/>
  <c r="F464" i="38" s="1"/>
  <c r="G461" i="38"/>
  <c r="E518" i="38"/>
  <c r="F518" i="38" s="1"/>
  <c r="E497" i="38"/>
  <c r="E495" i="38"/>
  <c r="F495" i="38" s="1"/>
  <c r="E487" i="38"/>
  <c r="E482" i="38"/>
  <c r="E480" i="38"/>
  <c r="E478" i="38"/>
  <c r="E476" i="38"/>
  <c r="E474" i="38"/>
  <c r="E472" i="38"/>
  <c r="E470" i="38"/>
  <c r="E468" i="38"/>
  <c r="E458" i="38"/>
  <c r="F458" i="38" s="1"/>
  <c r="E297" i="38"/>
  <c r="F297" i="38" s="1"/>
  <c r="G297" i="38" s="1"/>
  <c r="E295" i="38"/>
  <c r="F295" i="38" s="1"/>
  <c r="G295" i="38" s="1"/>
  <c r="E293" i="38"/>
  <c r="F293" i="38" s="1"/>
  <c r="G293" i="38" s="1"/>
  <c r="E337" i="38"/>
  <c r="F337" i="38" s="1"/>
  <c r="G337" i="38" s="1"/>
  <c r="E335" i="38"/>
  <c r="F335" i="38" s="1"/>
  <c r="G335" i="38" s="1"/>
  <c r="E333" i="38"/>
  <c r="F333" i="38" s="1"/>
  <c r="G333" i="38" s="1"/>
  <c r="E331" i="38"/>
  <c r="F331" i="38" s="1"/>
  <c r="G331" i="38" s="1"/>
  <c r="E329" i="38"/>
  <c r="F329" i="38" s="1"/>
  <c r="G329" i="38" s="1"/>
  <c r="E311" i="38"/>
  <c r="F311" i="38" s="1"/>
  <c r="G311" i="38" s="1"/>
  <c r="E309" i="38"/>
  <c r="F309" i="38" s="1"/>
  <c r="G309" i="38" s="1"/>
  <c r="E307" i="38"/>
  <c r="F307" i="38" s="1"/>
  <c r="G307" i="38" s="1"/>
  <c r="E305" i="38"/>
  <c r="F305" i="38" s="1"/>
  <c r="G305" i="38" s="1"/>
  <c r="E303" i="38"/>
  <c r="F303" i="38" s="1"/>
  <c r="G303" i="38" s="1"/>
  <c r="E291" i="38"/>
  <c r="F291" i="38" s="1"/>
  <c r="G291" i="38" s="1"/>
  <c r="E289" i="38"/>
  <c r="F289" i="38" s="1"/>
  <c r="G289" i="38" s="1"/>
  <c r="E287" i="38"/>
  <c r="F287" i="38" s="1"/>
  <c r="G287" i="38" s="1"/>
  <c r="E285" i="38"/>
  <c r="F285" i="38" s="1"/>
  <c r="G285" i="38" s="1"/>
  <c r="E283" i="38"/>
  <c r="F283" i="38" s="1"/>
  <c r="G283" i="38" s="1"/>
  <c r="E281" i="38"/>
  <c r="F281" i="38" s="1"/>
  <c r="G281" i="38" s="1"/>
  <c r="E279" i="38"/>
  <c r="F279" i="38" s="1"/>
  <c r="G279" i="38" s="1"/>
  <c r="E277" i="38"/>
  <c r="F277" i="38" s="1"/>
  <c r="G277" i="38" s="1"/>
  <c r="E275" i="38"/>
  <c r="F275" i="38" s="1"/>
  <c r="G275" i="38" s="1"/>
  <c r="E273" i="38"/>
  <c r="F273" i="38" s="1"/>
  <c r="G273" i="38" s="1"/>
  <c r="E271" i="38"/>
  <c r="F271" i="38" s="1"/>
  <c r="G271" i="38" s="1"/>
  <c r="E269" i="38"/>
  <c r="F269" i="38" s="1"/>
  <c r="G269" i="38" s="1"/>
  <c r="E267" i="38"/>
  <c r="F267" i="38" s="1"/>
  <c r="G267" i="38" s="1"/>
  <c r="E265" i="38"/>
  <c r="F265" i="38" s="1"/>
  <c r="G265" i="38" s="1"/>
  <c r="E263" i="38"/>
  <c r="F263" i="38" s="1"/>
  <c r="G263" i="38" s="1"/>
  <c r="E261" i="38"/>
  <c r="F261" i="38" s="1"/>
  <c r="G261" i="38" s="1"/>
  <c r="E259" i="38"/>
  <c r="F259" i="38" s="1"/>
  <c r="G259" i="38" s="1"/>
  <c r="E257" i="38"/>
  <c r="F257" i="38" s="1"/>
  <c r="G257" i="38" s="1"/>
  <c r="E255" i="38"/>
  <c r="F255" i="38" s="1"/>
  <c r="G255" i="38" s="1"/>
  <c r="E239" i="38"/>
  <c r="F239" i="38" s="1"/>
  <c r="G239" i="38" s="1"/>
  <c r="E237" i="38"/>
  <c r="F237" i="38" s="1"/>
  <c r="G237" i="38" s="1"/>
  <c r="E339" i="38"/>
  <c r="F339" i="38" s="1"/>
  <c r="G339" i="38" s="1"/>
  <c r="E338" i="38"/>
  <c r="E327" i="38"/>
  <c r="F327" i="38" s="1"/>
  <c r="G327" i="38" s="1"/>
  <c r="E326" i="38"/>
  <c r="E325" i="38"/>
  <c r="F325" i="38" s="1"/>
  <c r="G325" i="38" s="1"/>
  <c r="E324" i="38"/>
  <c r="E323" i="38"/>
  <c r="F323" i="38" s="1"/>
  <c r="G323" i="38" s="1"/>
  <c r="E322" i="38"/>
  <c r="E321" i="38"/>
  <c r="F321" i="38" s="1"/>
  <c r="G321" i="38" s="1"/>
  <c r="E319" i="38"/>
  <c r="F319" i="38" s="1"/>
  <c r="G319" i="38" s="1"/>
  <c r="E317" i="38"/>
  <c r="F317" i="38" s="1"/>
  <c r="G317" i="38" s="1"/>
  <c r="E315" i="38"/>
  <c r="F315" i="38" s="1"/>
  <c r="G315" i="38" s="1"/>
  <c r="E313" i="38"/>
  <c r="F313" i="38" s="1"/>
  <c r="G313" i="38" s="1"/>
  <c r="E253" i="38"/>
  <c r="F253" i="38" s="1"/>
  <c r="G253" i="38" s="1"/>
  <c r="E251" i="38"/>
  <c r="F251" i="38" s="1"/>
  <c r="G251" i="38" s="1"/>
  <c r="E249" i="38"/>
  <c r="F249" i="38" s="1"/>
  <c r="G249" i="38" s="1"/>
  <c r="E247" i="38"/>
  <c r="F247" i="38" s="1"/>
  <c r="G247" i="38" s="1"/>
  <c r="E245" i="38"/>
  <c r="F245" i="38" s="1"/>
  <c r="G245" i="38" s="1"/>
  <c r="E233" i="38"/>
  <c r="F233" i="38" s="1"/>
  <c r="G233" i="38" s="1"/>
  <c r="E231" i="38"/>
  <c r="F231" i="38" s="1"/>
  <c r="G231" i="38" s="1"/>
  <c r="G457" i="38"/>
  <c r="E454" i="38"/>
  <c r="F454" i="38" s="1"/>
  <c r="G454" i="38" s="1"/>
  <c r="E453" i="38"/>
  <c r="E450" i="38"/>
  <c r="F450" i="38" s="1"/>
  <c r="G450" i="38" s="1"/>
  <c r="E448" i="38"/>
  <c r="F448" i="38" s="1"/>
  <c r="G448" i="38" s="1"/>
  <c r="E446" i="38"/>
  <c r="F446" i="38" s="1"/>
  <c r="G446" i="38" s="1"/>
  <c r="E444" i="38"/>
  <c r="F444" i="38" s="1"/>
  <c r="G444" i="38" s="1"/>
  <c r="E442" i="38"/>
  <c r="F442" i="38" s="1"/>
  <c r="G442" i="38" s="1"/>
  <c r="E433" i="38"/>
  <c r="E431" i="38"/>
  <c r="E429" i="38"/>
  <c r="E427" i="38"/>
  <c r="E404" i="38"/>
  <c r="F404" i="38" s="1"/>
  <c r="G404" i="38" s="1"/>
  <c r="E402" i="38"/>
  <c r="F402" i="38" s="1"/>
  <c r="G402" i="38" s="1"/>
  <c r="E400" i="38"/>
  <c r="F400" i="38" s="1"/>
  <c r="G400" i="38" s="1"/>
  <c r="E398" i="38"/>
  <c r="F398" i="38" s="1"/>
  <c r="G398" i="38" s="1"/>
  <c r="E396" i="38"/>
  <c r="F396" i="38" s="1"/>
  <c r="G396" i="38" s="1"/>
  <c r="E394" i="38"/>
  <c r="F394" i="38" s="1"/>
  <c r="G394" i="38" s="1"/>
  <c r="E392" i="38"/>
  <c r="F392" i="38" s="1"/>
  <c r="G392" i="38" s="1"/>
  <c r="E390" i="38"/>
  <c r="F390" i="38" s="1"/>
  <c r="G390" i="38" s="1"/>
  <c r="E388" i="38"/>
  <c r="F388" i="38" s="1"/>
  <c r="G388" i="38" s="1"/>
  <c r="E386" i="38"/>
  <c r="F386" i="38" s="1"/>
  <c r="G386" i="38" s="1"/>
  <c r="E384" i="38"/>
  <c r="F384" i="38" s="1"/>
  <c r="G384" i="38" s="1"/>
  <c r="E382" i="38"/>
  <c r="F382" i="38" s="1"/>
  <c r="G382" i="38" s="1"/>
  <c r="E380" i="38"/>
  <c r="F380" i="38" s="1"/>
  <c r="G380" i="38" s="1"/>
  <c r="E378" i="38"/>
  <c r="F378" i="38" s="1"/>
  <c r="G378" i="38" s="1"/>
  <c r="E376" i="38"/>
  <c r="F376" i="38" s="1"/>
  <c r="G376" i="38" s="1"/>
  <c r="E374" i="38"/>
  <c r="F374" i="38" s="1"/>
  <c r="G374" i="38" s="1"/>
  <c r="E372" i="38"/>
  <c r="F372" i="38" s="1"/>
  <c r="G372" i="38" s="1"/>
  <c r="E370" i="38"/>
  <c r="F370" i="38" s="1"/>
  <c r="G370" i="38" s="1"/>
  <c r="E368" i="38"/>
  <c r="F368" i="38" s="1"/>
  <c r="G368" i="38" s="1"/>
  <c r="E367" i="38"/>
  <c r="E366" i="38"/>
  <c r="F366" i="38" s="1"/>
  <c r="G366" i="38" s="1"/>
  <c r="E365" i="38"/>
  <c r="E364" i="38"/>
  <c r="F364" i="38" s="1"/>
  <c r="G364" i="38" s="1"/>
  <c r="E363" i="38"/>
  <c r="E362" i="38"/>
  <c r="F362" i="38" s="1"/>
  <c r="G362" i="38" s="1"/>
  <c r="E361" i="38"/>
  <c r="E360" i="38"/>
  <c r="F360" i="38" s="1"/>
  <c r="G360" i="38" s="1"/>
  <c r="E359" i="38"/>
  <c r="E356" i="38"/>
  <c r="F356" i="38" s="1"/>
  <c r="G356" i="38" s="1"/>
  <c r="E355" i="38"/>
  <c r="E352" i="38"/>
  <c r="F352" i="38" s="1"/>
  <c r="G352" i="38" s="1"/>
  <c r="E350" i="38"/>
  <c r="F350" i="38" s="1"/>
  <c r="G350" i="38" s="1"/>
  <c r="E349" i="38"/>
  <c r="E347" i="38"/>
  <c r="E345" i="38"/>
  <c r="G456" i="38"/>
  <c r="E451" i="38"/>
  <c r="F451" i="38" s="1"/>
  <c r="E449" i="38"/>
  <c r="E447" i="38"/>
  <c r="E445" i="38"/>
  <c r="E443" i="38"/>
  <c r="E434" i="38"/>
  <c r="E432" i="38"/>
  <c r="E430" i="38"/>
  <c r="E428" i="38"/>
  <c r="E426" i="38"/>
  <c r="E425" i="38"/>
  <c r="E424" i="38"/>
  <c r="E423" i="38"/>
  <c r="E422" i="38"/>
  <c r="E421" i="38"/>
  <c r="E420" i="38"/>
  <c r="E419" i="38"/>
  <c r="E418" i="38"/>
  <c r="E417" i="38"/>
  <c r="E416" i="38"/>
  <c r="E415" i="38"/>
  <c r="E414" i="38"/>
  <c r="E413" i="38"/>
  <c r="E412" i="38"/>
  <c r="E411" i="38"/>
  <c r="E410" i="38"/>
  <c r="E409" i="38"/>
  <c r="E408" i="38"/>
  <c r="E407" i="38"/>
  <c r="E406" i="38"/>
  <c r="E405" i="38"/>
  <c r="E403" i="38"/>
  <c r="E401" i="38"/>
  <c r="E399" i="38"/>
  <c r="E397" i="38"/>
  <c r="E395" i="38"/>
  <c r="E393" i="38"/>
  <c r="E391" i="38"/>
  <c r="E389" i="38"/>
  <c r="E387" i="38"/>
  <c r="E385" i="38"/>
  <c r="E383" i="38"/>
  <c r="E381" i="38"/>
  <c r="E379" i="38"/>
  <c r="E377" i="38"/>
  <c r="E375" i="38"/>
  <c r="E373" i="38"/>
  <c r="E371" i="38"/>
  <c r="E369" i="38"/>
  <c r="E354" i="38"/>
  <c r="E353" i="38"/>
  <c r="E351" i="38"/>
  <c r="E348" i="38"/>
  <c r="E346" i="38"/>
  <c r="E344" i="38"/>
  <c r="G343" i="38"/>
  <c r="G341" i="38"/>
  <c r="G235" i="38"/>
  <c r="E320" i="38"/>
  <c r="F320" i="38" s="1"/>
  <c r="E318" i="38"/>
  <c r="F318" i="38" s="1"/>
  <c r="E316" i="38"/>
  <c r="F316" i="38" s="1"/>
  <c r="E314" i="38"/>
  <c r="F314" i="38" s="1"/>
  <c r="E312" i="38"/>
  <c r="F312" i="38" s="1"/>
  <c r="E310" i="38"/>
  <c r="F310" i="38" s="1"/>
  <c r="G310" i="38" s="1"/>
  <c r="E308" i="38"/>
  <c r="F308" i="38" s="1"/>
  <c r="G308" i="38" s="1"/>
  <c r="E306" i="38"/>
  <c r="F306" i="38" s="1"/>
  <c r="G306" i="38" s="1"/>
  <c r="E304" i="38"/>
  <c r="F304" i="38" s="1"/>
  <c r="G304" i="38" s="1"/>
  <c r="E302" i="38"/>
  <c r="F302" i="38" s="1"/>
  <c r="G302" i="38" s="1"/>
  <c r="E300" i="38"/>
  <c r="F300" i="38" s="1"/>
  <c r="G300" i="38" s="1"/>
  <c r="E298" i="38"/>
  <c r="F298" i="38" s="1"/>
  <c r="G298" i="38" s="1"/>
  <c r="E296" i="38"/>
  <c r="F296" i="38" s="1"/>
  <c r="G296" i="38" s="1"/>
  <c r="E294" i="38"/>
  <c r="F294" i="38" s="1"/>
  <c r="E292" i="38"/>
  <c r="F292" i="38" s="1"/>
  <c r="G292" i="38" s="1"/>
  <c r="E240" i="38"/>
  <c r="F240" i="38" s="1"/>
  <c r="G240" i="38" s="1"/>
  <c r="E234" i="38"/>
  <c r="F234" i="38" s="1"/>
  <c r="G234" i="38" s="1"/>
  <c r="E232" i="38"/>
  <c r="F232" i="38" s="1"/>
  <c r="G232" i="38" s="1"/>
  <c r="E230" i="38"/>
  <c r="F230" i="38" s="1"/>
  <c r="G230" i="38" s="1"/>
  <c r="G342" i="38"/>
  <c r="G320" i="38"/>
  <c r="G318" i="38"/>
  <c r="G316" i="38"/>
  <c r="G314" i="38"/>
  <c r="G312" i="38"/>
  <c r="G294" i="38"/>
  <c r="E340" i="38"/>
  <c r="E336" i="38"/>
  <c r="E334" i="38"/>
  <c r="E332" i="38"/>
  <c r="E330" i="38"/>
  <c r="E328" i="38"/>
  <c r="E290" i="38"/>
  <c r="E288" i="38"/>
  <c r="E286" i="38"/>
  <c r="E284" i="38"/>
  <c r="E282" i="38"/>
  <c r="E280" i="38"/>
  <c r="E278" i="38"/>
  <c r="E276" i="38"/>
  <c r="E274" i="38"/>
  <c r="E272" i="38"/>
  <c r="E270" i="38"/>
  <c r="E268" i="38"/>
  <c r="E266" i="38"/>
  <c r="E264" i="38"/>
  <c r="E262" i="38"/>
  <c r="E260" i="38"/>
  <c r="E258" i="38"/>
  <c r="E256" i="38"/>
  <c r="E254" i="38"/>
  <c r="E252" i="38"/>
  <c r="E250" i="38"/>
  <c r="E248" i="38"/>
  <c r="E246" i="38"/>
  <c r="E238" i="38"/>
  <c r="E236" i="38"/>
  <c r="G228" i="38"/>
  <c r="E223" i="38"/>
  <c r="F223" i="38" s="1"/>
  <c r="G223" i="38" s="1"/>
  <c r="E221" i="38"/>
  <c r="F221" i="38" s="1"/>
  <c r="G221" i="38" s="1"/>
  <c r="E219" i="38"/>
  <c r="F219" i="38" s="1"/>
  <c r="G219" i="38" s="1"/>
  <c r="E217" i="38"/>
  <c r="F217" i="38" s="1"/>
  <c r="G217" i="38" s="1"/>
  <c r="E215" i="38"/>
  <c r="F215" i="38" s="1"/>
  <c r="G215" i="38" s="1"/>
  <c r="E208" i="38"/>
  <c r="E207" i="38"/>
  <c r="F207" i="38" s="1"/>
  <c r="G207" i="38" s="1"/>
  <c r="E205" i="38"/>
  <c r="F205" i="38" s="1"/>
  <c r="G205" i="38" s="1"/>
  <c r="E203" i="38"/>
  <c r="F203" i="38" s="1"/>
  <c r="G203" i="38" s="1"/>
  <c r="E201" i="38"/>
  <c r="F201" i="38" s="1"/>
  <c r="G201" i="38" s="1"/>
  <c r="E199" i="38"/>
  <c r="F199" i="38" s="1"/>
  <c r="G199" i="38" s="1"/>
  <c r="E176" i="38"/>
  <c r="E174" i="38"/>
  <c r="F174" i="38" s="1"/>
  <c r="E172" i="38"/>
  <c r="E170" i="38"/>
  <c r="F170" i="38" s="1"/>
  <c r="E168" i="38"/>
  <c r="E166" i="38"/>
  <c r="F166" i="38" s="1"/>
  <c r="E164" i="38"/>
  <c r="E162" i="38"/>
  <c r="F162" i="38" s="1"/>
  <c r="E160" i="38"/>
  <c r="E158" i="38"/>
  <c r="F158" i="38" s="1"/>
  <c r="E156" i="38"/>
  <c r="E154" i="38"/>
  <c r="F154" i="38" s="1"/>
  <c r="E152" i="38"/>
  <c r="E150" i="38"/>
  <c r="F150" i="38" s="1"/>
  <c r="E148" i="38"/>
  <c r="E146" i="38"/>
  <c r="F146" i="38" s="1"/>
  <c r="E144" i="38"/>
  <c r="E142" i="38"/>
  <c r="F142" i="38" s="1"/>
  <c r="E140" i="38"/>
  <c r="E139" i="38"/>
  <c r="F139" i="38" s="1"/>
  <c r="G139" i="38" s="1"/>
  <c r="E138" i="38"/>
  <c r="E137" i="38"/>
  <c r="F137" i="38" s="1"/>
  <c r="G137" i="38" s="1"/>
  <c r="E136" i="38"/>
  <c r="E135" i="38"/>
  <c r="F135" i="38" s="1"/>
  <c r="G135" i="38" s="1"/>
  <c r="E134" i="38"/>
  <c r="E133" i="38"/>
  <c r="F133" i="38" s="1"/>
  <c r="E132" i="38"/>
  <c r="E131" i="38"/>
  <c r="F131" i="38" s="1"/>
  <c r="G131" i="38" s="1"/>
  <c r="E130" i="38"/>
  <c r="E129" i="38"/>
  <c r="F129" i="38" s="1"/>
  <c r="G129" i="38" s="1"/>
  <c r="E128" i="38"/>
  <c r="E127" i="38"/>
  <c r="F127" i="38" s="1"/>
  <c r="G127" i="38" s="1"/>
  <c r="E124" i="38"/>
  <c r="E122" i="38"/>
  <c r="F122" i="38" s="1"/>
  <c r="E121" i="38"/>
  <c r="F121" i="38" s="1"/>
  <c r="E119" i="38"/>
  <c r="F119" i="38" s="1"/>
  <c r="G119" i="38" s="1"/>
  <c r="E117" i="38"/>
  <c r="F117" i="38" s="1"/>
  <c r="G117" i="38" s="1"/>
  <c r="G133" i="38"/>
  <c r="G121" i="38"/>
  <c r="E226" i="38"/>
  <c r="E225" i="38"/>
  <c r="E222" i="38"/>
  <c r="E220" i="38"/>
  <c r="E218" i="38"/>
  <c r="E216" i="38"/>
  <c r="E214" i="38"/>
  <c r="E206" i="38"/>
  <c r="E204" i="38"/>
  <c r="E202" i="38"/>
  <c r="E200" i="38"/>
  <c r="E198" i="38"/>
  <c r="E197" i="38"/>
  <c r="E196" i="38"/>
  <c r="E195" i="38"/>
  <c r="E194" i="38"/>
  <c r="E193" i="38"/>
  <c r="E192" i="38"/>
  <c r="E189" i="38"/>
  <c r="E188" i="38"/>
  <c r="E187" i="38"/>
  <c r="E186" i="38"/>
  <c r="E185" i="38"/>
  <c r="E184" i="38"/>
  <c r="E183" i="38"/>
  <c r="E182" i="38"/>
  <c r="E181" i="38"/>
  <c r="E180" i="38"/>
  <c r="E179" i="38"/>
  <c r="E178" i="38"/>
  <c r="E177" i="38"/>
  <c r="E175" i="38"/>
  <c r="E173" i="38"/>
  <c r="E171" i="38"/>
  <c r="E169" i="38"/>
  <c r="E167" i="38"/>
  <c r="E165" i="38"/>
  <c r="E163" i="38"/>
  <c r="E161" i="38"/>
  <c r="E159" i="38"/>
  <c r="E157" i="38"/>
  <c r="E155" i="38"/>
  <c r="E153" i="38"/>
  <c r="E151" i="38"/>
  <c r="E149" i="38"/>
  <c r="E147" i="38"/>
  <c r="E145" i="38"/>
  <c r="E143" i="38"/>
  <c r="E141" i="38"/>
  <c r="E126" i="38"/>
  <c r="E125" i="38"/>
  <c r="E123" i="38"/>
  <c r="E120" i="38"/>
  <c r="E118" i="38"/>
  <c r="E116" i="38"/>
  <c r="E112" i="38"/>
  <c r="F112" i="38" s="1"/>
  <c r="G112" i="38" s="1"/>
  <c r="E111" i="38"/>
  <c r="F111" i="38" s="1"/>
  <c r="G111" i="38" s="1"/>
  <c r="E110" i="38"/>
  <c r="F110" i="38" s="1"/>
  <c r="G110" i="38" s="1"/>
  <c r="E108" i="38"/>
  <c r="F108" i="38" s="1"/>
  <c r="G108" i="38" s="1"/>
  <c r="E106" i="38"/>
  <c r="F106" i="38" s="1"/>
  <c r="G106" i="38" s="1"/>
  <c r="E104" i="38"/>
  <c r="F104" i="38" s="1"/>
  <c r="G104" i="38" s="1"/>
  <c r="E102" i="38"/>
  <c r="F102" i="38" s="1"/>
  <c r="G102" i="38" s="1"/>
  <c r="E100" i="38"/>
  <c r="F100" i="38" s="1"/>
  <c r="G100" i="38" s="1"/>
  <c r="E91" i="38"/>
  <c r="F91" i="38" s="1"/>
  <c r="G91" i="38" s="1"/>
  <c r="E89" i="38"/>
  <c r="F89" i="38" s="1"/>
  <c r="G89" i="38" s="1"/>
  <c r="E87" i="38"/>
  <c r="F87" i="38" s="1"/>
  <c r="G87" i="38" s="1"/>
  <c r="E85" i="38"/>
  <c r="F85" i="38" s="1"/>
  <c r="G85" i="38" s="1"/>
  <c r="E62" i="38"/>
  <c r="F62" i="38" s="1"/>
  <c r="G62" i="38" s="1"/>
  <c r="E60" i="38"/>
  <c r="F60" i="38" s="1"/>
  <c r="G60" i="38" s="1"/>
  <c r="E58" i="38"/>
  <c r="F58" i="38" s="1"/>
  <c r="G58" i="38" s="1"/>
  <c r="E56" i="38"/>
  <c r="F56" i="38" s="1"/>
  <c r="G56" i="38" s="1"/>
  <c r="E54" i="38"/>
  <c r="F54" i="38" s="1"/>
  <c r="G54" i="38" s="1"/>
  <c r="E52" i="38"/>
  <c r="F52" i="38" s="1"/>
  <c r="G52" i="38" s="1"/>
  <c r="E50" i="38"/>
  <c r="F50" i="38" s="1"/>
  <c r="G50" i="38" s="1"/>
  <c r="E48" i="38"/>
  <c r="F48" i="38" s="1"/>
  <c r="G48" i="38" s="1"/>
  <c r="E46" i="38"/>
  <c r="F46" i="38" s="1"/>
  <c r="G46" i="38" s="1"/>
  <c r="E44" i="38"/>
  <c r="F44" i="38" s="1"/>
  <c r="G44" i="38" s="1"/>
  <c r="E42" i="38"/>
  <c r="F42" i="38" s="1"/>
  <c r="G42" i="38" s="1"/>
  <c r="E40" i="38"/>
  <c r="F40" i="38" s="1"/>
  <c r="G40" i="38" s="1"/>
  <c r="E38" i="38"/>
  <c r="F38" i="38" s="1"/>
  <c r="G38" i="38" s="1"/>
  <c r="E36" i="38"/>
  <c r="F36" i="38" s="1"/>
  <c r="G36" i="38" s="1"/>
  <c r="E34" i="38"/>
  <c r="F34" i="38" s="1"/>
  <c r="G34" i="38" s="1"/>
  <c r="E32" i="38"/>
  <c r="F32" i="38" s="1"/>
  <c r="G32" i="38" s="1"/>
  <c r="E30" i="38"/>
  <c r="F30" i="38" s="1"/>
  <c r="G30" i="38" s="1"/>
  <c r="E28" i="38"/>
  <c r="F28" i="38" s="1"/>
  <c r="G28" i="38" s="1"/>
  <c r="E26" i="38"/>
  <c r="F26" i="38" s="1"/>
  <c r="G26" i="38" s="1"/>
  <c r="E25" i="38"/>
  <c r="F25" i="38" s="1"/>
  <c r="G25" i="38" s="1"/>
  <c r="E24" i="38"/>
  <c r="F24" i="38" s="1"/>
  <c r="G24" i="38" s="1"/>
  <c r="E23" i="38"/>
  <c r="F23" i="38" s="1"/>
  <c r="G23" i="38" s="1"/>
  <c r="E22" i="38"/>
  <c r="F22" i="38" s="1"/>
  <c r="G22" i="38" s="1"/>
  <c r="E21" i="38"/>
  <c r="F21" i="38" s="1"/>
  <c r="G21" i="38" s="1"/>
  <c r="E20" i="38"/>
  <c r="F20" i="38" s="1"/>
  <c r="G20" i="38" s="1"/>
  <c r="E19" i="38"/>
  <c r="F19" i="38" s="1"/>
  <c r="G19" i="38" s="1"/>
  <c r="E18" i="38"/>
  <c r="F18" i="38" s="1"/>
  <c r="G18" i="38" s="1"/>
  <c r="E17" i="38"/>
  <c r="F17" i="38" s="1"/>
  <c r="G17" i="38" s="1"/>
  <c r="E12" i="38"/>
  <c r="F12" i="38" s="1"/>
  <c r="G12" i="38" s="1"/>
  <c r="E11" i="38"/>
  <c r="F11" i="38" s="1"/>
  <c r="G11" i="38" s="1"/>
  <c r="E9" i="38"/>
  <c r="F9" i="38" s="1"/>
  <c r="G9" i="38" s="1"/>
  <c r="E6" i="38"/>
  <c r="F6" i="38" s="1"/>
  <c r="G6" i="38" s="1"/>
  <c r="E4" i="38"/>
  <c r="F4" i="38" s="1"/>
  <c r="G4" i="38" s="1"/>
  <c r="E2" i="38"/>
  <c r="F2" i="38" s="1"/>
  <c r="G2" i="38" s="1"/>
  <c r="G115" i="38"/>
  <c r="G113" i="38"/>
  <c r="G114" i="38"/>
  <c r="E109" i="38"/>
  <c r="F109" i="38" s="1"/>
  <c r="E107" i="38"/>
  <c r="E105" i="38"/>
  <c r="F105" i="38" s="1"/>
  <c r="E103" i="38"/>
  <c r="E101" i="38"/>
  <c r="F101" i="38" s="1"/>
  <c r="E92" i="38"/>
  <c r="E90" i="38"/>
  <c r="E88" i="38"/>
  <c r="E86" i="38"/>
  <c r="E84" i="38"/>
  <c r="E83" i="38"/>
  <c r="E82" i="38"/>
  <c r="E81" i="38"/>
  <c r="F81" i="38" s="1"/>
  <c r="E80" i="38"/>
  <c r="E79" i="38"/>
  <c r="E78" i="38"/>
  <c r="E77" i="38"/>
  <c r="E76" i="38"/>
  <c r="E75" i="38"/>
  <c r="E74" i="38"/>
  <c r="E73" i="38"/>
  <c r="E72" i="38"/>
  <c r="E71" i="38"/>
  <c r="E70" i="38"/>
  <c r="E69" i="38"/>
  <c r="E68" i="38"/>
  <c r="E67" i="38"/>
  <c r="E66" i="38"/>
  <c r="E65" i="38"/>
  <c r="E64" i="38"/>
  <c r="E63" i="38"/>
  <c r="E61" i="38"/>
  <c r="E59" i="38"/>
  <c r="E57" i="38"/>
  <c r="E55" i="38"/>
  <c r="E53" i="38"/>
  <c r="E51" i="38"/>
  <c r="E49" i="38"/>
  <c r="E47" i="38"/>
  <c r="E45" i="38"/>
  <c r="E43" i="38"/>
  <c r="E41" i="38"/>
  <c r="E39" i="38"/>
  <c r="E37" i="38"/>
  <c r="E35" i="38"/>
  <c r="E33" i="38"/>
  <c r="E31" i="38"/>
  <c r="E29" i="38"/>
  <c r="E27" i="38"/>
  <c r="E10" i="38"/>
  <c r="E8" i="38"/>
  <c r="E7" i="38"/>
  <c r="E5" i="38"/>
  <c r="E3" i="38"/>
  <c r="F12" i="39" l="1"/>
  <c r="G12" i="39" s="1"/>
  <c r="F26" i="39"/>
  <c r="G26" i="39" s="1"/>
  <c r="G11" i="39"/>
  <c r="G30" i="39"/>
  <c r="G34" i="39"/>
  <c r="G38" i="39"/>
  <c r="G42" i="39"/>
  <c r="G3" i="39"/>
  <c r="G7" i="39"/>
  <c r="G27" i="39"/>
  <c r="G31" i="39"/>
  <c r="G35" i="39"/>
  <c r="G39" i="39"/>
  <c r="G43" i="39"/>
  <c r="F2" i="39"/>
  <c r="G2" i="39" s="1"/>
  <c r="F6" i="39"/>
  <c r="G6" i="39" s="1"/>
  <c r="F10" i="39"/>
  <c r="G10" i="39" s="1"/>
  <c r="F24" i="39"/>
  <c r="G24" i="39" s="1"/>
  <c r="F32" i="39"/>
  <c r="G32" i="39" s="1"/>
  <c r="F36" i="39"/>
  <c r="G36" i="39" s="1"/>
  <c r="F40" i="39"/>
  <c r="G40" i="39" s="1"/>
  <c r="F44" i="39"/>
  <c r="G44" i="39" s="1"/>
  <c r="F5" i="39"/>
  <c r="G5" i="39" s="1"/>
  <c r="F9" i="39"/>
  <c r="G9" i="39" s="1"/>
  <c r="F13" i="39"/>
  <c r="G13" i="39" s="1"/>
  <c r="F25" i="39"/>
  <c r="G25" i="39" s="1"/>
  <c r="F29" i="39"/>
  <c r="G29" i="39" s="1"/>
  <c r="F33" i="39"/>
  <c r="G33" i="39" s="1"/>
  <c r="F37" i="39"/>
  <c r="G37" i="39" s="1"/>
  <c r="F41" i="39"/>
  <c r="G41" i="39" s="1"/>
  <c r="F45" i="39"/>
  <c r="G45" i="39" s="1"/>
  <c r="F614" i="38"/>
  <c r="G614" i="38" s="1"/>
  <c r="F618" i="38"/>
  <c r="G618" i="38" s="1"/>
  <c r="F622" i="38"/>
  <c r="G622" i="38" s="1"/>
  <c r="F626" i="38"/>
  <c r="G626" i="38" s="1"/>
  <c r="F630" i="38"/>
  <c r="G630" i="38" s="1"/>
  <c r="F654" i="38"/>
  <c r="G654" i="38" s="1"/>
  <c r="F658" i="38"/>
  <c r="G658" i="38" s="1"/>
  <c r="F662" i="38"/>
  <c r="G662" i="38" s="1"/>
  <c r="F666" i="38"/>
  <c r="G666" i="38" s="1"/>
  <c r="F670" i="38"/>
  <c r="G670" i="38" s="1"/>
  <c r="F678" i="38"/>
  <c r="G678" i="38" s="1"/>
  <c r="F682" i="38"/>
  <c r="G682" i="38" s="1"/>
  <c r="F686" i="38"/>
  <c r="G686" i="38" s="1"/>
  <c r="F690" i="38"/>
  <c r="G690" i="38" s="1"/>
  <c r="F694" i="38"/>
  <c r="G694" i="38" s="1"/>
  <c r="F698" i="38"/>
  <c r="G698" i="38" s="1"/>
  <c r="F702" i="38"/>
  <c r="G702" i="38" s="1"/>
  <c r="F706" i="38"/>
  <c r="G706" i="38" s="1"/>
  <c r="F708" i="38"/>
  <c r="G708" i="38" s="1"/>
  <c r="F712" i="38"/>
  <c r="G712" i="38" s="1"/>
  <c r="G550" i="38"/>
  <c r="G554" i="38"/>
  <c r="G558" i="38"/>
  <c r="G562" i="38"/>
  <c r="G566" i="38"/>
  <c r="G570" i="38"/>
  <c r="G574" i="38"/>
  <c r="G578" i="38"/>
  <c r="G582" i="38"/>
  <c r="G586" i="38"/>
  <c r="G590" i="38"/>
  <c r="G594" i="38"/>
  <c r="G598" i="38"/>
  <c r="G602" i="38"/>
  <c r="G606" i="38"/>
  <c r="G610" i="38"/>
  <c r="G634" i="38"/>
  <c r="G638" i="38"/>
  <c r="G642" i="38"/>
  <c r="G646" i="38"/>
  <c r="G650" i="38"/>
  <c r="G674" i="38"/>
  <c r="F605" i="38"/>
  <c r="G605" i="38" s="1"/>
  <c r="F633" i="38"/>
  <c r="G633" i="38" s="1"/>
  <c r="F641" i="38"/>
  <c r="G641" i="38" s="1"/>
  <c r="F649" i="38"/>
  <c r="G649" i="38" s="1"/>
  <c r="F673" i="38"/>
  <c r="G673" i="38" s="1"/>
  <c r="F552" i="38"/>
  <c r="G552" i="38" s="1"/>
  <c r="F556" i="38"/>
  <c r="G556" i="38" s="1"/>
  <c r="F560" i="38"/>
  <c r="G560" i="38" s="1"/>
  <c r="F564" i="38"/>
  <c r="G564" i="38" s="1"/>
  <c r="F568" i="38"/>
  <c r="G568" i="38" s="1"/>
  <c r="F572" i="38"/>
  <c r="G572" i="38" s="1"/>
  <c r="F576" i="38"/>
  <c r="G576" i="38" s="1"/>
  <c r="F580" i="38"/>
  <c r="G580" i="38" s="1"/>
  <c r="F584" i="38"/>
  <c r="G584" i="38" s="1"/>
  <c r="F588" i="38"/>
  <c r="G588" i="38" s="1"/>
  <c r="F592" i="38"/>
  <c r="G592" i="38" s="1"/>
  <c r="F596" i="38"/>
  <c r="G596" i="38" s="1"/>
  <c r="F600" i="38"/>
  <c r="G600" i="38" s="1"/>
  <c r="F604" i="38"/>
  <c r="G604" i="38" s="1"/>
  <c r="F608" i="38"/>
  <c r="G608" i="38" s="1"/>
  <c r="F612" i="38"/>
  <c r="G612" i="38" s="1"/>
  <c r="F616" i="38"/>
  <c r="G616" i="38" s="1"/>
  <c r="F620" i="38"/>
  <c r="G620" i="38" s="1"/>
  <c r="F624" i="38"/>
  <c r="G624" i="38" s="1"/>
  <c r="F628" i="38"/>
  <c r="G628" i="38" s="1"/>
  <c r="F632" i="38"/>
  <c r="G632" i="38" s="1"/>
  <c r="F636" i="38"/>
  <c r="G636" i="38" s="1"/>
  <c r="F640" i="38"/>
  <c r="G640" i="38" s="1"/>
  <c r="F644" i="38"/>
  <c r="G644" i="38" s="1"/>
  <c r="F648" i="38"/>
  <c r="G648" i="38" s="1"/>
  <c r="F652" i="38"/>
  <c r="G652" i="38" s="1"/>
  <c r="F656" i="38"/>
  <c r="G656" i="38" s="1"/>
  <c r="F660" i="38"/>
  <c r="G660" i="38" s="1"/>
  <c r="F664" i="38"/>
  <c r="G664" i="38" s="1"/>
  <c r="F668" i="38"/>
  <c r="G668" i="38" s="1"/>
  <c r="F672" i="38"/>
  <c r="G672" i="38" s="1"/>
  <c r="F676" i="38"/>
  <c r="G676" i="38" s="1"/>
  <c r="F680" i="38"/>
  <c r="G680" i="38" s="1"/>
  <c r="F684" i="38"/>
  <c r="G684" i="38" s="1"/>
  <c r="F688" i="38"/>
  <c r="G688" i="38" s="1"/>
  <c r="F692" i="38"/>
  <c r="G692" i="38" s="1"/>
  <c r="F696" i="38"/>
  <c r="G696" i="38" s="1"/>
  <c r="F700" i="38"/>
  <c r="G700" i="38" s="1"/>
  <c r="F704" i="38"/>
  <c r="G704" i="38" s="1"/>
  <c r="F710" i="38"/>
  <c r="G710" i="38" s="1"/>
  <c r="F714" i="38"/>
  <c r="G714" i="38" s="1"/>
  <c r="G523" i="38"/>
  <c r="G527" i="38"/>
  <c r="G531" i="38"/>
  <c r="G535" i="38"/>
  <c r="F525" i="38"/>
  <c r="G525" i="38" s="1"/>
  <c r="F529" i="38"/>
  <c r="G529" i="38" s="1"/>
  <c r="F533" i="38"/>
  <c r="G533" i="38" s="1"/>
  <c r="F537" i="38"/>
  <c r="G537" i="38" s="1"/>
  <c r="F468" i="38"/>
  <c r="G468" i="38" s="1"/>
  <c r="F472" i="38"/>
  <c r="G472" i="38" s="1"/>
  <c r="F476" i="38"/>
  <c r="G476" i="38" s="1"/>
  <c r="F480" i="38"/>
  <c r="G480" i="38" s="1"/>
  <c r="G458" i="38"/>
  <c r="G495" i="38"/>
  <c r="G518" i="38"/>
  <c r="G464" i="38"/>
  <c r="G484" i="38"/>
  <c r="G506" i="38"/>
  <c r="G510" i="38"/>
  <c r="G514" i="38"/>
  <c r="G489" i="38"/>
  <c r="F487" i="38"/>
  <c r="G487" i="38" s="1"/>
  <c r="F497" i="38"/>
  <c r="G497" i="38" s="1"/>
  <c r="F460" i="38"/>
  <c r="G460" i="38" s="1"/>
  <c r="F466" i="38"/>
  <c r="G466" i="38" s="1"/>
  <c r="F470" i="38"/>
  <c r="G470" i="38" s="1"/>
  <c r="F474" i="38"/>
  <c r="G474" i="38" s="1"/>
  <c r="F478" i="38"/>
  <c r="G478" i="38" s="1"/>
  <c r="F482" i="38"/>
  <c r="G482" i="38" s="1"/>
  <c r="F486" i="38"/>
  <c r="G486" i="38" s="1"/>
  <c r="F508" i="38"/>
  <c r="G508" i="38" s="1"/>
  <c r="F512" i="38"/>
  <c r="G512" i="38" s="1"/>
  <c r="F344" i="38"/>
  <c r="G344" i="38" s="1"/>
  <c r="F348" i="38"/>
  <c r="G348" i="38" s="1"/>
  <c r="F353" i="38"/>
  <c r="G353" i="38" s="1"/>
  <c r="F369" i="38"/>
  <c r="G369" i="38" s="1"/>
  <c r="F373" i="38"/>
  <c r="G373" i="38" s="1"/>
  <c r="F377" i="38"/>
  <c r="G377" i="38" s="1"/>
  <c r="F381" i="38"/>
  <c r="G381" i="38" s="1"/>
  <c r="F385" i="38"/>
  <c r="G385" i="38" s="1"/>
  <c r="F389" i="38"/>
  <c r="G389" i="38" s="1"/>
  <c r="F393" i="38"/>
  <c r="G393" i="38" s="1"/>
  <c r="F397" i="38"/>
  <c r="G397" i="38" s="1"/>
  <c r="F401" i="38"/>
  <c r="G401" i="38" s="1"/>
  <c r="F405" i="38"/>
  <c r="G405" i="38" s="1"/>
  <c r="F407" i="38"/>
  <c r="G407" i="38" s="1"/>
  <c r="F409" i="38"/>
  <c r="G409" i="38" s="1"/>
  <c r="F411" i="38"/>
  <c r="G411" i="38" s="1"/>
  <c r="F413" i="38"/>
  <c r="G413" i="38" s="1"/>
  <c r="F415" i="38"/>
  <c r="G415" i="38" s="1"/>
  <c r="F417" i="38"/>
  <c r="G417" i="38" s="1"/>
  <c r="F419" i="38"/>
  <c r="G419" i="38" s="1"/>
  <c r="F421" i="38"/>
  <c r="G421" i="38" s="1"/>
  <c r="F423" i="38"/>
  <c r="G423" i="38" s="1"/>
  <c r="F425" i="38"/>
  <c r="G425" i="38" s="1"/>
  <c r="F428" i="38"/>
  <c r="G428" i="38" s="1"/>
  <c r="F432" i="38"/>
  <c r="G432" i="38" s="1"/>
  <c r="F443" i="38"/>
  <c r="G443" i="38" s="1"/>
  <c r="F346" i="38"/>
  <c r="G346" i="38" s="1"/>
  <c r="F351" i="38"/>
  <c r="G351" i="38" s="1"/>
  <c r="F354" i="38"/>
  <c r="G354" i="38" s="1"/>
  <c r="F371" i="38"/>
  <c r="G371" i="38" s="1"/>
  <c r="F375" i="38"/>
  <c r="G375" i="38" s="1"/>
  <c r="F379" i="38"/>
  <c r="G379" i="38" s="1"/>
  <c r="F383" i="38"/>
  <c r="G383" i="38" s="1"/>
  <c r="F387" i="38"/>
  <c r="G387" i="38" s="1"/>
  <c r="F391" i="38"/>
  <c r="G391" i="38" s="1"/>
  <c r="F395" i="38"/>
  <c r="G395" i="38" s="1"/>
  <c r="F399" i="38"/>
  <c r="G399" i="38" s="1"/>
  <c r="F403" i="38"/>
  <c r="G403" i="38" s="1"/>
  <c r="F406" i="38"/>
  <c r="G406" i="38" s="1"/>
  <c r="F408" i="38"/>
  <c r="G408" i="38" s="1"/>
  <c r="F410" i="38"/>
  <c r="G410" i="38" s="1"/>
  <c r="F412" i="38"/>
  <c r="G412" i="38" s="1"/>
  <c r="F414" i="38"/>
  <c r="G414" i="38" s="1"/>
  <c r="F416" i="38"/>
  <c r="G416" i="38" s="1"/>
  <c r="F418" i="38"/>
  <c r="G418" i="38" s="1"/>
  <c r="F420" i="38"/>
  <c r="G420" i="38" s="1"/>
  <c r="F422" i="38"/>
  <c r="G422" i="38" s="1"/>
  <c r="F424" i="38"/>
  <c r="G424" i="38" s="1"/>
  <c r="F426" i="38"/>
  <c r="G426" i="38" s="1"/>
  <c r="F430" i="38"/>
  <c r="G430" i="38" s="1"/>
  <c r="F434" i="38"/>
  <c r="G434" i="38" s="1"/>
  <c r="F445" i="38"/>
  <c r="G445" i="38" s="1"/>
  <c r="F449" i="38"/>
  <c r="G449" i="38" s="1"/>
  <c r="F347" i="38"/>
  <c r="G347" i="38" s="1"/>
  <c r="F355" i="38"/>
  <c r="G355" i="38" s="1"/>
  <c r="F359" i="38"/>
  <c r="G359" i="38" s="1"/>
  <c r="F363" i="38"/>
  <c r="G363" i="38" s="1"/>
  <c r="F367" i="38"/>
  <c r="G367" i="38" s="1"/>
  <c r="F427" i="38"/>
  <c r="G427" i="38" s="1"/>
  <c r="F431" i="38"/>
  <c r="G431" i="38" s="1"/>
  <c r="F447" i="38"/>
  <c r="G447" i="38" s="1"/>
  <c r="F436" i="38"/>
  <c r="G436" i="38" s="1"/>
  <c r="F440" i="38"/>
  <c r="G440" i="38" s="1"/>
  <c r="F452" i="38"/>
  <c r="G452" i="38" s="1"/>
  <c r="G451" i="38"/>
  <c r="G435" i="38"/>
  <c r="G439" i="38"/>
  <c r="F345" i="38"/>
  <c r="G345" i="38" s="1"/>
  <c r="F349" i="38"/>
  <c r="G349" i="38" s="1"/>
  <c r="F357" i="38"/>
  <c r="G357" i="38" s="1"/>
  <c r="F361" i="38"/>
  <c r="G361" i="38" s="1"/>
  <c r="F365" i="38"/>
  <c r="G365" i="38" s="1"/>
  <c r="F429" i="38"/>
  <c r="G429" i="38" s="1"/>
  <c r="F433" i="38"/>
  <c r="G433" i="38" s="1"/>
  <c r="F437" i="38"/>
  <c r="G437" i="38" s="1"/>
  <c r="F441" i="38"/>
  <c r="G441" i="38" s="1"/>
  <c r="F453" i="38"/>
  <c r="G453" i="38" s="1"/>
  <c r="F358" i="38"/>
  <c r="G358" i="38" s="1"/>
  <c r="F438" i="38"/>
  <c r="G438" i="38" s="1"/>
  <c r="F236" i="38"/>
  <c r="G236" i="38" s="1"/>
  <c r="F246" i="38"/>
  <c r="G246" i="38" s="1"/>
  <c r="F250" i="38"/>
  <c r="G250" i="38" s="1"/>
  <c r="F254" i="38"/>
  <c r="G254" i="38" s="1"/>
  <c r="F258" i="38"/>
  <c r="G258" i="38" s="1"/>
  <c r="F262" i="38"/>
  <c r="G262" i="38" s="1"/>
  <c r="F266" i="38"/>
  <c r="G266" i="38" s="1"/>
  <c r="F270" i="38"/>
  <c r="G270" i="38" s="1"/>
  <c r="F274" i="38"/>
  <c r="G274" i="38" s="1"/>
  <c r="F278" i="38"/>
  <c r="G278" i="38" s="1"/>
  <c r="F282" i="38"/>
  <c r="G282" i="38" s="1"/>
  <c r="F286" i="38"/>
  <c r="G286" i="38" s="1"/>
  <c r="F290" i="38"/>
  <c r="G290" i="38" s="1"/>
  <c r="F330" i="38"/>
  <c r="G330" i="38" s="1"/>
  <c r="F334" i="38"/>
  <c r="G334" i="38" s="1"/>
  <c r="F340" i="38"/>
  <c r="G340" i="38" s="1"/>
  <c r="F238" i="38"/>
  <c r="G238" i="38" s="1"/>
  <c r="F248" i="38"/>
  <c r="G248" i="38" s="1"/>
  <c r="F252" i="38"/>
  <c r="G252" i="38" s="1"/>
  <c r="F256" i="38"/>
  <c r="G256" i="38" s="1"/>
  <c r="F260" i="38"/>
  <c r="G260" i="38" s="1"/>
  <c r="F264" i="38"/>
  <c r="G264" i="38" s="1"/>
  <c r="F268" i="38"/>
  <c r="G268" i="38" s="1"/>
  <c r="F272" i="38"/>
  <c r="G272" i="38" s="1"/>
  <c r="F276" i="38"/>
  <c r="G276" i="38" s="1"/>
  <c r="F280" i="38"/>
  <c r="G280" i="38" s="1"/>
  <c r="F284" i="38"/>
  <c r="G284" i="38" s="1"/>
  <c r="F288" i="38"/>
  <c r="G288" i="38" s="1"/>
  <c r="F328" i="38"/>
  <c r="G328" i="38" s="1"/>
  <c r="F332" i="38"/>
  <c r="G332" i="38" s="1"/>
  <c r="F336" i="38"/>
  <c r="G336" i="38" s="1"/>
  <c r="F242" i="38"/>
  <c r="G242" i="38" s="1"/>
  <c r="F322" i="38"/>
  <c r="G322" i="38" s="1"/>
  <c r="F326" i="38"/>
  <c r="G326" i="38" s="1"/>
  <c r="F338" i="38"/>
  <c r="G338" i="38" s="1"/>
  <c r="F244" i="38"/>
  <c r="G244" i="38" s="1"/>
  <c r="F324" i="38"/>
  <c r="G324" i="38" s="1"/>
  <c r="F116" i="38"/>
  <c r="G116" i="38" s="1"/>
  <c r="F120" i="38"/>
  <c r="G120" i="38" s="1"/>
  <c r="F141" i="38"/>
  <c r="G141" i="38" s="1"/>
  <c r="F149" i="38"/>
  <c r="G149" i="38" s="1"/>
  <c r="F157" i="38"/>
  <c r="G157" i="38" s="1"/>
  <c r="F165" i="38"/>
  <c r="G165" i="38" s="1"/>
  <c r="F118" i="38"/>
  <c r="G118" i="38" s="1"/>
  <c r="F123" i="38"/>
  <c r="G123" i="38" s="1"/>
  <c r="F126" i="38"/>
  <c r="G126" i="38" s="1"/>
  <c r="F143" i="38"/>
  <c r="G143" i="38" s="1"/>
  <c r="F147" i="38"/>
  <c r="G147" i="38" s="1"/>
  <c r="F151" i="38"/>
  <c r="G151" i="38" s="1"/>
  <c r="F155" i="38"/>
  <c r="G155" i="38" s="1"/>
  <c r="F159" i="38"/>
  <c r="G159" i="38" s="1"/>
  <c r="F163" i="38"/>
  <c r="G163" i="38" s="1"/>
  <c r="F167" i="38"/>
  <c r="G167" i="38" s="1"/>
  <c r="F171" i="38"/>
  <c r="G171" i="38" s="1"/>
  <c r="F175" i="38"/>
  <c r="G175" i="38" s="1"/>
  <c r="F178" i="38"/>
  <c r="G178" i="38" s="1"/>
  <c r="F180" i="38"/>
  <c r="G180" i="38" s="1"/>
  <c r="F182" i="38"/>
  <c r="G182" i="38" s="1"/>
  <c r="F184" i="38"/>
  <c r="G184" i="38" s="1"/>
  <c r="F186" i="38"/>
  <c r="G186" i="38" s="1"/>
  <c r="F188" i="38"/>
  <c r="G188" i="38" s="1"/>
  <c r="F192" i="38"/>
  <c r="G192" i="38" s="1"/>
  <c r="F194" i="38"/>
  <c r="G194" i="38" s="1"/>
  <c r="F196" i="38"/>
  <c r="G196" i="38" s="1"/>
  <c r="F198" i="38"/>
  <c r="G198" i="38" s="1"/>
  <c r="F202" i="38"/>
  <c r="G202" i="38" s="1"/>
  <c r="F206" i="38"/>
  <c r="G206" i="38" s="1"/>
  <c r="F216" i="38"/>
  <c r="G216" i="38" s="1"/>
  <c r="F220" i="38"/>
  <c r="G220" i="38" s="1"/>
  <c r="F225" i="38"/>
  <c r="G225" i="38" s="1"/>
  <c r="F125" i="38"/>
  <c r="G125" i="38" s="1"/>
  <c r="F145" i="38"/>
  <c r="G145" i="38" s="1"/>
  <c r="F153" i="38"/>
  <c r="G153" i="38" s="1"/>
  <c r="F161" i="38"/>
  <c r="G161" i="38" s="1"/>
  <c r="F169" i="38"/>
  <c r="G169" i="38" s="1"/>
  <c r="F173" i="38"/>
  <c r="G173" i="38" s="1"/>
  <c r="F177" i="38"/>
  <c r="G177" i="38" s="1"/>
  <c r="F179" i="38"/>
  <c r="G179" i="38" s="1"/>
  <c r="F181" i="38"/>
  <c r="G181" i="38" s="1"/>
  <c r="F183" i="38"/>
  <c r="G183" i="38" s="1"/>
  <c r="F185" i="38"/>
  <c r="G185" i="38" s="1"/>
  <c r="F187" i="38"/>
  <c r="G187" i="38" s="1"/>
  <c r="F189" i="38"/>
  <c r="G189" i="38" s="1"/>
  <c r="F193" i="38"/>
  <c r="G193" i="38" s="1"/>
  <c r="F195" i="38"/>
  <c r="G195" i="38" s="1"/>
  <c r="F197" i="38"/>
  <c r="G197" i="38" s="1"/>
  <c r="F200" i="38"/>
  <c r="G200" i="38" s="1"/>
  <c r="F204" i="38"/>
  <c r="G204" i="38" s="1"/>
  <c r="F214" i="38"/>
  <c r="G214" i="38" s="1"/>
  <c r="F218" i="38"/>
  <c r="G218" i="38" s="1"/>
  <c r="F222" i="38"/>
  <c r="G222" i="38" s="1"/>
  <c r="F226" i="38"/>
  <c r="G226" i="38" s="1"/>
  <c r="F130" i="38"/>
  <c r="G130" i="38" s="1"/>
  <c r="F134" i="38"/>
  <c r="G134" i="38" s="1"/>
  <c r="F138" i="38"/>
  <c r="G138" i="38" s="1"/>
  <c r="G122" i="38"/>
  <c r="G142" i="38"/>
  <c r="G146" i="38"/>
  <c r="G150" i="38"/>
  <c r="G154" i="38"/>
  <c r="G158" i="38"/>
  <c r="G162" i="38"/>
  <c r="G166" i="38"/>
  <c r="G170" i="38"/>
  <c r="G174" i="38"/>
  <c r="F124" i="38"/>
  <c r="G124" i="38" s="1"/>
  <c r="F128" i="38"/>
  <c r="G128" i="38" s="1"/>
  <c r="F132" i="38"/>
  <c r="G132" i="38" s="1"/>
  <c r="F136" i="38"/>
  <c r="G136" i="38" s="1"/>
  <c r="F140" i="38"/>
  <c r="G140" i="38" s="1"/>
  <c r="F144" i="38"/>
  <c r="G144" i="38" s="1"/>
  <c r="F148" i="38"/>
  <c r="G148" i="38" s="1"/>
  <c r="F152" i="38"/>
  <c r="G152" i="38" s="1"/>
  <c r="F156" i="38"/>
  <c r="G156" i="38" s="1"/>
  <c r="F160" i="38"/>
  <c r="G160" i="38" s="1"/>
  <c r="F164" i="38"/>
  <c r="G164" i="38" s="1"/>
  <c r="F168" i="38"/>
  <c r="G168" i="38" s="1"/>
  <c r="F172" i="38"/>
  <c r="G172" i="38" s="1"/>
  <c r="F176" i="38"/>
  <c r="G176" i="38" s="1"/>
  <c r="F208" i="38"/>
  <c r="G208" i="38" s="1"/>
  <c r="F5" i="38"/>
  <c r="G5" i="38" s="1"/>
  <c r="F27" i="38"/>
  <c r="G27" i="38" s="1"/>
  <c r="F31" i="38"/>
  <c r="G31" i="38" s="1"/>
  <c r="F3" i="38"/>
  <c r="G3" i="38" s="1"/>
  <c r="F7" i="38"/>
  <c r="G7" i="38" s="1"/>
  <c r="F10" i="38"/>
  <c r="G10" i="38" s="1"/>
  <c r="F29" i="38"/>
  <c r="G29" i="38" s="1"/>
  <c r="F33" i="38"/>
  <c r="G33" i="38" s="1"/>
  <c r="F37" i="38"/>
  <c r="G37" i="38" s="1"/>
  <c r="F41" i="38"/>
  <c r="G41" i="38" s="1"/>
  <c r="F45" i="38"/>
  <c r="G45" i="38" s="1"/>
  <c r="F49" i="38"/>
  <c r="G49" i="38" s="1"/>
  <c r="F53" i="38"/>
  <c r="G53" i="38" s="1"/>
  <c r="F57" i="38"/>
  <c r="G57" i="38" s="1"/>
  <c r="F61" i="38"/>
  <c r="G61" i="38" s="1"/>
  <c r="F64" i="38"/>
  <c r="G64" i="38" s="1"/>
  <c r="F66" i="38"/>
  <c r="G66" i="38" s="1"/>
  <c r="F68" i="38"/>
  <c r="G68" i="38" s="1"/>
  <c r="F70" i="38"/>
  <c r="G70" i="38" s="1"/>
  <c r="F72" i="38"/>
  <c r="G72" i="38" s="1"/>
  <c r="F74" i="38"/>
  <c r="G74" i="38" s="1"/>
  <c r="F76" i="38"/>
  <c r="G76" i="38" s="1"/>
  <c r="F8" i="38"/>
  <c r="G8" i="38" s="1"/>
  <c r="F35" i="38"/>
  <c r="G35" i="38" s="1"/>
  <c r="F39" i="38"/>
  <c r="G39" i="38" s="1"/>
  <c r="F43" i="38"/>
  <c r="G43" i="38" s="1"/>
  <c r="F47" i="38"/>
  <c r="G47" i="38" s="1"/>
  <c r="F51" i="38"/>
  <c r="G51" i="38" s="1"/>
  <c r="F55" i="38"/>
  <c r="G55" i="38" s="1"/>
  <c r="F59" i="38"/>
  <c r="G59" i="38" s="1"/>
  <c r="F63" i="38"/>
  <c r="G63" i="38" s="1"/>
  <c r="F65" i="38"/>
  <c r="G65" i="38" s="1"/>
  <c r="F67" i="38"/>
  <c r="G67" i="38" s="1"/>
  <c r="F69" i="38"/>
  <c r="G69" i="38" s="1"/>
  <c r="F71" i="38"/>
  <c r="G71" i="38" s="1"/>
  <c r="F73" i="38"/>
  <c r="G73" i="38" s="1"/>
  <c r="F75" i="38"/>
  <c r="G75" i="38" s="1"/>
  <c r="F77" i="38"/>
  <c r="G77" i="38" s="1"/>
  <c r="F80" i="38"/>
  <c r="G80" i="38" s="1"/>
  <c r="F84" i="38"/>
  <c r="G84" i="38" s="1"/>
  <c r="F88" i="38"/>
  <c r="G88" i="38" s="1"/>
  <c r="F92" i="38"/>
  <c r="G92" i="38" s="1"/>
  <c r="G81" i="38"/>
  <c r="G101" i="38"/>
  <c r="G105" i="38"/>
  <c r="G109" i="38"/>
  <c r="F79" i="38"/>
  <c r="G79" i="38" s="1"/>
  <c r="F83" i="38"/>
  <c r="G83" i="38" s="1"/>
  <c r="F103" i="38"/>
  <c r="G103" i="38" s="1"/>
  <c r="F107" i="38"/>
  <c r="G107" i="38" s="1"/>
  <c r="F78" i="38"/>
  <c r="G78" i="38" s="1"/>
  <c r="F82" i="38"/>
  <c r="G82" i="38" s="1"/>
  <c r="F86" i="38"/>
  <c r="G86" i="38" s="1"/>
  <c r="F90" i="38"/>
  <c r="G90" i="38" s="1"/>
  <c r="L15" i="11" l="1"/>
  <c r="J15" i="11" s="1"/>
  <c r="H15" i="11" s="1"/>
  <c r="I15" i="11" s="1"/>
  <c r="L14" i="11"/>
  <c r="J14" i="11" s="1"/>
  <c r="H14" i="11" s="1"/>
  <c r="I14" i="11" s="1"/>
  <c r="L13" i="11"/>
  <c r="J13" i="11" s="1"/>
  <c r="H13" i="11" s="1"/>
  <c r="I13" i="11" s="1"/>
  <c r="L12" i="11"/>
  <c r="J12" i="11" s="1"/>
  <c r="H12" i="11" s="1"/>
  <c r="I12" i="11" s="1"/>
  <c r="L11" i="11"/>
  <c r="J11" i="11" s="1"/>
  <c r="H11" i="11" s="1"/>
  <c r="I11" i="11" s="1"/>
  <c r="L16" i="11"/>
  <c r="J16" i="11" s="1"/>
  <c r="H16" i="11" s="1"/>
  <c r="I16" i="11" s="1"/>
  <c r="L17" i="11"/>
  <c r="J17" i="11" s="1"/>
  <c r="H17" i="11" s="1"/>
  <c r="I17" i="11" s="1"/>
  <c r="L19" i="11"/>
  <c r="J19" i="11" s="1"/>
  <c r="G21" i="11"/>
  <c r="J20" i="11"/>
  <c r="I5" i="11" l="1"/>
  <c r="H19" i="11"/>
  <c r="H20" i="11"/>
  <c r="I20" i="11" s="1"/>
  <c r="I19" i="11"/>
</calcChain>
</file>

<file path=xl/sharedStrings.xml><?xml version="1.0" encoding="utf-8"?>
<sst xmlns="http://schemas.openxmlformats.org/spreadsheetml/2006/main" count="16754" uniqueCount="4846">
  <si>
    <t>ASSETS</t>
  </si>
  <si>
    <t>up to 1 year</t>
  </si>
  <si>
    <t>over 1 and up to 5 years</t>
  </si>
  <si>
    <t>over 5 years</t>
  </si>
  <si>
    <t>LIABILITIES</t>
  </si>
  <si>
    <t>Euro</t>
  </si>
  <si>
    <t>Monthly</t>
  </si>
  <si>
    <t>BALANCE SHEET ITEMS</t>
  </si>
  <si>
    <t>4.1 Total</t>
  </si>
  <si>
    <t>Domestic</t>
  </si>
  <si>
    <t>OMUM</t>
  </si>
  <si>
    <t>Non-Euro</t>
  </si>
  <si>
    <t>Memorandum items on assets</t>
  </si>
  <si>
    <t>Non-MFI</t>
  </si>
  <si>
    <t>of which</t>
  </si>
  <si>
    <t>Quarterly</t>
  </si>
  <si>
    <t>Outstanding Amounts</t>
  </si>
  <si>
    <t>4.1.1 of which securitised through a euro area  FVC</t>
  </si>
  <si>
    <t>3.1 Loans serviced: FVCs</t>
  </si>
  <si>
    <t>3.1.1 of which Loans serviced : euro area FVCs</t>
  </si>
  <si>
    <t>OMUM Euro</t>
  </si>
  <si>
    <t>Irish resident Euro</t>
  </si>
  <si>
    <t>Irish resident</t>
  </si>
  <si>
    <t>Irish resident Non-Euro</t>
  </si>
  <si>
    <t>1. Cash</t>
  </si>
  <si>
    <t>2. Loans</t>
  </si>
  <si>
    <t>8. Remaining assets</t>
  </si>
  <si>
    <t>9. Total assets</t>
  </si>
  <si>
    <t>10. Deposits</t>
  </si>
  <si>
    <t>12. Debt securities issued</t>
  </si>
  <si>
    <t>13. Capital and reserves</t>
  </si>
  <si>
    <t>14. Remaining liabilities</t>
  </si>
  <si>
    <t>15. Total Liabilities</t>
  </si>
  <si>
    <t>2.1 up to 1 year</t>
  </si>
  <si>
    <t>2.2 over 1 and up to 5 years</t>
  </si>
  <si>
    <t>2.3 over 5 years</t>
  </si>
  <si>
    <t>4.1 up to 1 year</t>
  </si>
  <si>
    <t>4.2 over 1 and up to 2 years</t>
  </si>
  <si>
    <t>4.3 over 2 years</t>
  </si>
  <si>
    <t>8.1 Derivative contracts</t>
  </si>
  <si>
    <t>8.2 Interest accrued on lending</t>
  </si>
  <si>
    <t>8.3 Other interest receivable</t>
  </si>
  <si>
    <t>10.1 Overnight deposits</t>
  </si>
  <si>
    <t xml:space="preserve">   10.1.1 Current accounts</t>
  </si>
  <si>
    <t xml:space="preserve">   10.1.2 Demand deposits</t>
  </si>
  <si>
    <t>10.2 Deposits with agreed maturity</t>
  </si>
  <si>
    <t>10.2.1 up to 1 year</t>
  </si>
  <si>
    <t>10.2.2 over 1 and up to 2 years</t>
  </si>
  <si>
    <t>10.2.3 over 2 years</t>
  </si>
  <si>
    <t>10.3 Deposits redeemable at notice</t>
  </si>
  <si>
    <t>10.3.1 up to 3 months</t>
  </si>
  <si>
    <t>10.3.2 over 3 months</t>
  </si>
  <si>
    <t>10.4 Repos</t>
  </si>
  <si>
    <t>12.1 up to 1 year</t>
  </si>
  <si>
    <t>12.2 over 1 and up to 2 years</t>
  </si>
  <si>
    <t>12.3 over 2 years</t>
  </si>
  <si>
    <t>14.1 Derivative contracts</t>
  </si>
  <si>
    <t>14.2 Interest payable on deposits</t>
  </si>
  <si>
    <t>14.3 Other interest payable</t>
  </si>
  <si>
    <t>10.1 Overnight</t>
  </si>
  <si>
    <t>1. Deposits</t>
  </si>
  <si>
    <t>1.1 Overnight</t>
  </si>
  <si>
    <t>1.2 With agreed maturity</t>
  </si>
  <si>
    <t>1.3 Redeemable at notice</t>
  </si>
  <si>
    <t>1.4 Repos</t>
  </si>
  <si>
    <t>3.1 up to 1 year</t>
  </si>
  <si>
    <t>1. Total</t>
  </si>
  <si>
    <t>2. MFIs</t>
  </si>
  <si>
    <t>2.1 of which credit institutions</t>
  </si>
  <si>
    <t>2.2 Of which affiliated</t>
  </si>
  <si>
    <t>3. General government</t>
  </si>
  <si>
    <t>3.1 
Central government</t>
  </si>
  <si>
    <t>3.2 Other general government</t>
  </si>
  <si>
    <t>4. Other sectors</t>
  </si>
  <si>
    <t>4.3 Non-financial corporations</t>
  </si>
  <si>
    <t>4.4 Households</t>
  </si>
  <si>
    <t>2. MFI</t>
  </si>
  <si>
    <t>3. General Government</t>
  </si>
  <si>
    <t>1. Non-financial corporations</t>
  </si>
  <si>
    <t>2. Households</t>
  </si>
  <si>
    <t>3. Non-financial corporations</t>
  </si>
  <si>
    <t>4. Households</t>
  </si>
  <si>
    <t>1. Loans with an original maturity over 1 year</t>
  </si>
  <si>
    <t>1.1 of which Loans with remaining maturity of less than or equal to 1 year</t>
  </si>
  <si>
    <t>1.2 of which Loans with remaining maturity over 1 year and with interest rate reset in the next 12 months</t>
  </si>
  <si>
    <t>16. Loans</t>
  </si>
  <si>
    <t>16.1 Syndicated loans</t>
  </si>
  <si>
    <t>16.2 Revolving loans &amp; overdrafts</t>
  </si>
  <si>
    <t>16.3 Convenience credit card</t>
  </si>
  <si>
    <t>16.4 Extended credit card</t>
  </si>
  <si>
    <t>16.5 to credit unions</t>
  </si>
  <si>
    <t>16.6 to International Financial Services Companies</t>
  </si>
  <si>
    <t>16.7 to affiliates</t>
  </si>
  <si>
    <t>18. Deposits</t>
  </si>
  <si>
    <t>18.1 transferable deposits</t>
  </si>
  <si>
    <t>19. Debt Securities</t>
  </si>
  <si>
    <t>Loans</t>
  </si>
  <si>
    <t>Memorandum items</t>
  </si>
  <si>
    <t>16.2 to affiliates</t>
  </si>
  <si>
    <t>18.1 up to 1 year</t>
  </si>
  <si>
    <t>18.2 over 1 year</t>
  </si>
  <si>
    <t>18.3 transferable deposits</t>
  </si>
  <si>
    <t>18.6 Overnight deposits</t>
  </si>
  <si>
    <t>18.6.1  of which transferable deposits</t>
  </si>
  <si>
    <t>To be reported on or before the 10th working day of each month</t>
  </si>
  <si>
    <t>Euro 000</t>
  </si>
  <si>
    <t>Format</t>
  </si>
  <si>
    <t>Code</t>
  </si>
  <si>
    <t>1. General government</t>
  </si>
  <si>
    <t>2. Other resident sectors</t>
  </si>
  <si>
    <t>1.1 . Other General Government</t>
  </si>
  <si>
    <t>2.3 Non-financial corporations</t>
  </si>
  <si>
    <t>2.4 Households</t>
  </si>
  <si>
    <t xml:space="preserve">2.4.1 Credit for consumption </t>
  </si>
  <si>
    <t>2.4.2 Lending for house purchase</t>
  </si>
  <si>
    <t>2.4.3 Other lending</t>
  </si>
  <si>
    <t>2.4.3.1 Sole proprietor</t>
  </si>
  <si>
    <t>3.1 . Other General Government</t>
  </si>
  <si>
    <t>4. Other resident sectors</t>
  </si>
  <si>
    <t xml:space="preserve">4.4.1 Credit for consumption </t>
  </si>
  <si>
    <t>4.4.2 Lending for house purchase</t>
  </si>
  <si>
    <t>4.4.3 Other lending</t>
  </si>
  <si>
    <t>4.4.3.1 Sole proprietor</t>
  </si>
  <si>
    <t>5. Rest of the world</t>
  </si>
  <si>
    <t>18.4 Overnight deposits</t>
  </si>
  <si>
    <t>18.4.1  of which transferable deposits</t>
  </si>
  <si>
    <t>IEC</t>
  </si>
  <si>
    <t>INC</t>
  </si>
  <si>
    <t>OEC</t>
  </si>
  <si>
    <t>ONC</t>
  </si>
  <si>
    <t>SCC</t>
  </si>
  <si>
    <t>IPC</t>
  </si>
  <si>
    <t>IRC</t>
  </si>
  <si>
    <t>3. Balances with central banks</t>
  </si>
  <si>
    <t>11. Borrowing from central banks</t>
  </si>
  <si>
    <t>18.3 from affiliates</t>
  </si>
  <si>
    <t>18.5 from affiliates</t>
  </si>
  <si>
    <t>18.2 syndicated loans received</t>
  </si>
  <si>
    <t>19.1 of which up to 2 years, euro denominated and nominal capital guarantee below 100%</t>
  </si>
  <si>
    <t>18.4 syndicated loans received</t>
  </si>
  <si>
    <t>Balance Sheet Reclassifications - Irish Resident Euro</t>
  </si>
  <si>
    <t>Balance Sheet Reclassifications - Irish Resident Non- Euro</t>
  </si>
  <si>
    <t>Balance Sheet Reclassifications - Other Euro Area Member State Resident Euro</t>
  </si>
  <si>
    <t>Balance Sheet Reclassifications - Other Euro Area Member State Resident Non-Euro</t>
  </si>
  <si>
    <t xml:space="preserve">Reclassifications Sector - Analysis of Selected Liabilities and Assets </t>
  </si>
  <si>
    <t>Reclassifications- Interest rate reset</t>
  </si>
  <si>
    <t>IEC - Balance Sheet Reclassifications - Irish Resident Euro</t>
  </si>
  <si>
    <t>RWC - Balance Sheet Reclassifications - Rest of World Resident, all currency</t>
  </si>
  <si>
    <t>SCC- Reclassifications - Securitisation activities</t>
  </si>
  <si>
    <t xml:space="preserve">IPC - Reclassifications Sector - Analysis of Selected Liabilities and Assets </t>
  </si>
  <si>
    <t>IRC - Reclassifications- Interest rate reset</t>
  </si>
  <si>
    <t>2.3 of which other deposit-taking corporations</t>
  </si>
  <si>
    <t>2.4 Of which affiliated</t>
  </si>
  <si>
    <t>4.1 Non-MMF Investment Funds</t>
  </si>
  <si>
    <t>INC - Balance Sheet Reclassifications - Irish Resident Non-Euro</t>
  </si>
  <si>
    <t>MFI</t>
  </si>
  <si>
    <t xml:space="preserve">Non-MMF Investment Funds
</t>
  </si>
  <si>
    <t>Insurance Corporations</t>
  </si>
  <si>
    <t>Pension Funds</t>
  </si>
  <si>
    <t>Non-MMF Investment Funds</t>
  </si>
  <si>
    <t>8.4 Transit items</t>
  </si>
  <si>
    <t>8.5 Suspense items</t>
  </si>
  <si>
    <t>14.4 Transit items</t>
  </si>
  <si>
    <t>14.5 Suspense items</t>
  </si>
  <si>
    <t>2. Remaining liabilities</t>
  </si>
  <si>
    <t>of which:</t>
  </si>
  <si>
    <t>2.1 net equity of households in pension reserve funds</t>
  </si>
  <si>
    <t>ROW</t>
  </si>
  <si>
    <t>TOTAL</t>
  </si>
  <si>
    <t>2. Central Government</t>
  </si>
  <si>
    <t>3. Other General Government</t>
  </si>
  <si>
    <t>3.1 of which Local Government</t>
  </si>
  <si>
    <t>5. Central Government</t>
  </si>
  <si>
    <t>6. Other General Government</t>
  </si>
  <si>
    <t>6.1 State Government</t>
  </si>
  <si>
    <t>6.2 Local Government</t>
  </si>
  <si>
    <t>6.3 Social Security Funds</t>
  </si>
  <si>
    <t>3. Loans</t>
  </si>
  <si>
    <t>3.2 over 1 year &amp; up to 5 years</t>
  </si>
  <si>
    <t>3.3 over 5 years</t>
  </si>
  <si>
    <t>4.1.1 of which euro</t>
  </si>
  <si>
    <t>4.2 over 1 year</t>
  </si>
  <si>
    <t>4.2.1 of which euro</t>
  </si>
  <si>
    <t>5.1 listed shares</t>
  </si>
  <si>
    <t>5.2 unlisted shares</t>
  </si>
  <si>
    <t>5.3 other equity</t>
  </si>
  <si>
    <t>6. Remaining assets</t>
  </si>
  <si>
    <t>4.1 Outstanding Amounts of loans serviced: Financial Vehicle Corporations</t>
  </si>
  <si>
    <t>4.1.1 of which Loans serviced : euro area Financial Vehicle Corporations</t>
  </si>
  <si>
    <t>5. Outstanding amounts of securitised loans not derecognised</t>
  </si>
  <si>
    <t>Reclassifications - Outstanding Stock of Securitised Loans</t>
  </si>
  <si>
    <t>RECLASSIFICATION ADJUSTMENTS FORM 2014 (RC2)</t>
  </si>
  <si>
    <t>Balance Sheet Reclassifications - Rest of World Resident, All currencies</t>
  </si>
  <si>
    <t>RWC</t>
  </si>
  <si>
    <t>19.1 of which up to 2 years and nominal capital guarantee below 100%</t>
  </si>
  <si>
    <t>16.9 Over 1 and up to 2 years</t>
  </si>
  <si>
    <t>16.10 Over 2 and up to 5 years</t>
  </si>
  <si>
    <t>18.5 counterpart liability to non-derecognised loans</t>
  </si>
  <si>
    <t>18.7 counterpart liability to non-derecognised loans</t>
  </si>
  <si>
    <t>2.2 of which other deposit-taking corporations</t>
  </si>
  <si>
    <t>4.3 Insurance corporations</t>
  </si>
  <si>
    <t>4.4 Pension funds</t>
  </si>
  <si>
    <t>4.5 Non-financial corporations</t>
  </si>
  <si>
    <t>4.6 Households</t>
  </si>
  <si>
    <t>2.1.1 Of which affiliated</t>
  </si>
  <si>
    <t>2.2.1 Of which affiliated</t>
  </si>
  <si>
    <t>4.2.1 of which Financial Vehicle Corporations</t>
  </si>
  <si>
    <t>4.2.2 of which Central Counterparties</t>
  </si>
  <si>
    <t>4.5.1 of which Real estate collateral</t>
  </si>
  <si>
    <t>4.6.1 Lending for House Purchase</t>
  </si>
  <si>
    <t>4.6.2 Consumption</t>
  </si>
  <si>
    <t>4.6.3 Other</t>
  </si>
  <si>
    <t>4.6.1.R of which Real estate collateral</t>
  </si>
  <si>
    <t>4.6.2.R of which Real estate collateral</t>
  </si>
  <si>
    <t>4.6.3.R of which Real estate collateral</t>
  </si>
  <si>
    <t>4.6.3.S of which Sole proprietors</t>
  </si>
  <si>
    <t>5. Investment fund shares/units</t>
  </si>
  <si>
    <t>5.1 Money market fund shares/units</t>
  </si>
  <si>
    <t>5.2 Non-MMF investment fund shares/units</t>
  </si>
  <si>
    <t>8.6 Other items</t>
  </si>
  <si>
    <t>14.6 Other items</t>
  </si>
  <si>
    <t>15. Total liabilities</t>
  </si>
  <si>
    <t>OMUM Non-Euro</t>
  </si>
  <si>
    <t>OEC - Balance Sheet Reclassifications - Other Monetary Union Member State Resident, Euro</t>
  </si>
  <si>
    <t>ONC - Balance Sheet Reclassifications - Other Monetary Union Member State Resident, non-Euro</t>
  </si>
  <si>
    <t>1. MFI</t>
  </si>
  <si>
    <t>4. MFI</t>
  </si>
  <si>
    <t>4 Other financial intermediaries + financial auxiliaries + captive financial institutions and money lenders</t>
  </si>
  <si>
    <t>5. Insurance Corporations</t>
  </si>
  <si>
    <t>6. Pension Funds</t>
  </si>
  <si>
    <t>7. NFC's</t>
  </si>
  <si>
    <t>7 Other financial intermediaries + financial auxiliaries + captive financial institutions and money lenders</t>
  </si>
  <si>
    <t>8. Insurance Corporations</t>
  </si>
  <si>
    <t>9. Pension Funds</t>
  </si>
  <si>
    <t>10. NFC's</t>
  </si>
  <si>
    <t>OBC</t>
  </si>
  <si>
    <t>Irish residents</t>
  </si>
  <si>
    <t>7. Total</t>
  </si>
  <si>
    <t>Total</t>
  </si>
  <si>
    <t>MFIs</t>
  </si>
  <si>
    <t>General Government</t>
  </si>
  <si>
    <t>Other Sectors</t>
  </si>
  <si>
    <t>Other financial intermediaries + financial auxiliaries + captive financial institutions and money lenders</t>
  </si>
  <si>
    <t>Non-Financial Corporations</t>
  </si>
  <si>
    <t>Households</t>
  </si>
  <si>
    <t>1. Full Risk</t>
  </si>
  <si>
    <t>1.1 Guarantees having the character of credit substitutes</t>
  </si>
  <si>
    <t>1.2 Credit derivatives</t>
  </si>
  <si>
    <t>1.3 Acceptances</t>
  </si>
  <si>
    <t>1.4 Transactions with recourse</t>
  </si>
  <si>
    <t>1.5 Irrevocable standby letters of credit having the character of credit substitutes</t>
  </si>
  <si>
    <t>1.6 Asset sale and repurchase arrangements where credit risk remains with reporting entity</t>
  </si>
  <si>
    <t>1.7 Other items also carrying full risk</t>
  </si>
  <si>
    <t>2. Medium Risk</t>
  </si>
  <si>
    <t>2.1 Documentary credits issued and confirmed but not collateralised by the underlying shipment</t>
  </si>
  <si>
    <t>2.2 Undrawn credit facilities with an original maturity of more than one year</t>
  </si>
  <si>
    <t>2.3 Other items also carrying medium risk</t>
  </si>
  <si>
    <t>3. Medium/Low Risk</t>
  </si>
  <si>
    <t>3.1 Undrawn credit facilities with an original maturity of up to and including one year or which may not be cancelled unconditionally at any time without notice or that do not effectively provide the automatic cancellation due to deterioration in a borrower's creditworthiness</t>
  </si>
  <si>
    <t>3.2 Other items also carrying medium/low risk</t>
  </si>
  <si>
    <t>4. Low Risk</t>
  </si>
  <si>
    <t>4.1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t>
  </si>
  <si>
    <t>4.2 Other items also carrying low risk</t>
  </si>
  <si>
    <t>OBC - Off-Balance-Sheet Reclassifications</t>
  </si>
  <si>
    <t>Off-Balance-Sheet Reclassifications</t>
  </si>
  <si>
    <t xml:space="preserve">2.1 Other financial intermediaries + financial auxiliaries + captive financial institutions and money lenders
</t>
  </si>
  <si>
    <t xml:space="preserve">4.1 Other financial intermediaries + financial auxiliaries + captive financial institutions and money lenders
</t>
  </si>
  <si>
    <t>4. Debt Securities held</t>
  </si>
  <si>
    <t>6. Equity</t>
  </si>
  <si>
    <t>5. Equity</t>
  </si>
  <si>
    <t>7. Non-financial assets (including fixed assets)</t>
  </si>
  <si>
    <t>16.8 Reverse repos</t>
  </si>
  <si>
    <t>6.1 prepayment of insurance premiums and reserves for outstanding claims</t>
  </si>
  <si>
    <t>4.2 Other financial intermediaries + financial auxiliaries + captive financial institutions and money lenders</t>
  </si>
  <si>
    <t>3. Outstanding amounts of loans securitised and derecognised for which the MFI acts as servicer</t>
  </si>
  <si>
    <t>4. Outstanding amounts of loans serviced in a securitisation (derecognised plus not derecognised)</t>
  </si>
  <si>
    <t>Rule number</t>
  </si>
  <si>
    <t>Cell Description</t>
  </si>
  <si>
    <t>Value 1</t>
  </si>
  <si>
    <t>Operator</t>
  </si>
  <si>
    <t>Comparator</t>
  </si>
  <si>
    <t>Value 2</t>
  </si>
  <si>
    <t>IEC : Loans (Row 20)  : Total (Column 10)</t>
  </si>
  <si>
    <t>=</t>
  </si>
  <si>
    <t>IEC : Loans (Row 20)  : MFIs (Column 20)</t>
  </si>
  <si>
    <t>+</t>
  </si>
  <si>
    <t>IEC : Loans (Row 20)  : General Government (Column 70)</t>
  </si>
  <si>
    <t>IEC : Loans (Row 20)  : Other Sectors (Column 100)</t>
  </si>
  <si>
    <t>IEC : Debt securities held (Row 70)  : Total (Column 10)</t>
  </si>
  <si>
    <t>IEC : Debt securities held (Row 70)  : MFIs (Column 20)</t>
  </si>
  <si>
    <t>IEC : Debt securities held (Row 70)  : General Government (Column 70)</t>
  </si>
  <si>
    <t>IEC : Debt securities held (Row 70)  : Other Sectors (Column 100)</t>
  </si>
  <si>
    <t>IEC : Debt securities held, up to 1 year (Row 80)  : Total (Column 10)</t>
  </si>
  <si>
    <t>IEC : Debt securities held, up to 1 year (Row 80)  : MFIs (Column 20)</t>
  </si>
  <si>
    <t>IEC : Debt securities held, up to 1 year (Row 80)  : General Government (Column 70)</t>
  </si>
  <si>
    <t>IEC : Debt securities held, up to 1 year (Row 80)  : Other Sectors (Column 100)</t>
  </si>
  <si>
    <t>IEC : Debt securities held, over 1 and up to 2 years (Row 90)  : Total (Column 10)</t>
  </si>
  <si>
    <t>IEC : Debt securities held, over 1 and up to 2 years (Row 90)  : MFIs (Column 20)</t>
  </si>
  <si>
    <t>IEC : Debt securities held, over 1 and up to 2 years (Row 90)  : General Government (Column 70)</t>
  </si>
  <si>
    <t>IEC : Debt securities held, over 1 and up to 2 years (Row 90)  : Other Sectors (Column 100)</t>
  </si>
  <si>
    <t>IEC : Debt securities held, over 2 years (Row 100)  : Total (Column 10)</t>
  </si>
  <si>
    <t>IEC : Debt securities held, over 2 years (Row 100)  : MFIs (Column 20)</t>
  </si>
  <si>
    <t>IEC : Debt securities held, over 2 years (Row 100)  : General Government (Column 70)</t>
  </si>
  <si>
    <t>IEC : Debt securities held, over 2 years (Row 100)  : Other Sectors (Column 100)</t>
  </si>
  <si>
    <t>IEC : Investment fund shares/units (Row 110)  : Total (Column 10)</t>
  </si>
  <si>
    <t>IEC : Investment fund shares/units (Row 110)  : MFIs (Column 20)</t>
  </si>
  <si>
    <t>IEC : Investment fund shares/units (Row 110)  : Other Sectors (Column 100)</t>
  </si>
  <si>
    <t>IEC : Equity (Row 140)  : Total (Column 10)</t>
  </si>
  <si>
    <t>IEC : Equity (Row 140)  : MFIs (Column 20)</t>
  </si>
  <si>
    <t>IEC : Equity (Row 140)  : General Government (Column 70)</t>
  </si>
  <si>
    <t>IEC : Equity (Row 140)  : Other Sectors (Column 100)</t>
  </si>
  <si>
    <t>IEC : Remaining assets, interest accrued on lending (Row 180)  : Total (Column 10)</t>
  </si>
  <si>
    <t>IEC : Remaining assets, interest accrued on lending (Row 180)  : MFIs (Column 20)</t>
  </si>
  <si>
    <t>IEC : Remaining assets, interest accrued on lending (Row 180)  : General Government (Column 70)</t>
  </si>
  <si>
    <t>IEC : Remaining assets, interest accrued on lending (Row 180)  : Other Sectors (Column 100)</t>
  </si>
  <si>
    <t>IEC : Remaining assets, other interest receivable (Row 190)  : Total (Column 10)</t>
  </si>
  <si>
    <t>IEC : Remaining assets, other interest receivable (Row 190)  : MFIs (Column 20)</t>
  </si>
  <si>
    <t>IEC : Remaining assets, other interest receivable (Row 190)  : General Government (Column 70)</t>
  </si>
  <si>
    <t>IEC : Remaining assets, other interest receivable (Row 190)  : Other Sectors (Column 100)</t>
  </si>
  <si>
    <t>IEC : Remaining assets (Row 160)  : Total (Column 10)</t>
  </si>
  <si>
    <t>IEC : Remaining assets, derivative contracts (Row 170)  : Total (Column 10)</t>
  </si>
  <si>
    <t>IEC : Remaining assets, transit items (Row 200)  : Total (Column 10)</t>
  </si>
  <si>
    <t>IEC : Remaining assets, suspense items (Row 210)  : Total (Column 10)</t>
  </si>
  <si>
    <t>IEC : Remaining assets, other items (Row 220)  : Total (Column 10)</t>
  </si>
  <si>
    <t>IEC : Total assets (Row 230)  : Total (Column 10)</t>
  </si>
  <si>
    <t>IEC : Cash (Row 10)  : Total (Column 10)</t>
  </si>
  <si>
    <t>IEC : Balances with central banks (Row 60)  : Total (Column 10)</t>
  </si>
  <si>
    <t>IEC : Non-financial assets (including fixed assets) (Row 150)  : Total (Column 10)</t>
  </si>
  <si>
    <t>IEC : Loans (Row 20)  : Central Government (Column 80)</t>
  </si>
  <si>
    <t>IEC : Loans (Row 20)  : Other General Government (Column 90)</t>
  </si>
  <si>
    <t>IEC : Debt securities held (Row 70)  : Central Government (Column 80)</t>
  </si>
  <si>
    <t>IEC : Debt securities held (Row 70)  : Other General Government (Column 90)</t>
  </si>
  <si>
    <t>IEC : Remaining assets, interest accrued on lending (Row 180)  : Central Government (Column 80)</t>
  </si>
  <si>
    <t>IEC : Remaining assets, interest accrued on lending (Row 180)  : Other General Government (Column 90)</t>
  </si>
  <si>
    <t>IEC : Remaining assets, other interest receivable (Row 190)  : Central Government (Column 80)</t>
  </si>
  <si>
    <t>IEC : Remaining assets, other interest receivable (Row 190)  : Other General Government (Column 90)</t>
  </si>
  <si>
    <t>IEC : Loans (Row 20)  : Non-MMF Investment Funds (Column 110)</t>
  </si>
  <si>
    <t>IEC : Loans (Row 20)  : Other financial intermediaries + financial auxiliaries + captive financial institutions and money lenders (Column 120)</t>
  </si>
  <si>
    <t>IEC : Loans (Row 20)  : Insurance Corporations (Column 150)</t>
  </si>
  <si>
    <t>IEC : Loans (Row 20)  : Pension Funds (Column 160)</t>
  </si>
  <si>
    <t>IEC : Loans (Row 20)  : NFCs (Column 170)</t>
  </si>
  <si>
    <t>IEC : Loans (Row 20)  : Households (Column 190)</t>
  </si>
  <si>
    <t>IEC : Loans, up to 1 year (Row 30)  : Other Sectors (Column 100)</t>
  </si>
  <si>
    <t>IEC : Loans, up to 1 year (Row 30)  : Non-MMF Investment Funds (Column 110)</t>
  </si>
  <si>
    <t>IEC : Loans, up to 1 year (Row 30)  : Other financial intermediaries + financial auxiliaries + captive financial institutions and money lenders (Column 120)</t>
  </si>
  <si>
    <t>IEC : Loans, up to 1 year (Row 30)  : Insurance Corporations (Column 150)</t>
  </si>
  <si>
    <t>IEC : Loans, up to 1 year (Row 30)  : Pension Funds (Column 160)</t>
  </si>
  <si>
    <t>IEC : Loans, up to 1 year (Row 30)  : NFCs (Column 170)</t>
  </si>
  <si>
    <t>IEC : Loans, up to 1 year (Row 30)  : Households (Column 190)</t>
  </si>
  <si>
    <t>IEC : Loans, over 1 and up to 5 years (Row 40)  : Other Sectors (Column 100)</t>
  </si>
  <si>
    <t>IEC : Loans, over 1 and up to 5 years (Row 40)  : Non-MMF Investment Funds (Column 110)</t>
  </si>
  <si>
    <t>IEC : Loans, over 1 and up to 5 years (Row 40)  : Other financial intermediaries + financial auxiliaries + captive financial institutions and money lenders (Column 120)</t>
  </si>
  <si>
    <t>IEC : Loans, over 1 and up to 5 years (Row 40)  : Insurance Corporations (Column 150)</t>
  </si>
  <si>
    <t>IEC : Loans, over 1 and up to 5 years (Row 40)  : Pension Funds (Column 160)</t>
  </si>
  <si>
    <t>IEC : Loans, over 1 and up to 5 years (Row 40)  : NFCs (Column 170)</t>
  </si>
  <si>
    <t>IEC : Loans, over 1 and up to 5 years (Row 40)  : Households (Column 190)</t>
  </si>
  <si>
    <t>IEC : Loans, over 5 years (Row 50)  : Other Sectors (Column 100)</t>
  </si>
  <si>
    <t>IEC : Loans, over 5 years (Row 50)  : Non-MMF Investment Funds (Column 110)</t>
  </si>
  <si>
    <t>IEC : Loans, over 5 years (Row 50)  : Other financial intermediaries + financial auxiliaries + captive financial institutions and money lenders (Column 120)</t>
  </si>
  <si>
    <t>IEC : Loans, over 5 years (Row 50)  : Insurance Corporations (Column 150)</t>
  </si>
  <si>
    <t>IEC : Loans, over 5 years (Row 50)  : Pension Funds (Column 160)</t>
  </si>
  <si>
    <t>IEC : Loans, over 5 years (Row 50)  : NFCs (Column 170)</t>
  </si>
  <si>
    <t>IEC : Loans, over 5 years (Row 50)  : Households (Column 190)</t>
  </si>
  <si>
    <t>IEC : Debt securities held (Row 70)  : Non-MMF Investment Funds (Column 110)</t>
  </si>
  <si>
    <t>IEC : Debt securities held (Row 70)  : Other financial intermediaries + financial auxiliaries + captive financial institutions and money lenders (Column 120)</t>
  </si>
  <si>
    <t>IEC : Debt securities held (Row 70)  : Insurance Corporations (Column 150)</t>
  </si>
  <si>
    <t>IEC : Debt securities held (Row 70)  : Pension Funds (Column 160)</t>
  </si>
  <si>
    <t>IEC : Debt securities held (Row 70)  : NFCs (Column 170)</t>
  </si>
  <si>
    <t>IEC : Debt securities held (Row 70)  : Households (Column 190)</t>
  </si>
  <si>
    <t>IEC : Debt securities held, up to 1 year (Row 80)  : Non-MMF Investment Funds (Column 110)</t>
  </si>
  <si>
    <t>IEC : Debt securities held, up to 1 year (Row 80)  : Other financial intermediaries + financial auxiliaries + captive financial institutions and money lenders (Column 120)</t>
  </si>
  <si>
    <t>IEC : Debt securities held, up to 1 year (Row 80)  : Insurance Corporations (Column 150)</t>
  </si>
  <si>
    <t>IEC : Debt securities held, up to 1 year (Row 80)  : Pension Funds (Column 160)</t>
  </si>
  <si>
    <t>IEC : Debt securities held, up to 1 year (Row 80)  : NFCs (Column 170)</t>
  </si>
  <si>
    <t>IEC : Debt securities held, up to 1 year (Row 80)  : Households (Column 190)</t>
  </si>
  <si>
    <t>IEC : Debt securities held, over 1 and up to 2 years (Row 90)  : Non-MMF Investment Funds (Column 110)</t>
  </si>
  <si>
    <t>IEC : Debt securities held, over 1 and up to 2 years (Row 90)  : Other financial intermediaries + financial auxiliaries + captive financial institutions and money lenders (Column 120)</t>
  </si>
  <si>
    <t>IEC : Debt securities held, over 1 and up to 2 years (Row 90)  : Insurance Corporations (Column 150)</t>
  </si>
  <si>
    <t>IEC : Debt securities held, over 1 and up to 2 years (Row 90)  : Pension Funds (Column 160)</t>
  </si>
  <si>
    <t>IEC : Debt securities held, over 1 and up to 2 years (Row 90)  : NFCs (Column 170)</t>
  </si>
  <si>
    <t>IEC : Debt securities held, over 1 and up to 2 years (Row 90)  : Households (Column 190)</t>
  </si>
  <si>
    <t>IEC : Debt securities held, over 2 years (Row 100)  : Non-MMF Investment Funds (Column 110)</t>
  </si>
  <si>
    <t>IEC : Debt securities held, over 2 years (Row 100)  : Other financial intermediaries + financial auxiliaries + captive financial institutions and money lenders (Column 120)</t>
  </si>
  <si>
    <t>IEC : Debt securities held, over 2 years (Row 100)  : Insurance Corporations (Column 150)</t>
  </si>
  <si>
    <t>IEC : Debt securities held, over 2 years (Row 100)  : Pension Funds (Column 160)</t>
  </si>
  <si>
    <t>IEC : Debt securities held, over 2 years (Row 100)  : NFCs (Column 170)</t>
  </si>
  <si>
    <t>IEC : Debt securities held, over 2 years (Row 100)  : Households (Column 190)</t>
  </si>
  <si>
    <t>IEC : Equity (Row 140)  : Non-MMF Investment Funds (Column 110)</t>
  </si>
  <si>
    <t>IEC : Equity (Row 140)  : Other financial intermediaries + financial auxiliaries + captive financial institutions and money lenders (Column 120)</t>
  </si>
  <si>
    <t>IEC : Equity (Row 140)  : Insurance Corporations (Column 150)</t>
  </si>
  <si>
    <t>IEC : Equity (Row 140)  : Pension Funds (Column 160)</t>
  </si>
  <si>
    <t>IEC : Equity (Row 140)  : NFCs (Column 170)</t>
  </si>
  <si>
    <t>IEC : Equity (Row 140)  : Households (Column 190)</t>
  </si>
  <si>
    <t>IEC : Loans (Row 20)  : Households, lending for house purchase (Column 200)</t>
  </si>
  <si>
    <t>IEC : Loans (Row 20)  : Households, consumption (Column 220)</t>
  </si>
  <si>
    <t>IEC : Loans (Row 20)  : Households, other (Column 240)</t>
  </si>
  <si>
    <t>IEC : Loans, up to 1 year (Row 30)  : Households, lending for house purchase (Column 200)</t>
  </si>
  <si>
    <t>IEC : Loans, up to 1 year (Row 30)  : Households, consumption (Column 220)</t>
  </si>
  <si>
    <t>IEC : Loans, up to 1 year (Row 30)  : Households, other (Column 240)</t>
  </si>
  <si>
    <t>IEC : Loans, over 1 and up to 5 years (Row 40)  : Households, lending for house purchase (Column 200)</t>
  </si>
  <si>
    <t>IEC : Loans, over 1 and up to 5 years (Row 40)  : Households, consumption (Column 220)</t>
  </si>
  <si>
    <t>IEC : Loans, over 1 and up to 5 years (Row 40)  : Households, other (Column 240)</t>
  </si>
  <si>
    <t>IEC : Loans, over 5 years (Row 50)  : Households, lending for house purchase (Column 200)</t>
  </si>
  <si>
    <t>IEC : Loans, over 5 years (Row 50)  : Households, consumption (Column 220)</t>
  </si>
  <si>
    <t>IEC : Loans, over 5 years (Row 50)  : Households, other (Column 240)</t>
  </si>
  <si>
    <t>IEC : Loans, up to 1 year (Row 30)  : General Government (Column 70)</t>
  </si>
  <si>
    <t>IEC : Loans, over 1 and up to 5 years (Row 40)  : General Government (Column 70)</t>
  </si>
  <si>
    <t>IEC : Loans, over 5 years (Row 50)  : General Government (Column 70)</t>
  </si>
  <si>
    <t>IEC : Loans (Row 20)  : Other financial intermediaries + financial auxiliaries + captive financial institutions and money lenders, FVCs (Column 130)</t>
  </si>
  <si>
    <t>IEC : Loans, up to 1 year (Row 30)  : Other financial intermediaries + financial auxiliaries + captive financial institutions and money lenders, FVCs (Column 130)</t>
  </si>
  <si>
    <t>IEC : Loans, over 1 and up to 5 years (Row 40)  : Other financial intermediaries + financial auxiliaries + captive financial institutions and money lenders, FVCs (Column 130)</t>
  </si>
  <si>
    <t>IEC : Loans, over 5 years (Row 50)  : Other financial intermediaries + financial auxiliaries + captive financial institutions and money lenders, FVCs (Column 130)</t>
  </si>
  <si>
    <t>IEC : Loans (Row 20)  : Households, consumption, real estate collateral (Column 230)</t>
  </si>
  <si>
    <t>IEC : Loans, up to 1 year (Row 30)  : Households, consumption, real estate collateral (Column 230)</t>
  </si>
  <si>
    <t>IEC : Loans, over 1 and up to 5 years (Row 40)  : Households, consumption, real estate collateral (Column 230)</t>
  </si>
  <si>
    <t>IEC : Loans, over 5 years (Row 50)  : Households, consumption, real estate collateral (Column 230)</t>
  </si>
  <si>
    <t>IEC : Deposits (Row 240)  : Total (Column 10)</t>
  </si>
  <si>
    <t>IEC : Deposits (Row 240)  : MFIs (Column 20)</t>
  </si>
  <si>
    <t>IEC : Deposits (Row 240)  : General Government (Column 70)</t>
  </si>
  <si>
    <t>IEC : Deposits (Row 240)  : Other Sectors (Column 100)</t>
  </si>
  <si>
    <t>IEC : Deposits with agreed maturity, over 2 years (Row 310)  : Total (Column 10)</t>
  </si>
  <si>
    <t>IEC : Deposits with agreed maturity, over 2 years (Row 310)  : MFIs (Column 20)</t>
  </si>
  <si>
    <t>IEC : Deposits with agreed maturity, over 2 years (Row 310)  : General Government (Column 70)</t>
  </si>
  <si>
    <t>IEC : Deposits with agreed maturity, over 2 years (Row 310)  : Other Sectors (Column 100)</t>
  </si>
  <si>
    <t>IEC : Deposits, Repos (Row 350)  : Total (Column 10)</t>
  </si>
  <si>
    <t>IEC : Deposits, Repos (Row 350)  : MFIs (Column 20)</t>
  </si>
  <si>
    <t>IEC : Deposits, Repos (Row 350)  : General Government (Column 70)</t>
  </si>
  <si>
    <t>IEC : Deposits, Repos (Row 350)  : Other Sectors (Column 100)</t>
  </si>
  <si>
    <t>IEC : Debt securities issued (Row 370)  : Total (Column 10)</t>
  </si>
  <si>
    <t>IEC : Debt securities issued (Row 370)  : MFIs (Column 20)</t>
  </si>
  <si>
    <t>IEC : Debt securities issued (Row 370)  : General Government (Column 70)</t>
  </si>
  <si>
    <t>IEC : Debt securities issued (Row 370)  : Other Sectors (Column 100)</t>
  </si>
  <si>
    <t>IEC : Debt securities issued, up to 1 year (Row 380)  : Total (Column 10)</t>
  </si>
  <si>
    <t>IEC : Debt securities issued, up to 1 year (Row 380)  : MFIs (Column 20)</t>
  </si>
  <si>
    <t>IEC : Debt securities issued, up to 1 year (Row 380)  : General Government (Column 70)</t>
  </si>
  <si>
    <t>IEC : Debt securities issued, up to 1 year (Row 380)  : Other Sectors (Column 100)</t>
  </si>
  <si>
    <t>IEC : Debt securities issued, over 1 and up to 2 years (Row 390)  : Total (Column 10)</t>
  </si>
  <si>
    <t>IEC : Debt securities issued, over 1 and up to 2 years (Row 390)  : MFIs (Column 20)</t>
  </si>
  <si>
    <t>IEC : Debt securities issued, over 1 and up to 2 years (Row 390)  : General Government (Column 70)</t>
  </si>
  <si>
    <t>IEC : Debt securities issued, over 1 and up to 2 years (Row 390)  : Other Sectors (Column 100)</t>
  </si>
  <si>
    <t>IEC : Debt securities issued, over 2 years (Row 400)  : Total (Column 10)</t>
  </si>
  <si>
    <t>IEC : Debt securities issued, over 2 years (Row 400)  : MFIs (Column 20)</t>
  </si>
  <si>
    <t>IEC : Debt securities issued, over 2 years (Row 400)  : General Government (Column 70)</t>
  </si>
  <si>
    <t>IEC : Debt securities issued, over 2 years (Row 400)  : Other Sectors (Column 100)</t>
  </si>
  <si>
    <t>IEC : Remaining liabilities, interest payable on deposits (Row 440)  : Total (Column 10)</t>
  </si>
  <si>
    <t>IEC : Remaining liabilities, interest payable on deposits (Row 440)  : MFIs (Column 20)</t>
  </si>
  <si>
    <t>IEC : Remaining liabilities, interest payable on deposits (Row 440)  : General Government (Column 70)</t>
  </si>
  <si>
    <t>IEC : Remaining liabilities, interest payable on deposits (Row 440)  : Other Sectors (Column 100)</t>
  </si>
  <si>
    <t>IEC : Remaining liabilities, other interest payable (Row 450)  : Total (Column 10)</t>
  </si>
  <si>
    <t>IEC : Remaining liabilities, other interest payable (Row 450)  : MFIs (Column 20)</t>
  </si>
  <si>
    <t>IEC : Remaining liabilities, other interest payable (Row 450)  : General Government (Column 70)</t>
  </si>
  <si>
    <t>IEC : Remaining liabilities, other interest payable (Row 450)  : Other Sectors (Column 100)</t>
  </si>
  <si>
    <t>IEC : Total liabilities (Row 490)  : Total (Column 10)</t>
  </si>
  <si>
    <t>IEC : Borrowing from central banks (Row 360)  : Total (Column 10)</t>
  </si>
  <si>
    <t>IEC : Capital and reserves (Row 410)  : Total (Column 10)</t>
  </si>
  <si>
    <t>IEC : Remaining liabilities (Row 420)  : Total (Column 10)</t>
  </si>
  <si>
    <t>IEC : Remaining liabilities, derivative contracts (Row 430)  : Total (Column 10)</t>
  </si>
  <si>
    <t>IEC : Remaining liabilities, transit items (Row 460)  : Total (Column 10)</t>
  </si>
  <si>
    <t>IEC : Remaining liabilities, suspense items (Row 470)  : Total (Column 10)</t>
  </si>
  <si>
    <t>IEC : Remaining liabilities, other items (Row 480)  : Total (Column 10)</t>
  </si>
  <si>
    <t>IEC : Deposits (Row 240)  : Central Government (Column 80)</t>
  </si>
  <si>
    <t>IEC : Deposits (Row 240)  : Other General Government (Column 90)</t>
  </si>
  <si>
    <t>IEC : Deposits, Overnight deposits (Row 250)  : General Government (Column 70)</t>
  </si>
  <si>
    <t>IEC : Deposits, Overnight deposits (Row 250)  : Central Government (Column 80)</t>
  </si>
  <si>
    <t>IEC : Deposits, Overnight deposits (Row 250)  : Other General Government (Column 90)</t>
  </si>
  <si>
    <t>IEC : Deposits with agreed maturity, over 2 years (Row 310)  : Central Government (Column 80)</t>
  </si>
  <si>
    <t>IEC : Deposits with agreed maturity, over 2 years (Row 310)  : Other General Government (Column 90)</t>
  </si>
  <si>
    <t>IEC : Deposits, Repos (Row 350)  : Central Government (Column 80)</t>
  </si>
  <si>
    <t>IEC : Deposits, Repos (Row 350)  : Other General Government (Column 90)</t>
  </si>
  <si>
    <t>IEC : Debt securities issued (Row 370)  : Central Government (Column 80)</t>
  </si>
  <si>
    <t>IEC : Debt securities issued (Row 370)  : Other General Government (Column 90)</t>
  </si>
  <si>
    <t>IEC : Debt securities issued, up to 1 year (Row 380)  : Central Government (Column 80)</t>
  </si>
  <si>
    <t>IEC : Debt securities issued, up to 1 year (Row 380)  : Other General Government (Column 90)</t>
  </si>
  <si>
    <t>IEC : Debt securities issued, over 1 and up to 2 years (Row 390)  : Central Government (Column 80)</t>
  </si>
  <si>
    <t>IEC : Debt securities issued, over 1 and up to 2 years (Row 390)  : Other General Government (Column 90)</t>
  </si>
  <si>
    <t>IEC : Debt securities issued, over 2 years (Row 400)  : Central Government (Column 80)</t>
  </si>
  <si>
    <t>IEC : Debt securities issued, over 2 years (Row 400)  : Other General Government (Column 90)</t>
  </si>
  <si>
    <t>IEC : Remaining liabilities, interest payable on deposits (Row 440)  : Central Government (Column 80)</t>
  </si>
  <si>
    <t>IEC : Remaining liabilities, interest payable on deposits (Row 440)  : Other General Government (Column 90)</t>
  </si>
  <si>
    <t>IEC : Remaining liabilities, other interest payable (Row 450)  : Central Government (Column 80)</t>
  </si>
  <si>
    <t>IEC : Remaining liabilities, other interest payable (Row 450)  : Other General Government (Column 90)</t>
  </si>
  <si>
    <t>IEC : Deposits (Row 240)  : Non-MMF Investment Funds (Column 110)</t>
  </si>
  <si>
    <t>IEC : Deposits (Row 240)  : Other financial intermediaries + financial auxiliaries + captive financial institutions and money lenders (Column 120)</t>
  </si>
  <si>
    <t>IEC : Deposits (Row 240)  : Insurance Corporations (Column 150)</t>
  </si>
  <si>
    <t>IEC : Deposits (Row 240)  : Pension Funds (Column 160)</t>
  </si>
  <si>
    <t>IEC : Deposits (Row 240)  : NFCs (Column 170)</t>
  </si>
  <si>
    <t>IEC : Deposits (Row 240)  : Households (Column 190)</t>
  </si>
  <si>
    <t>IEC : Deposits, Overnight deposits (Row 250)  : Other Sectors (Column 100)</t>
  </si>
  <si>
    <t>IEC : Deposits, Overnight deposits (Row 250)  : Non-MMF Investment Funds (Column 110)</t>
  </si>
  <si>
    <t>IEC : Deposits, Overnight deposits (Row 250)  : Other financial intermediaries + financial auxiliaries + captive financial institutions and money lenders (Column 120)</t>
  </si>
  <si>
    <t>IEC : Deposits, Overnight deposits (Row 250)  : Insurance Corporations (Column 150)</t>
  </si>
  <si>
    <t>IEC : Deposits, Overnight deposits (Row 250)  : Pension Funds (Column 160)</t>
  </si>
  <si>
    <t>IEC : Deposits, Overnight deposits (Row 250)  : NFCs (Column 170)</t>
  </si>
  <si>
    <t>IEC : Deposits, Overnight deposits (Row 250)  : Households (Column 190)</t>
  </si>
  <si>
    <t>IEC : Overnight deposits, current accounts (Row 260)  : Other Sectors (Column 100)</t>
  </si>
  <si>
    <t>IEC : Overnight deposits, current accounts (Row 260)  : Non-MMF Investment Funds (Column 110)</t>
  </si>
  <si>
    <t>IEC : Overnight deposits, current accounts (Row 260)  : Other financial intermediaries + financial auxiliaries + captive financial institutions and money lenders (Column 120)</t>
  </si>
  <si>
    <t>IEC : Overnight deposits, current accounts (Row 260)  : Insurance Corporations (Column 150)</t>
  </si>
  <si>
    <t>IEC : Overnight deposits, current accounts (Row 260)  : Pension Funds (Column 160)</t>
  </si>
  <si>
    <t>IEC : Overnight deposits, current accounts (Row 260)  : NFCs (Column 170)</t>
  </si>
  <si>
    <t>IEC : Overnight deposits, current accounts (Row 260)  : Households (Column 190)</t>
  </si>
  <si>
    <t>IEC : Overnight deposits, demand deposits (Row 270)  : Other Sectors (Column 100)</t>
  </si>
  <si>
    <t>IEC : Overnight deposits, demand deposits (Row 270)  : Non-MMF Investment Funds (Column 110)</t>
  </si>
  <si>
    <t>IEC : Overnight deposits, demand deposits (Row 270)  : Other financial intermediaries + financial auxiliaries + captive financial institutions and money lenders (Column 120)</t>
  </si>
  <si>
    <t>IEC : Overnight deposits, demand deposits (Row 270)  : Insurance Corporations (Column 150)</t>
  </si>
  <si>
    <t>IEC : Overnight deposits, demand deposits (Row 270)  : Pension Funds (Column 160)</t>
  </si>
  <si>
    <t>IEC : Overnight deposits, demand deposits (Row 270)  : NFCs (Column 170)</t>
  </si>
  <si>
    <t>IEC : Overnight deposits, demand deposits (Row 270)  : Households (Column 190)</t>
  </si>
  <si>
    <t>IEC : Deposits with agreed maturity, up to 1 year (Row 290)  : Other Sectors (Column 100)</t>
  </si>
  <si>
    <t>IEC : Deposits with agreed maturity, up to 1 year (Row 290)  : Non-MMF Investment Funds (Column 110)</t>
  </si>
  <si>
    <t>IEC : Deposits with agreed maturity, up to 1 year (Row 290)  : Other financial intermediaries + financial auxiliaries + captive financial institutions and money lenders (Column 120)</t>
  </si>
  <si>
    <t>IEC : Deposits with agreed maturity, up to 1 year (Row 290)  : Insurance Corporations (Column 150)</t>
  </si>
  <si>
    <t>IEC : Deposits with agreed maturity, up to 1 year (Row 290)  : Pension Funds (Column 160)</t>
  </si>
  <si>
    <t>IEC : Deposits with agreed maturity, up to 1 year (Row 290)  : NFCs (Column 170)</t>
  </si>
  <si>
    <t>IEC : Deposits with agreed maturity, up to 1 year (Row 290)  : Households (Column 190)</t>
  </si>
  <si>
    <t>IEC : Deposits with agreed maturity, over 1 and up to 2 years (Row 300)  : Other Sectors (Column 100)</t>
  </si>
  <si>
    <t>IEC : Deposits with agreed maturity, over 1 and up to 2 years (Row 300)  : Non-MMF Investment Funds (Column 110)</t>
  </si>
  <si>
    <t>IEC : Deposits with agreed maturity, over 1 and up to 2 years (Row 300)  : Other financial intermediaries + financial auxiliaries + captive financial institutions and money lenders (Column 120)</t>
  </si>
  <si>
    <t>IEC : Deposits with agreed maturity, over 1 and up to 2 years (Row 300)  : Insurance Corporations (Column 150)</t>
  </si>
  <si>
    <t>IEC : Deposits with agreed maturity, over 1 and up to 2 years (Row 300)  : Pension Funds (Column 160)</t>
  </si>
  <si>
    <t>IEC : Deposits with agreed maturity, over 1 and up to 2 years (Row 300)  : NFCs (Column 170)</t>
  </si>
  <si>
    <t>IEC : Deposits with agreed maturity, over 1 and up to 2 years (Row 300)  : Households (Column 190)</t>
  </si>
  <si>
    <t>IEC : Deposits with agreed maturity, over 2 years (Row 310)  : Non-MMF Investment Funds (Column 110)</t>
  </si>
  <si>
    <t>IEC : Deposits with agreed maturity, over 2 years (Row 310)  : Other financial intermediaries + financial auxiliaries + captive financial institutions and money lenders (Column 120)</t>
  </si>
  <si>
    <t>IEC : Deposits with agreed maturity, over 2 years (Row 310)  : Insurance Corporations (Column 150)</t>
  </si>
  <si>
    <t>IEC : Deposits with agreed maturity, over 2 years (Row 310)  : Pension Funds (Column 160)</t>
  </si>
  <si>
    <t>IEC : Deposits with agreed maturity, over 2 years (Row 310)  : NFCs (Column 170)</t>
  </si>
  <si>
    <t>IEC : Deposits with agreed maturity, over 2 years (Row 310)  : Households (Column 190)</t>
  </si>
  <si>
    <t>IEC : Deposits redeemable at notice, up to 3 months (Row 330)  : Other Sectors (Column 100)</t>
  </si>
  <si>
    <t>IEC : Deposits redeemable at notice, up to 3 months (Row 330)  : Non-MMF Investment Funds (Column 110)</t>
  </si>
  <si>
    <t>IEC : Deposits redeemable at notice, up to 3 months (Row 330)  : Other financial intermediaries + financial auxiliaries + captive financial institutions and money lenders (Column 120)</t>
  </si>
  <si>
    <t>IEC : Deposits redeemable at notice, up to 3 months (Row 330)  : Insurance Corporations (Column 150)</t>
  </si>
  <si>
    <t>IEC : Deposits redeemable at notice, up to 3 months (Row 330)  : Pension Funds (Column 160)</t>
  </si>
  <si>
    <t>IEC : Deposits redeemable at notice, up to 3 months (Row 330)  : NFCs (Column 170)</t>
  </si>
  <si>
    <t>IEC : Deposits redeemable at notice, up to 3 months (Row 330)  : Households (Column 190)</t>
  </si>
  <si>
    <t>IEC : Deposits redeemable at notice, over 3 months (Row 340)  : Other Sectors (Column 100)</t>
  </si>
  <si>
    <t>IEC : Deposits redeemable at notice, over 3 months (Row 340)  : Non-MMF Investment Funds (Column 110)</t>
  </si>
  <si>
    <t>IEC : Deposits redeemable at notice, over 3 months (Row 340)  : Other financial intermediaries + financial auxiliaries + captive financial institutions and money lenders (Column 120)</t>
  </si>
  <si>
    <t>IEC : Deposits redeemable at notice, over 3 months (Row 340)  : Insurance Corporations (Column 150)</t>
  </si>
  <si>
    <t>IEC : Deposits redeemable at notice, over 3 months (Row 340)  : Pension Funds (Column 160)</t>
  </si>
  <si>
    <t>IEC : Deposits redeemable at notice, over 3 months (Row 340)  : NFCs (Column 170)</t>
  </si>
  <si>
    <t>IEC : Deposits redeemable at notice, over 3 months (Row 340)  : Households (Column 190)</t>
  </si>
  <si>
    <t>IEC : Deposits, Repos (Row 350)  : Non-MMF Investment Funds (Column 110)</t>
  </si>
  <si>
    <t>IEC : Deposits, Repos (Row 350)  : Other financial intermediaries + financial auxiliaries + captive financial institutions and money lenders (Column 120)</t>
  </si>
  <si>
    <t>IEC : Deposits, Repos (Row 350)  : Insurance Corporations (Column 150)</t>
  </si>
  <si>
    <t>IEC : Deposits, Repos (Row 350)  : Pension Funds (Column 160)</t>
  </si>
  <si>
    <t>IEC : Deposits, Repos (Row 350)  : NFCs (Column 170)</t>
  </si>
  <si>
    <t>IEC : Deposits, Repos (Row 350)  : Households (Column 190)</t>
  </si>
  <si>
    <t>IEC : Deposits with agreed maturity, up to 1 year (Row 290)  : Other General Government (Column 90)</t>
  </si>
  <si>
    <t>IEC : Deposits with agreed maturity, over 1 and up to 2 years (Row 300)  : Other General Government (Column 90)</t>
  </si>
  <si>
    <t>IEC : Deposits redeemable at notice, up to 3 months (Row 330)  : Other General Government (Column 90)</t>
  </si>
  <si>
    <t>IEC : Deposits redeemable at notice, over 3 months (Row 340)  : Other General Government (Column 90)</t>
  </si>
  <si>
    <t>IEC : Deposits (Row 240)  : Other financial intermediaries + financial auxiliaries + captive financial institutions and money lenders, FVCs (Column 130)</t>
  </si>
  <si>
    <t>IEC : Deposits, Overnight deposits (Row 250)  : Other financial intermediaries + financial auxiliaries + captive financial institutions and money lenders, FVCs (Column 130)</t>
  </si>
  <si>
    <t>IEC : Deposits with agreed maturity, up to 1 year (Row 290)  : Other financial intermediaries + financial auxiliaries + captive financial institutions and money lenders, FVCs (Column 130)</t>
  </si>
  <si>
    <t>IEC : Deposits with agreed maturity, over 1 and up to 2 years (Row 300)  : Other financial intermediaries + financial auxiliaries + captive financial institutions and money lenders, FVCs (Column 130)</t>
  </si>
  <si>
    <t>IEC : Deposits with agreed maturity, over 2 years (Row 310)  : Other financial intermediaries + financial auxiliaries + captive financial institutions and money lenders, FVCs (Column 130)</t>
  </si>
  <si>
    <t>IEC : Deposits redeemable at notice, up to 3 months (Row 330)  : Other financial intermediaries + financial auxiliaries + captive financial institutions and money lenders, FVCs (Column 130)</t>
  </si>
  <si>
    <t>IEC : Deposits redeemable at notice, over 3 months (Row 340)  : Other financial intermediaries + financial auxiliaries + captive financial institutions and money lenders, FVCs (Column 130)</t>
  </si>
  <si>
    <t>IEC : Deposits, Repos (Row 350)  : Other financial intermediaries + financial auxiliaries + captive financial institutions and money lenders, FVCs (Column 130)</t>
  </si>
  <si>
    <t>IEC : Loans, Syndicated loans (Row 500)  : Total (Column 10)</t>
  </si>
  <si>
    <t>IEC : Loans, Syndicated loans (Row 500)  : MFIs (Column 20)</t>
  </si>
  <si>
    <t>IEC : Loans, Syndicated loans (Row 500)  : General Government (Column 70)</t>
  </si>
  <si>
    <t>IEC : Loans, Syndicated loans (Row 500)  : Other Sectors (Column 100)</t>
  </si>
  <si>
    <t>IEC : Loans, to affiliates (Row 560)  : Other Sectors (Column 100)</t>
  </si>
  <si>
    <t>IEC : Loans, to affiliates (Row 560)  : Non-MMF Investment Funds (Column 110)</t>
  </si>
  <si>
    <t>IEC : Loans, to affiliates (Row 560)  : Other financial intermediaries + financial auxiliaries + captive financial institutions and money lenders (Column 120)</t>
  </si>
  <si>
    <t>IEC : Loans, to affiliates (Row 560)  : Insurance Corporations (Column 150)</t>
  </si>
  <si>
    <t>IEC : Loans, to affiliates (Row 560)  : Pension Funds (Column 160)</t>
  </si>
  <si>
    <t>IEC : Loans, to affiliates (Row 560)  : NFCs (Column 170)</t>
  </si>
  <si>
    <t>IEC : Loans, Over 1 and up to 2 years (Row 580)  : Households (Column 190)</t>
  </si>
  <si>
    <t>IEC : Loans, Over 1 and up to 2 years (Row 580)  : Households, lending for house purchase (Column 200)</t>
  </si>
  <si>
    <t>IEC : Loans, Over 1 and up to 2 years (Row 580)  : Households, consumption (Column 220)</t>
  </si>
  <si>
    <t>IEC : Loans, Over 1 and up to 2 years (Row 580)  : Households, other (Column 240)</t>
  </si>
  <si>
    <t>IEC : Loans, Over 2 and up to 5 years (Row 590)  : Households (Column 190)</t>
  </si>
  <si>
    <t>IEC : Loans, Over 2 and up to 5 years (Row 590)  : Households, lending for house purchase (Column 200)</t>
  </si>
  <si>
    <t>IEC : Loans, Over 2 and up to 5 years (Row 590)  : Households, consumption (Column 220)</t>
  </si>
  <si>
    <t>IEC : Loans, Over 2 and up to 5 years (Row 590)  : Households, other (Column 240)</t>
  </si>
  <si>
    <t>IEC : Deposits, transferable deposits (Row 600)  : General Government (Column 70)</t>
  </si>
  <si>
    <t>IEC : Deposits, transferable deposits (Row 600)  : Central Government (Column 80)</t>
  </si>
  <si>
    <t>IEC : Deposits, transferable deposits (Row 600)  : Other General Government (Column 90)</t>
  </si>
  <si>
    <t>IEC : Deposits, transferable deposits (Row 600)  : Other Sectors (Column 100)</t>
  </si>
  <si>
    <t>IEC : Deposits, transferable deposits (Row 600)  : Non-MMF Investment Funds (Column 110)</t>
  </si>
  <si>
    <t>IEC : Deposits, transferable deposits (Row 600)  : Other financial intermediaries + financial auxiliaries + captive financial institutions and money lenders (Column 120)</t>
  </si>
  <si>
    <t>IEC : Deposits, transferable deposits (Row 600)  : Insurance Corporations (Column 150)</t>
  </si>
  <si>
    <t>IEC : Deposits, transferable deposits (Row 600)  : Pension Funds (Column 160)</t>
  </si>
  <si>
    <t>IEC : Deposits, transferable deposits (Row 600)  : NFCs (Column 170)</t>
  </si>
  <si>
    <t>IEC : Deposits, transferable deposits (Row 600)  : Households (Column 190)</t>
  </si>
  <si>
    <t>IEC : Deposits, from affiliates (Row 620)  : Other Sectors (Column 100)</t>
  </si>
  <si>
    <t>IEC : Deposits, from affiliates (Row 620)  : Non-MMF Investment Funds (Column 110)</t>
  </si>
  <si>
    <t>IEC : Deposits, from affiliates (Row 620)  : Other financial intermediaries + financial auxiliaries + captive financial institutions and money lenders (Column 120)</t>
  </si>
  <si>
    <t>IEC : Deposits, from affiliates (Row 620)  : Insurance Corporations (Column 150)</t>
  </si>
  <si>
    <t>IEC : Deposits, from affiliates (Row 620)  : Pension Funds (Column 160)</t>
  </si>
  <si>
    <t>IEC : Deposits, from affiliates (Row 620)  : NFCs (Column 170)</t>
  </si>
  <si>
    <t>IEC : Money market fund shares/units (Row 120)  : Total (Column 10)</t>
  </si>
  <si>
    <t>IEC : Money market fund shares/units (Row 120)  : MFIs (Column 20)</t>
  </si>
  <si>
    <t>IEC : Non-MMF investment fund shares/units (Row 130)  : Total (Column 10)</t>
  </si>
  <si>
    <t>IEC : Non-MMF investment fund shares/units (Row 130)  : Other Sectors (Column 100)</t>
  </si>
  <si>
    <t>IEC : Non-MMF investment fund shares/units (Row 130)  : Non-MMF Investment Funds (Column 110)</t>
  </si>
  <si>
    <t>INC : Loans (Row 20)  : Total (Column 10)</t>
  </si>
  <si>
    <t>INC : Loans (Row 20)  : MFIs (Column 20)</t>
  </si>
  <si>
    <t>INC : Loans (Row 20)  : General Government (Column 70)</t>
  </si>
  <si>
    <t>INC : Loans (Row 20)  : Other Sectors (Column 100)</t>
  </si>
  <si>
    <t>INC : Debt securities held (Row 70)  : Total (Column 10)</t>
  </si>
  <si>
    <t>INC : Debt securities held (Row 70)  : MFIs (Column 20)</t>
  </si>
  <si>
    <t>INC : Debt securities held (Row 70)  : General Government (Column 70)</t>
  </si>
  <si>
    <t>INC : Debt securities held (Row 70)  : Other Sectors (Column 100)</t>
  </si>
  <si>
    <t>INC : Debt securities held, up to 1 year (Row 80)  : Total (Column 10)</t>
  </si>
  <si>
    <t>INC : Debt securities held, up to 1 year (Row 80)  : MFIs (Column 20)</t>
  </si>
  <si>
    <t>INC : Debt securities held, up to 1 year (Row 80)  : General Government (Column 70)</t>
  </si>
  <si>
    <t>INC : Debt securities held, up to 1 year (Row 80)  : Other Sectors (Column 100)</t>
  </si>
  <si>
    <t>INC : Debt securities held, over 1 and up to 2 years (Row 90)  : Total (Column 10)</t>
  </si>
  <si>
    <t>INC : Debt securities held, over 1 and up to 2 years (Row 90)  : MFIs (Column 20)</t>
  </si>
  <si>
    <t>INC : Debt securities held, over 1 and up to 2 years (Row 90)  : General Government (Column 70)</t>
  </si>
  <si>
    <t>INC : Debt securities held, over 1 and up to 2 years (Row 90)  : Other Sectors (Column 100)</t>
  </si>
  <si>
    <t>INC : Debt securities held, over 2 years (Row 100)  : Total (Column 10)</t>
  </si>
  <si>
    <t>INC : Debt securities held, over 2 years (Row 100)  : MFIs (Column 20)</t>
  </si>
  <si>
    <t>INC : Debt securities held, over 2 years (Row 100)  : General Government (Column 70)</t>
  </si>
  <si>
    <t>INC : Debt securities held, over 2 years (Row 100)  : Other Sectors (Column 100)</t>
  </si>
  <si>
    <t>INC : Investment fund shares/units (Row 110)  : Total (Column 10)</t>
  </si>
  <si>
    <t>INC : Investment fund shares/units (Row 110)  : MFIs (Column 20)</t>
  </si>
  <si>
    <t>INC : Investment fund shares/units (Row 110)  : Other Sectors (Column 100)</t>
  </si>
  <si>
    <t>INC : Equity (Row 140)  : Total (Column 10)</t>
  </si>
  <si>
    <t>INC : Equity (Row 140)  : MFIs (Column 20)</t>
  </si>
  <si>
    <t>INC : Equity (Row 140)  : General Government (Column 70)</t>
  </si>
  <si>
    <t>INC : Equity (Row 140)  : Other Sectors (Column 100)</t>
  </si>
  <si>
    <t>INC : Remaining assets, interest accrued on lending (Row 180)  : Total (Column 10)</t>
  </si>
  <si>
    <t>INC : Remaining assets, interest accrued on lending (Row 180)  : MFIs (Column 20)</t>
  </si>
  <si>
    <t>INC : Remaining assets, interest accrued on lending (Row 180)  : General Government (Column 70)</t>
  </si>
  <si>
    <t>INC : Remaining assets, interest accrued on lending (Row 180)  : Other Sectors (Column 100)</t>
  </si>
  <si>
    <t>INC : Remaining assets, other interest receivable (Row 190)  : Total (Column 10)</t>
  </si>
  <si>
    <t>INC : Remaining assets, other interest receivable (Row 190)  : MFIs (Column 20)</t>
  </si>
  <si>
    <t>INC : Remaining assets, other interest receivable (Row 190)  : General Government (Column 70)</t>
  </si>
  <si>
    <t>INC : Remaining assets, other interest receivable (Row 190)  : Other Sectors (Column 100)</t>
  </si>
  <si>
    <t>INC : Remaining assets (Row 160)  : Total (Column 10)</t>
  </si>
  <si>
    <t>INC : Remaining assets, derivative contracts (Row 170)  : Total (Column 10)</t>
  </si>
  <si>
    <t>INC : Remaining assets, transit items (Row 200)  : Total (Column 10)</t>
  </si>
  <si>
    <t>INC : Remaining assets, suspense items (Row 210)  : Total (Column 10)</t>
  </si>
  <si>
    <t>INC : Remaining assets, other items (Row 220)  : Total (Column 10)</t>
  </si>
  <si>
    <t>INC : Total assets (Row 230)  : Total (Column 10)</t>
  </si>
  <si>
    <t>INC : Balances with central banks (Row 60)  : Total (Column 10)</t>
  </si>
  <si>
    <t>INC : Non-financial assets (including fixed assets) (Row 150)  : Total (Column 10)</t>
  </si>
  <si>
    <t>INC : Loans (Row 20)  : Central Government (Column 80)</t>
  </si>
  <si>
    <t>INC : Loans (Row 20)  : Other General Government (Column 90)</t>
  </si>
  <si>
    <t>INC : Debt securities held (Row 70)  : Central Government (Column 80)</t>
  </si>
  <si>
    <t>INC : Debt securities held (Row 70)  : Other General Government (Column 90)</t>
  </si>
  <si>
    <t>INC : Remaining assets, interest accrued on lending (Row 180)  : Central Government (Column 80)</t>
  </si>
  <si>
    <t>INC : Remaining assets, interest accrued on lending (Row 180)  : Other General Government (Column 90)</t>
  </si>
  <si>
    <t>INC : Remaining assets, other interest receivable (Row 190)  : Central Government (Column 80)</t>
  </si>
  <si>
    <t>INC : Remaining assets, other interest receivable (Row 190)  : Other General Government (Column 90)</t>
  </si>
  <si>
    <t>INC : Loans (Row 20)  : Non-MMF Investment Funds (Column 110)</t>
  </si>
  <si>
    <t>INC : Loans (Row 20)  : Other financial intermediaries + financial auxiliaries + captive financial institutions and money lenders (Column 120)</t>
  </si>
  <si>
    <t>INC : Loans (Row 20)  : Insurance Corporations (Column 150)</t>
  </si>
  <si>
    <t>INC : Loans (Row 20)  : Pension Funds (Column 160)</t>
  </si>
  <si>
    <t>INC : Loans (Row 20)  : NFCs (Column 170)</t>
  </si>
  <si>
    <t>INC : Loans (Row 20)  : Households (Column 190)</t>
  </si>
  <si>
    <t>INC : Loans, up to 1 year (Row 30)  : Other Sectors (Column 100)</t>
  </si>
  <si>
    <t>INC : Loans, up to 1 year (Row 30)  : Non-MMF Investment Funds (Column 110)</t>
  </si>
  <si>
    <t>INC : Loans, up to 1 year (Row 30)  : Other financial intermediaries + financial auxiliaries + captive financial institutions and money lenders (Column 120)</t>
  </si>
  <si>
    <t>INC : Loans, up to 1 year (Row 30)  : Insurance Corporations (Column 150)</t>
  </si>
  <si>
    <t>INC : Loans, up to 1 year (Row 30)  : Pension Funds (Column 160)</t>
  </si>
  <si>
    <t>INC : Loans, up to 1 year (Row 30)  : NFCs (Column 170)</t>
  </si>
  <si>
    <t>INC : Loans, up to 1 year (Row 30)  : Households (Column 190)</t>
  </si>
  <si>
    <t>INC : Loans, over 1 and up to 5 years (Row 40)  : Other Sectors (Column 100)</t>
  </si>
  <si>
    <t>INC : Loans, over 1 and up to 5 years (Row 40)  : Non-MMF Investment Funds (Column 110)</t>
  </si>
  <si>
    <t>INC : Loans, over 1 and up to 5 years (Row 40)  : Other financial intermediaries + financial auxiliaries + captive financial institutions and money lenders (Column 120)</t>
  </si>
  <si>
    <t>INC : Loans, over 1 and up to 5 years (Row 40)  : Insurance Corporations (Column 150)</t>
  </si>
  <si>
    <t>INC : Loans, over 1 and up to 5 years (Row 40)  : Pension Funds (Column 160)</t>
  </si>
  <si>
    <t>INC : Loans, over 1 and up to 5 years (Row 40)  : NFCs (Column 170)</t>
  </si>
  <si>
    <t>INC : Loans, over 1 and up to 5 years (Row 40)  : Households (Column 190)</t>
  </si>
  <si>
    <t>INC : Loans, over 5 years (Row 50)  : Other Sectors (Column 100)</t>
  </si>
  <si>
    <t>INC : Loans, over 5 years (Row 50)  : Non-MMF Investment Funds (Column 110)</t>
  </si>
  <si>
    <t>INC : Loans, over 5 years (Row 50)  : Other financial intermediaries + financial auxiliaries + captive financial institutions and money lenders (Column 120)</t>
  </si>
  <si>
    <t>INC : Loans, over 5 years (Row 50)  : Insurance Corporations (Column 150)</t>
  </si>
  <si>
    <t>INC : Loans, over 5 years (Row 50)  : Pension Funds (Column 160)</t>
  </si>
  <si>
    <t>INC : Loans, over 5 years (Row 50)  : NFCs (Column 170)</t>
  </si>
  <si>
    <t>INC : Loans, over 5 years (Row 50)  : Households (Column 190)</t>
  </si>
  <si>
    <t>INC : Debt securities held (Row 70)  : Non-MMF Investment Funds (Column 110)</t>
  </si>
  <si>
    <t>INC : Debt securities held (Row 70)  : Other financial intermediaries + financial auxiliaries + captive financial institutions and money lenders (Column 120)</t>
  </si>
  <si>
    <t>INC : Debt securities held (Row 70)  : Insurance Corporations (Column 150)</t>
  </si>
  <si>
    <t>INC : Debt securities held (Row 70)  : Pension Funds (Column 160)</t>
  </si>
  <si>
    <t>INC : Debt securities held (Row 70)  : NFCs (Column 170)</t>
  </si>
  <si>
    <t>INC : Debt securities held (Row 70)  : Households (Column 190)</t>
  </si>
  <si>
    <t>INC : Debt securities held, up to 1 year (Row 80)  : Non-MMF Investment Funds (Column 110)</t>
  </si>
  <si>
    <t>INC : Debt securities held, up to 1 year (Row 80)  : Other financial intermediaries + financial auxiliaries + captive financial institutions and money lenders (Column 120)</t>
  </si>
  <si>
    <t>INC : Debt securities held, up to 1 year (Row 80)  : Insurance Corporations (Column 150)</t>
  </si>
  <si>
    <t>INC : Debt securities held, up to 1 year (Row 80)  : Pension Funds (Column 160)</t>
  </si>
  <si>
    <t>INC : Debt securities held, up to 1 year (Row 80)  : NFCs (Column 170)</t>
  </si>
  <si>
    <t>INC : Debt securities held, up to 1 year (Row 80)  : Households (Column 190)</t>
  </si>
  <si>
    <t>INC : Debt securities held, over 1 and up to 2 years (Row 90)  : Non-MMF Investment Funds (Column 110)</t>
  </si>
  <si>
    <t>INC : Debt securities held, over 1 and up to 2 years (Row 90)  : Other financial intermediaries + financial auxiliaries + captive financial institutions and money lenders (Column 120)</t>
  </si>
  <si>
    <t>INC : Debt securities held, over 1 and up to 2 years (Row 90)  : Insurance Corporations (Column 150)</t>
  </si>
  <si>
    <t>INC : Debt securities held, over 1 and up to 2 years (Row 90)  : Pension Funds (Column 160)</t>
  </si>
  <si>
    <t>INC : Debt securities held, over 1 and up to 2 years (Row 90)  : NFCs (Column 170)</t>
  </si>
  <si>
    <t>INC : Debt securities held, over 1 and up to 2 years (Row 90)  : Households (Column 190)</t>
  </si>
  <si>
    <t>INC : Debt securities held, over 2 years (Row 100)  : Non-MMF Investment Funds (Column 110)</t>
  </si>
  <si>
    <t>INC : Debt securities held, over 2 years (Row 100)  : Other financial intermediaries + financial auxiliaries + captive financial institutions and money lenders (Column 120)</t>
  </si>
  <si>
    <t>INC : Debt securities held, over 2 years (Row 100)  : Insurance Corporations (Column 150)</t>
  </si>
  <si>
    <t>INC : Debt securities held, over 2 years (Row 100)  : Pension Funds (Column 160)</t>
  </si>
  <si>
    <t>INC : Debt securities held, over 2 years (Row 100)  : NFCs (Column 170)</t>
  </si>
  <si>
    <t>INC : Debt securities held, over 2 years (Row 100)  : Households (Column 190)</t>
  </si>
  <si>
    <t>INC : Equity (Row 140)  : Non-MMF Investment Funds (Column 110)</t>
  </si>
  <si>
    <t>INC : Equity (Row 140)  : Other financial intermediaries + financial auxiliaries + captive financial institutions and money lenders (Column 120)</t>
  </si>
  <si>
    <t>INC : Equity (Row 140)  : Insurance Corporations (Column 150)</t>
  </si>
  <si>
    <t>INC : Equity (Row 140)  : Pension Funds (Column 160)</t>
  </si>
  <si>
    <t>INC : Equity (Row 140)  : NFCs (Column 170)</t>
  </si>
  <si>
    <t>INC : Equity (Row 140)  : Households (Column 190)</t>
  </si>
  <si>
    <t>INC : Loans (Row 20)  : Households, lending for house purchase (Column 200)</t>
  </si>
  <si>
    <t>INC : Loans (Row 20)  : Households, consumption (Column 220)</t>
  </si>
  <si>
    <t>INC : Loans (Row 20)  : Households, other (Column 240)</t>
  </si>
  <si>
    <t>INC : Loans, up to 1 year (Row 30)  : Households, lending for house purchase (Column 200)</t>
  </si>
  <si>
    <t>INC : Loans, up to 1 year (Row 30)  : Households, consumption (Column 220)</t>
  </si>
  <si>
    <t>INC : Loans, up to 1 year (Row 30)  : Households, other (Column 240)</t>
  </si>
  <si>
    <t>INC : Loans, over 1 and up to 5 years (Row 40)  : Households, lending for house purchase (Column 200)</t>
  </si>
  <si>
    <t>INC : Loans, over 1 and up to 5 years (Row 40)  : Households, consumption (Column 220)</t>
  </si>
  <si>
    <t>INC : Loans, over 1 and up to 5 years (Row 40)  : Households, other (Column 240)</t>
  </si>
  <si>
    <t>INC : Loans, over 5 years (Row 50)  : Households, lending for house purchase (Column 200)</t>
  </si>
  <si>
    <t>INC : Loans, over 5 years (Row 50)  : Households, consumption (Column 220)</t>
  </si>
  <si>
    <t>INC : Loans, over 5 years (Row 50)  : Households, other (Column 240)</t>
  </si>
  <si>
    <t>INC : Loans, up to 1 year (Row 30)  : General Government (Column 70)</t>
  </si>
  <si>
    <t>INC : Loans, over 1 and up to 5 years (Row 40)  : General Government (Column 70)</t>
  </si>
  <si>
    <t>INC : Loans, over 5 years (Row 50)  : General Government (Column 70)</t>
  </si>
  <si>
    <t>INC : Loans (Row 20)  : Other financial intermediaries + financial auxiliaries + captive financial institutions and money lenders, FVCs (Column 130)</t>
  </si>
  <si>
    <t>INC : Loans, up to 1 year (Row 30)  : Other financial intermediaries + financial auxiliaries + captive financial institutions and money lenders, FVCs (Column 130)</t>
  </si>
  <si>
    <t>INC : Loans, over 1 and up to 5 years (Row 40)  : Other financial intermediaries + financial auxiliaries + captive financial institutions and money lenders, FVCs (Column 130)</t>
  </si>
  <si>
    <t>INC : Loans, over 5 years (Row 50)  : Other financial intermediaries + financial auxiliaries + captive financial institutions and money lenders, FVCs (Column 130)</t>
  </si>
  <si>
    <t>INC : Loans (Row 20)  : Households, consumption, real estate collateral (Column 230)</t>
  </si>
  <si>
    <t>INC : Loans, up to 1 year (Row 30)  : Households, consumption, real estate collateral (Column 230)</t>
  </si>
  <si>
    <t>INC : Loans, over 1 and up to 5 years (Row 40)  : Households, consumption, real estate collateral (Column 230)</t>
  </si>
  <si>
    <t>INC : Loans, over 5 years (Row 50)  : Households, consumption, real estate collateral (Column 230)</t>
  </si>
  <si>
    <t>INC : Deposits (Row 240)  : Total (Column 10)</t>
  </si>
  <si>
    <t>INC : Deposits (Row 240)  : MFIs (Column 20)</t>
  </si>
  <si>
    <t>INC : Deposits (Row 240)  : General Government (Column 70)</t>
  </si>
  <si>
    <t>INC : Deposits (Row 240)  : Other Sectors (Column 100)</t>
  </si>
  <si>
    <t>INC : Deposits with agreed maturity, over 2 years (Row 310)  : Total (Column 10)</t>
  </si>
  <si>
    <t>INC : Deposits with agreed maturity, over 2 years (Row 310)  : MFIs (Column 20)</t>
  </si>
  <si>
    <t>INC : Deposits with agreed maturity, over 2 years (Row 310)  : General Government (Column 70)</t>
  </si>
  <si>
    <t>INC : Deposits with agreed maturity, over 2 years (Row 310)  : Other Sectors (Column 100)</t>
  </si>
  <si>
    <t>INC : Deposits, Repos (Row 350)  : Total (Column 10)</t>
  </si>
  <si>
    <t>INC : Deposits, Repos (Row 350)  : MFIs (Column 20)</t>
  </si>
  <si>
    <t>INC : Deposits, Repos (Row 350)  : General Government (Column 70)</t>
  </si>
  <si>
    <t>INC : Deposits, Repos (Row 350)  : Other Sectors (Column 100)</t>
  </si>
  <si>
    <t>INC : Debt securities issued (Row 370)  : Total (Column 10)</t>
  </si>
  <si>
    <t>INC : Debt securities issued (Row 370)  : MFIs (Column 20)</t>
  </si>
  <si>
    <t>INC : Debt securities issued (Row 370)  : General Government (Column 70)</t>
  </si>
  <si>
    <t>INC : Debt securities issued (Row 370)  : Other Sectors (Column 100)</t>
  </si>
  <si>
    <t>INC : Debt securities issued, up to 1 year (Row 380)  : Total (Column 10)</t>
  </si>
  <si>
    <t>INC : Debt securities issued, up to 1 year (Row 380)  : MFIs (Column 20)</t>
  </si>
  <si>
    <t>INC : Debt securities issued, up to 1 year (Row 380)  : General Government (Column 70)</t>
  </si>
  <si>
    <t>INC : Debt securities issued, up to 1 year (Row 380)  : Other Sectors (Column 100)</t>
  </si>
  <si>
    <t>INC : Debt securities issued, over 1 and up to 2 years (Row 390)  : Total (Column 10)</t>
  </si>
  <si>
    <t>INC : Debt securities issued, over 1 and up to 2 years (Row 390)  : MFIs (Column 20)</t>
  </si>
  <si>
    <t>INC : Debt securities issued, over 1 and up to 2 years (Row 390)  : General Government (Column 70)</t>
  </si>
  <si>
    <t>INC : Debt securities issued, over 1 and up to 2 years (Row 390)  : Other Sectors (Column 100)</t>
  </si>
  <si>
    <t>INC : Debt securities issued, over 2 years (Row 400)  : Total (Column 10)</t>
  </si>
  <si>
    <t>INC : Debt securities issued, over 2 years (Row 400)  : MFIs (Column 20)</t>
  </si>
  <si>
    <t>INC : Debt securities issued, over 2 years (Row 400)  : General Government (Column 70)</t>
  </si>
  <si>
    <t>INC : Debt securities issued, over 2 years (Row 400)  : Other Sectors (Column 100)</t>
  </si>
  <si>
    <t>INC : Remaining liabilities, interest payable on deposits (Row 440)  : Total (Column 10)</t>
  </si>
  <si>
    <t>INC : Remaining liabilities, interest payable on deposits (Row 440)  : MFIs (Column 20)</t>
  </si>
  <si>
    <t>INC : Remaining liabilities, interest payable on deposits (Row 440)  : General Government (Column 70)</t>
  </si>
  <si>
    <t>INC : Remaining liabilities, interest payable on deposits (Row 440)  : Other Sectors (Column 100)</t>
  </si>
  <si>
    <t>INC : Remaining liabilities, other interest payable (Row 450)  : Total (Column 10)</t>
  </si>
  <si>
    <t>INC : Remaining liabilities, other interest payable (Row 450)  : MFIs (Column 20)</t>
  </si>
  <si>
    <t>INC : Remaining liabilities, other interest payable (Row 450)  : General Government (Column 70)</t>
  </si>
  <si>
    <t>INC : Remaining liabilities, other interest payable (Row 450)  : Other Sectors (Column 100)</t>
  </si>
  <si>
    <t>INC : Total liabilities (Row 490)  : Total (Column 10)</t>
  </si>
  <si>
    <t>INC : Borrowing from central banks (Row 360)  : Total (Column 10)</t>
  </si>
  <si>
    <t>INC : Capital and reserves (Row 410)  : Total (Column 10)</t>
  </si>
  <si>
    <t>INC : Remaining liabilities (Row 420)  : Total (Column 10)</t>
  </si>
  <si>
    <t>INC : Remaining liabilities, derivative contracts (Row 430)  : Total (Column 10)</t>
  </si>
  <si>
    <t>INC : Remaining liabilities, transit items (Row 460)  : Total (Column 10)</t>
  </si>
  <si>
    <t>INC : Remaining liabilities, suspense items (Row 470)  : Total (Column 10)</t>
  </si>
  <si>
    <t>INC : Remaining liabilities, other items (Row 480)  : Total (Column 10)</t>
  </si>
  <si>
    <t>INC : Deposits (Row 240)  : Central Government (Column 80)</t>
  </si>
  <si>
    <t>INC : Deposits (Row 240)  : Other General Government (Column 90)</t>
  </si>
  <si>
    <t>INC : Deposits, Overnight deposits (Row 250)  : General Government (Column 70)</t>
  </si>
  <si>
    <t>INC : Deposits, Overnight deposits (Row 250)  : Central Government (Column 80)</t>
  </si>
  <si>
    <t>INC : Deposits, Overnight deposits (Row 250)  : Other General Government (Column 90)</t>
  </si>
  <si>
    <t>INC : Deposits with agreed maturity, over 2 years (Row 310)  : Central Government (Column 80)</t>
  </si>
  <si>
    <t>INC : Deposits with agreed maturity, over 2 years (Row 310)  : Other General Government (Column 90)</t>
  </si>
  <si>
    <t>INC : Deposits, Repos (Row 350)  : Central Government (Column 80)</t>
  </si>
  <si>
    <t>INC : Deposits, Repos (Row 350)  : Other General Government (Column 90)</t>
  </si>
  <si>
    <t>INC : Debt securities issued (Row 370)  : Central Government (Column 80)</t>
  </si>
  <si>
    <t>INC : Debt securities issued (Row 370)  : Other General Government (Column 90)</t>
  </si>
  <si>
    <t>INC : Debt securities issued, up to 1 year (Row 380)  : Central Government (Column 80)</t>
  </si>
  <si>
    <t>INC : Debt securities issued, up to 1 year (Row 380)  : Other General Government (Column 90)</t>
  </si>
  <si>
    <t>INC : Debt securities issued, over 1 and up to 2 years (Row 390)  : Central Government (Column 80)</t>
  </si>
  <si>
    <t>INC : Debt securities issued, over 1 and up to 2 years (Row 390)  : Other General Government (Column 90)</t>
  </si>
  <si>
    <t>INC : Debt securities issued, over 2 years (Row 400)  : Central Government (Column 80)</t>
  </si>
  <si>
    <t>INC : Debt securities issued, over 2 years (Row 400)  : Other General Government (Column 90)</t>
  </si>
  <si>
    <t>INC : Remaining liabilities, interest payable on deposits (Row 440)  : Central Government (Column 80)</t>
  </si>
  <si>
    <t>INC : Remaining liabilities, interest payable on deposits (Row 440)  : Other General Government (Column 90)</t>
  </si>
  <si>
    <t>INC : Remaining liabilities, other interest payable (Row 450)  : Central Government (Column 80)</t>
  </si>
  <si>
    <t>INC : Remaining liabilities, other interest payable (Row 450)  : Other General Government (Column 90)</t>
  </si>
  <si>
    <t>INC : Deposits (Row 240)  : Non-MMF Investment Funds (Column 110)</t>
  </si>
  <si>
    <t>INC : Deposits (Row 240)  : Other financial intermediaries + financial auxiliaries + captive financial institutions and money lenders (Column 120)</t>
  </si>
  <si>
    <t>INC : Deposits (Row 240)  : Insurance Corporations (Column 150)</t>
  </si>
  <si>
    <t>INC : Deposits (Row 240)  : Pension Funds (Column 160)</t>
  </si>
  <si>
    <t>INC : Deposits (Row 240)  : NFCs (Column 170)</t>
  </si>
  <si>
    <t>INC : Deposits (Row 240)  : Households (Column 190)</t>
  </si>
  <si>
    <t>INC : Deposits, Overnight deposits (Row 250)  : Other Sectors (Column 100)</t>
  </si>
  <si>
    <t>INC : Deposits, Overnight deposits (Row 250)  : Non-MMF Investment Funds (Column 110)</t>
  </si>
  <si>
    <t>INC : Deposits, Overnight deposits (Row 250)  : Other financial intermediaries + financial auxiliaries + captive financial institutions and money lenders (Column 120)</t>
  </si>
  <si>
    <t>INC : Deposits, Overnight deposits (Row 250)  : Insurance Corporations (Column 150)</t>
  </si>
  <si>
    <t>INC : Deposits, Overnight deposits (Row 250)  : Pension Funds (Column 160)</t>
  </si>
  <si>
    <t>INC : Deposits, Overnight deposits (Row 250)  : NFCs (Column 170)</t>
  </si>
  <si>
    <t>INC : Deposits, Overnight deposits (Row 250)  : Households (Column 190)</t>
  </si>
  <si>
    <t>INC : Overnight deposits, current accounts (Row 260)  : Other Sectors (Column 100)</t>
  </si>
  <si>
    <t>INC : Overnight deposits, current accounts (Row 260)  : Non-MMF Investment Funds (Column 110)</t>
  </si>
  <si>
    <t>INC : Overnight deposits, current accounts (Row 260)  : Other financial intermediaries + financial auxiliaries + captive financial institutions and money lenders (Column 120)</t>
  </si>
  <si>
    <t>INC : Overnight deposits, current accounts (Row 260)  : Insurance Corporations (Column 150)</t>
  </si>
  <si>
    <t>INC : Overnight deposits, current accounts (Row 260)  : Pension Funds (Column 160)</t>
  </si>
  <si>
    <t>INC : Overnight deposits, current accounts (Row 260)  : NFCs (Column 170)</t>
  </si>
  <si>
    <t>INC : Overnight deposits, current accounts (Row 260)  : Households (Column 190)</t>
  </si>
  <si>
    <t>INC : Overnight deposits, demand deposits (Row 270)  : Other Sectors (Column 100)</t>
  </si>
  <si>
    <t>INC : Overnight deposits, demand deposits (Row 270)  : Non-MMF Investment Funds (Column 110)</t>
  </si>
  <si>
    <t>INC : Overnight deposits, demand deposits (Row 270)  : Other financial intermediaries + financial auxiliaries + captive financial institutions and money lenders (Column 120)</t>
  </si>
  <si>
    <t>INC : Overnight deposits, demand deposits (Row 270)  : Insurance Corporations (Column 150)</t>
  </si>
  <si>
    <t>INC : Overnight deposits, demand deposits (Row 270)  : Pension Funds (Column 160)</t>
  </si>
  <si>
    <t>INC : Overnight deposits, demand deposits (Row 270)  : NFCs (Column 170)</t>
  </si>
  <si>
    <t>INC : Overnight deposits, demand deposits (Row 270)  : Households (Column 190)</t>
  </si>
  <si>
    <t>INC : Deposits with agreed maturity, up to 1 year (Row 290)  : Other Sectors (Column 100)</t>
  </si>
  <si>
    <t>INC : Deposits with agreed maturity, up to 1 year (Row 290)  : Non-MMF Investment Funds (Column 110)</t>
  </si>
  <si>
    <t>INC : Deposits with agreed maturity, up to 1 year (Row 290)  : Other financial intermediaries + financial auxiliaries + captive financial institutions and money lenders (Column 120)</t>
  </si>
  <si>
    <t>INC : Deposits with agreed maturity, up to 1 year (Row 290)  : Insurance Corporations (Column 150)</t>
  </si>
  <si>
    <t>INC : Deposits with agreed maturity, up to 1 year (Row 290)  : Pension Funds (Column 160)</t>
  </si>
  <si>
    <t>INC : Deposits with agreed maturity, up to 1 year (Row 290)  : NFCs (Column 170)</t>
  </si>
  <si>
    <t>INC : Deposits with agreed maturity, up to 1 year (Row 290)  : Households (Column 190)</t>
  </si>
  <si>
    <t>INC : Deposits with agreed maturity, over 1 and up to 2 years (Row 300)  : Other Sectors (Column 100)</t>
  </si>
  <si>
    <t>INC : Deposits with agreed maturity, over 1 and up to 2 years (Row 300)  : Non-MMF Investment Funds (Column 110)</t>
  </si>
  <si>
    <t>INC : Deposits with agreed maturity, over 1 and up to 2 years (Row 300)  : Other financial intermediaries + financial auxiliaries + captive financial institutions and money lenders (Column 120)</t>
  </si>
  <si>
    <t>INC : Deposits with agreed maturity, over 1 and up to 2 years (Row 300)  : Insurance Corporations (Column 150)</t>
  </si>
  <si>
    <t>INC : Deposits with agreed maturity, over 1 and up to 2 years (Row 300)  : Pension Funds (Column 160)</t>
  </si>
  <si>
    <t>INC : Deposits with agreed maturity, over 1 and up to 2 years (Row 300)  : NFCs (Column 170)</t>
  </si>
  <si>
    <t>INC : Deposits with agreed maturity, over 1 and up to 2 years (Row 300)  : Households (Column 190)</t>
  </si>
  <si>
    <t>INC : Deposits with agreed maturity, over 2 years (Row 310)  : Non-MMF Investment Funds (Column 110)</t>
  </si>
  <si>
    <t>INC : Deposits with agreed maturity, over 2 years (Row 310)  : Other financial intermediaries + financial auxiliaries + captive financial institutions and money lenders (Column 120)</t>
  </si>
  <si>
    <t>INC : Deposits with agreed maturity, over 2 years (Row 310)  : Insurance Corporations (Column 150)</t>
  </si>
  <si>
    <t>INC : Deposits with agreed maturity, over 2 years (Row 310)  : Pension Funds (Column 160)</t>
  </si>
  <si>
    <t>INC : Deposits with agreed maturity, over 2 years (Row 310)  : NFCs (Column 170)</t>
  </si>
  <si>
    <t>INC : Deposits with agreed maturity, over 2 years (Row 310)  : Households (Column 190)</t>
  </si>
  <si>
    <t>INC : Deposits redeemable at notice, up to 3 months (Row 330)  : Other Sectors (Column 100)</t>
  </si>
  <si>
    <t>INC : Deposits redeemable at notice, up to 3 months (Row 330)  : Non-MMF Investment Funds (Column 110)</t>
  </si>
  <si>
    <t>INC : Deposits redeemable at notice, up to 3 months (Row 330)  : Other financial intermediaries + financial auxiliaries + captive financial institutions and money lenders (Column 120)</t>
  </si>
  <si>
    <t>INC : Deposits redeemable at notice, up to 3 months (Row 330)  : Insurance Corporations (Column 150)</t>
  </si>
  <si>
    <t>INC : Deposits redeemable at notice, up to 3 months (Row 330)  : Pension Funds (Column 160)</t>
  </si>
  <si>
    <t>INC : Deposits redeemable at notice, up to 3 months (Row 330)  : NFCs (Column 170)</t>
  </si>
  <si>
    <t>INC : Deposits redeemable at notice, up to 3 months (Row 330)  : Households (Column 190)</t>
  </si>
  <si>
    <t>INC : Deposits redeemable at notice, over 3 months (Row 340)  : Other Sectors (Column 100)</t>
  </si>
  <si>
    <t>INC : Deposits redeemable at notice, over 3 months (Row 340)  : Non-MMF Investment Funds (Column 110)</t>
  </si>
  <si>
    <t>INC : Deposits redeemable at notice, over 3 months (Row 340)  : Other financial intermediaries + financial auxiliaries + captive financial institutions and money lenders (Column 120)</t>
  </si>
  <si>
    <t>INC : Deposits redeemable at notice, over 3 months (Row 340)  : Insurance Corporations (Column 150)</t>
  </si>
  <si>
    <t>INC : Deposits redeemable at notice, over 3 months (Row 340)  : Pension Funds (Column 160)</t>
  </si>
  <si>
    <t>INC : Deposits redeemable at notice, over 3 months (Row 340)  : NFCs (Column 170)</t>
  </si>
  <si>
    <t>INC : Deposits redeemable at notice, over 3 months (Row 340)  : Households (Column 190)</t>
  </si>
  <si>
    <t>INC : Deposits, Repos (Row 350)  : Non-MMF Investment Funds (Column 110)</t>
  </si>
  <si>
    <t>INC : Deposits, Repos (Row 350)  : Other financial intermediaries + financial auxiliaries + captive financial institutions and money lenders (Column 120)</t>
  </si>
  <si>
    <t>INC : Deposits, Repos (Row 350)  : Insurance Corporations (Column 150)</t>
  </si>
  <si>
    <t>INC : Deposits, Repos (Row 350)  : Pension Funds (Column 160)</t>
  </si>
  <si>
    <t>INC : Deposits, Repos (Row 350)  : NFCs (Column 170)</t>
  </si>
  <si>
    <t>INC : Deposits, Repos (Row 350)  : Households (Column 190)</t>
  </si>
  <si>
    <t>INC : Deposits with agreed maturity, up to 1 year (Row 290)  : Other General Government (Column 90)</t>
  </si>
  <si>
    <t>INC : Deposits with agreed maturity, over 1 and up to 2 years (Row 300)  : Other General Government (Column 90)</t>
  </si>
  <si>
    <t>INC : Deposits redeemable at notice, up to 3 months (Row 330)  : Other General Government (Column 90)</t>
  </si>
  <si>
    <t>INC : Deposits redeemable at notice, over 3 months (Row 340)  : Other General Government (Column 90)</t>
  </si>
  <si>
    <t>INC : Deposits (Row 240)  : Other financial intermediaries + financial auxiliaries + captive financial institutions and money lenders, FVCs (Column 130)</t>
  </si>
  <si>
    <t>INC : Deposits, Overnight deposits (Row 250)  : Other financial intermediaries + financial auxiliaries + captive financial institutions and money lenders, FVCs (Column 130)</t>
  </si>
  <si>
    <t>INC : Deposits with agreed maturity, up to 1 year (Row 290)  : Other financial intermediaries + financial auxiliaries + captive financial institutions and money lenders, FVCs (Column 130)</t>
  </si>
  <si>
    <t>INC : Deposits with agreed maturity, over 1 and up to 2 years (Row 300)  : Other financial intermediaries + financial auxiliaries + captive financial institutions and money lenders, FVCs (Column 130)</t>
  </si>
  <si>
    <t>INC : Deposits with agreed maturity, over 2 years (Row 310)  : Other financial intermediaries + financial auxiliaries + captive financial institutions and money lenders, FVCs (Column 130)</t>
  </si>
  <si>
    <t>INC : Deposits redeemable at notice, up to 3 months (Row 330)  : Other financial intermediaries + financial auxiliaries + captive financial institutions and money lenders, FVCs (Column 130)</t>
  </si>
  <si>
    <t>INC : Deposits redeemable at notice, over 3 months (Row 340)  : Other financial intermediaries + financial auxiliaries + captive financial institutions and money lenders, FVCs (Column 130)</t>
  </si>
  <si>
    <t>INC : Deposits, Repos (Row 350)  : Other financial intermediaries + financial auxiliaries + captive financial institutions and money lenders, FVCs (Column 130)</t>
  </si>
  <si>
    <t>INC : Loans, Syndicated loans (Row 500)  : Total (Column 10)</t>
  </si>
  <si>
    <t>INC : Loans, Syndicated loans (Row 500)  : MFIs (Column 20)</t>
  </si>
  <si>
    <t>INC : Loans, Syndicated loans (Row 500)  : General Government (Column 70)</t>
  </si>
  <si>
    <t>INC : Loans, Syndicated loans (Row 500)  : Other Sectors (Column 100)</t>
  </si>
  <si>
    <t>INC : Loans, to affiliates (Row 560)  : Other Sectors (Column 100)</t>
  </si>
  <si>
    <t>INC : Loans, to affiliates (Row 560)  : Non-MMF Investment Funds (Column 110)</t>
  </si>
  <si>
    <t>INC : Loans, to affiliates (Row 560)  : Other financial intermediaries + financial auxiliaries + captive financial institutions and money lenders (Column 120)</t>
  </si>
  <si>
    <t>INC : Loans, to affiliates (Row 560)  : Insurance Corporations (Column 150)</t>
  </si>
  <si>
    <t>INC : Loans, to affiliates (Row 560)  : Pension Funds (Column 160)</t>
  </si>
  <si>
    <t>INC : Loans, to affiliates (Row 560)  : NFCs (Column 170)</t>
  </si>
  <si>
    <t>INC : Loans, Over 1 and up to 2 years (Row 580)  : Households (Column 190)</t>
  </si>
  <si>
    <t>INC : Loans, Over 1 and up to 2 years (Row 580)  : Households, lending for house purchase (Column 200)</t>
  </si>
  <si>
    <t>INC : Loans, Over 1 and up to 2 years (Row 580)  : Households, consumption (Column 220)</t>
  </si>
  <si>
    <t>INC : Loans, Over 1 and up to 2 years (Row 580)  : Households, other (Column 240)</t>
  </si>
  <si>
    <t>INC : Loans, Over 2 and up to 5 years (Row 590)  : Households (Column 190)</t>
  </si>
  <si>
    <t>INC : Loans, Over 2 and up to 5 years (Row 590)  : Households, lending for house purchase (Column 200)</t>
  </si>
  <si>
    <t>INC : Loans, Over 2 and up to 5 years (Row 590)  : Households, consumption (Column 220)</t>
  </si>
  <si>
    <t>INC : Loans, Over 2 and up to 5 years (Row 590)  : Households, other (Column 240)</t>
  </si>
  <si>
    <t>INC : Deposits, transferable deposits (Row 600)  : General Government (Column 70)</t>
  </si>
  <si>
    <t>INC : Deposits, transferable deposits (Row 600)  : Central Government (Column 80)</t>
  </si>
  <si>
    <t>INC : Deposits, transferable deposits (Row 600)  : Other General Government (Column 90)</t>
  </si>
  <si>
    <t>INC : Deposits, transferable deposits (Row 600)  : Other Sectors (Column 100)</t>
  </si>
  <si>
    <t>INC : Deposits, transferable deposits (Row 600)  : Non-MMF Investment Funds (Column 110)</t>
  </si>
  <si>
    <t>INC : Deposits, transferable deposits (Row 600)  : Other financial intermediaries + financial auxiliaries + captive financial institutions and money lenders (Column 120)</t>
  </si>
  <si>
    <t>INC : Deposits, transferable deposits (Row 600)  : Insurance Corporations (Column 150)</t>
  </si>
  <si>
    <t>INC : Deposits, transferable deposits (Row 600)  : Pension Funds (Column 160)</t>
  </si>
  <si>
    <t>INC : Deposits, transferable deposits (Row 600)  : NFCs (Column 170)</t>
  </si>
  <si>
    <t>INC : Deposits, transferable deposits (Row 600)  : Households (Column 190)</t>
  </si>
  <si>
    <t>INC : Deposits, from affiliates (Row 620)  : Other Sectors (Column 100)</t>
  </si>
  <si>
    <t>INC : Deposits, from affiliates (Row 620)  : Non-MMF Investment Funds (Column 110)</t>
  </si>
  <si>
    <t>INC : Deposits, from affiliates (Row 620)  : Other financial intermediaries + financial auxiliaries + captive financial institutions and money lenders (Column 120)</t>
  </si>
  <si>
    <t>INC : Deposits, from affiliates (Row 620)  : Insurance Corporations (Column 150)</t>
  </si>
  <si>
    <t>INC : Deposits, from affiliates (Row 620)  : Pension Funds (Column 160)</t>
  </si>
  <si>
    <t>INC : Deposits, from affiliates (Row 620)  : NFCs (Column 170)</t>
  </si>
  <si>
    <t>INC : Money market fund shares/units (Row 120)  : Total (Column 10)</t>
  </si>
  <si>
    <t>INC : Money market fund shares/units (Row 120)  : MFIs (Column 20)</t>
  </si>
  <si>
    <t>INC : Non-MMF investment fund shares/units (Row 130)  : Total (Column 10)</t>
  </si>
  <si>
    <t>INC : Non-MMF investment fund shares/units (Row 130)  : Other Sectors (Column 100)</t>
  </si>
  <si>
    <t>INC : Non-MMF investment fund shares/units (Row 130)  : Non-MMF Investment Funds (Column 110)</t>
  </si>
  <si>
    <t>OEC : Loans (Row 20)  : Total (Column 10)</t>
  </si>
  <si>
    <t>OEC : Loans (Row 20)  : MFIs (Column 20)</t>
  </si>
  <si>
    <t>OEC : Loans (Row 20)  : General Government (Column 70)</t>
  </si>
  <si>
    <t>OEC : Loans (Row 20)  : Other Sectors (Column 100)</t>
  </si>
  <si>
    <t>OEC : Debt securities held (Row 70)  : Total (Column 10)</t>
  </si>
  <si>
    <t>OEC : Debt securities held (Row 70)  : MFIs (Column 20)</t>
  </si>
  <si>
    <t>OEC : Debt securities held (Row 70)  : General Government (Column 70)</t>
  </si>
  <si>
    <t>OEC : Debt securities held (Row 70)  : Other Sectors (Column 100)</t>
  </si>
  <si>
    <t>OEC : Debt securities held, up to 1 year (Row 80)  : Total (Column 10)</t>
  </si>
  <si>
    <t>OEC : Debt securities held, up to 1 year (Row 80)  : MFIs (Column 20)</t>
  </si>
  <si>
    <t>OEC : Debt securities held, up to 1 year (Row 80)  : General Government (Column 70)</t>
  </si>
  <si>
    <t>OEC : Debt securities held, up to 1 year (Row 80)  : Other Sectors (Column 100)</t>
  </si>
  <si>
    <t>OEC : Debt securities held, over 1 and up to 2 years (Row 90)  : Total (Column 10)</t>
  </si>
  <si>
    <t>OEC : Debt securities held, over 1 and up to 2 years (Row 90)  : MFIs (Column 20)</t>
  </si>
  <si>
    <t>OEC : Debt securities held, over 1 and up to 2 years (Row 90)  : General Government (Column 70)</t>
  </si>
  <si>
    <t>OEC : Debt securities held, over 1 and up to 2 years (Row 90)  : Other Sectors (Column 100)</t>
  </si>
  <si>
    <t>OEC : Debt securities held, over 2 years (Row 100)  : Total (Column 10)</t>
  </si>
  <si>
    <t>OEC : Debt securities held, over 2 years (Row 100)  : MFIs (Column 20)</t>
  </si>
  <si>
    <t>OEC : Debt securities held, over 2 years (Row 100)  : General Government (Column 70)</t>
  </si>
  <si>
    <t>OEC : Debt securities held, over 2 years (Row 100)  : Other Sectors (Column 100)</t>
  </si>
  <si>
    <t>OEC : Investment fund shares/units (Row 110)  : Total (Column 10)</t>
  </si>
  <si>
    <t>OEC : Investment fund shares/units (Row 110)  : MFIs (Column 20)</t>
  </si>
  <si>
    <t>OEC : Investment fund shares/units (Row 110)  : Other Sectors (Column 100)</t>
  </si>
  <si>
    <t>OEC : Equity (Row 140)  : Total (Column 10)</t>
  </si>
  <si>
    <t>OEC : Equity (Row 140)  : MFIs (Column 20)</t>
  </si>
  <si>
    <t>OEC : Equity (Row 140)  : General Government (Column 70)</t>
  </si>
  <si>
    <t>OEC : Equity (Row 140)  : Other Sectors (Column 100)</t>
  </si>
  <si>
    <t>OEC : Remaining assets, interest accrued on lending (Row 180)  : Total (Column 10)</t>
  </si>
  <si>
    <t>OEC : Remaining assets, interest accrued on lending (Row 180)  : MFIs (Column 20)</t>
  </si>
  <si>
    <t>OEC : Remaining assets, interest accrued on lending (Row 180)  : General Government (Column 70)</t>
  </si>
  <si>
    <t>OEC : Remaining assets, interest accrued on lending (Row 180)  : Other Sectors (Column 100)</t>
  </si>
  <si>
    <t>OEC : Remaining assets, other interest receivable (Row 190)  : Total (Column 10)</t>
  </si>
  <si>
    <t>OEC : Remaining assets, other interest receivable (Row 190)  : MFIs (Column 20)</t>
  </si>
  <si>
    <t>OEC : Remaining assets, other interest receivable (Row 190)  : General Government (Column 70)</t>
  </si>
  <si>
    <t>OEC : Remaining assets, other interest receivable (Row 190)  : Other Sectors (Column 100)</t>
  </si>
  <si>
    <t>OEC : Remaining assets (Row 160)  : Total (Column 10)</t>
  </si>
  <si>
    <t>OEC : Remaining assets, derivative contracts (Row 170)  : Total (Column 10)</t>
  </si>
  <si>
    <t>OEC : Remaining assets, transit items (Row 200)  : Total (Column 10)</t>
  </si>
  <si>
    <t>OEC : Remaining assets, suspense items (Row 210)  : Total (Column 10)</t>
  </si>
  <si>
    <t>OEC : Remaining assets, other items (Row 220)  : Total (Column 10)</t>
  </si>
  <si>
    <t>OEC : Total assets (Row 230)  : Total (Column 10)</t>
  </si>
  <si>
    <t>OEC : Balances with central banks (Row 60)  : Total (Column 10)</t>
  </si>
  <si>
    <t>OEC : Non-financial assets (including fixed assets) (Row 150)  : Total (Column 10)</t>
  </si>
  <si>
    <t>OEC : Loans (Row 20)  : Central Government (Column 80)</t>
  </si>
  <si>
    <t>OEC : Loans (Row 20)  : Other General Government (Column 90)</t>
  </si>
  <si>
    <t>OEC : Debt securities held (Row 70)  : Central Government (Column 80)</t>
  </si>
  <si>
    <t>OEC : Debt securities held (Row 70)  : Other General Government (Column 90)</t>
  </si>
  <si>
    <t>OEC : Remaining assets, interest accrued on lending (Row 180)  : Central Government (Column 80)</t>
  </si>
  <si>
    <t>OEC : Remaining assets, interest accrued on lending (Row 180)  : Other General Government (Column 90)</t>
  </si>
  <si>
    <t>OEC : Remaining assets, other interest receivable (Row 190)  : Central Government (Column 80)</t>
  </si>
  <si>
    <t>OEC : Remaining assets, other interest receivable (Row 190)  : Other General Government (Column 90)</t>
  </si>
  <si>
    <t>OEC : Loans (Row 20)  : Non-MMF Investment Funds (Column 110)</t>
  </si>
  <si>
    <t>OEC : Loans (Row 20)  : Other financial intermediaries + financial auxiliaries + captive financial institutions and money lenders (Column 120)</t>
  </si>
  <si>
    <t>OEC : Loans (Row 20)  : Insurance Corporations (Column 150)</t>
  </si>
  <si>
    <t>OEC : Loans (Row 20)  : Pension Funds (Column 160)</t>
  </si>
  <si>
    <t>OEC : Loans (Row 20)  : NFCs (Column 170)</t>
  </si>
  <si>
    <t>OEC : Loans (Row 20)  : Households (Column 190)</t>
  </si>
  <si>
    <t>OEC : Loans, up to 1 year (Row 30)  : Other Sectors (Column 100)</t>
  </si>
  <si>
    <t>OEC : Loans, up to 1 year (Row 30)  : Non-MMF Investment Funds (Column 110)</t>
  </si>
  <si>
    <t>OEC : Loans, up to 1 year (Row 30)  : Other financial intermediaries + financial auxiliaries + captive financial institutions and money lenders (Column 120)</t>
  </si>
  <si>
    <t>OEC : Loans, up to 1 year (Row 30)  : Insurance Corporations (Column 150)</t>
  </si>
  <si>
    <t>OEC : Loans, up to 1 year (Row 30)  : Pension Funds (Column 160)</t>
  </si>
  <si>
    <t>OEC : Loans, up to 1 year (Row 30)  : NFCs (Column 170)</t>
  </si>
  <si>
    <t>OEC : Loans, up to 1 year (Row 30)  : Households (Column 190)</t>
  </si>
  <si>
    <t>OEC : Loans, over 1 and up to 5 years (Row 40)  : Other Sectors (Column 100)</t>
  </si>
  <si>
    <t>OEC : Loans, over 1 and up to 5 years (Row 40)  : Non-MMF Investment Funds (Column 110)</t>
  </si>
  <si>
    <t>OEC : Loans, over 1 and up to 5 years (Row 40)  : Other financial intermediaries + financial auxiliaries + captive financial institutions and money lenders (Column 120)</t>
  </si>
  <si>
    <t>OEC : Loans, over 1 and up to 5 years (Row 40)  : Insurance Corporations (Column 150)</t>
  </si>
  <si>
    <t>OEC : Loans, over 1 and up to 5 years (Row 40)  : Pension Funds (Column 160)</t>
  </si>
  <si>
    <t>OEC : Loans, over 1 and up to 5 years (Row 40)  : NFCs (Column 170)</t>
  </si>
  <si>
    <t>OEC : Loans, over 1 and up to 5 years (Row 40)  : Households (Column 190)</t>
  </si>
  <si>
    <t>OEC : Loans, over 5 years (Row 50)  : Other Sectors (Column 100)</t>
  </si>
  <si>
    <t>OEC : Loans, over 5 years (Row 50)  : Non-MMF Investment Funds (Column 110)</t>
  </si>
  <si>
    <t>OEC : Loans, over 5 years (Row 50)  : Other financial intermediaries + financial auxiliaries + captive financial institutions and money lenders (Column 120)</t>
  </si>
  <si>
    <t>OEC : Loans, over 5 years (Row 50)  : Insurance Corporations (Column 150)</t>
  </si>
  <si>
    <t>OEC : Loans, over 5 years (Row 50)  : Pension Funds (Column 160)</t>
  </si>
  <si>
    <t>OEC : Loans, over 5 years (Row 50)  : NFCs (Column 170)</t>
  </si>
  <si>
    <t>OEC : Loans, over 5 years (Row 50)  : Households (Column 190)</t>
  </si>
  <si>
    <t>OEC : Debt securities held (Row 70)  : Non-MMF Investment Funds (Column 110)</t>
  </si>
  <si>
    <t>OEC : Debt securities held (Row 70)  : Other financial intermediaries + financial auxiliaries + captive financial institutions and money lenders (Column 120)</t>
  </si>
  <si>
    <t>OEC : Debt securities held (Row 70)  : Insurance Corporations (Column 150)</t>
  </si>
  <si>
    <t>OEC : Debt securities held (Row 70)  : Pension Funds (Column 160)</t>
  </si>
  <si>
    <t>OEC : Debt securities held (Row 70)  : NFCs (Column 170)</t>
  </si>
  <si>
    <t>OEC : Debt securities held (Row 70)  : Households (Column 190)</t>
  </si>
  <si>
    <t>OEC : Debt securities held, up to 1 year (Row 80)  : Non-MMF Investment Funds (Column 110)</t>
  </si>
  <si>
    <t>OEC : Debt securities held, up to 1 year (Row 80)  : Other financial intermediaries + financial auxiliaries + captive financial institutions and money lenders (Column 120)</t>
  </si>
  <si>
    <t>OEC : Debt securities held, up to 1 year (Row 80)  : Insurance Corporations (Column 150)</t>
  </si>
  <si>
    <t>OEC : Debt securities held, up to 1 year (Row 80)  : Pension Funds (Column 160)</t>
  </si>
  <si>
    <t>OEC : Debt securities held, up to 1 year (Row 80)  : NFCs (Column 170)</t>
  </si>
  <si>
    <t>OEC : Debt securities held, up to 1 year (Row 80)  : Households (Column 190)</t>
  </si>
  <si>
    <t>OEC : Debt securities held, over 1 and up to 2 years (Row 90)  : Non-MMF Investment Funds (Column 110)</t>
  </si>
  <si>
    <t>OEC : Debt securities held, over 1 and up to 2 years (Row 90)  : Other financial intermediaries + financial auxiliaries + captive financial institutions and money lenders (Column 120)</t>
  </si>
  <si>
    <t>OEC : Debt securities held, over 1 and up to 2 years (Row 90)  : Insurance Corporations (Column 150)</t>
  </si>
  <si>
    <t>OEC : Debt securities held, over 1 and up to 2 years (Row 90)  : Pension Funds (Column 160)</t>
  </si>
  <si>
    <t>OEC : Debt securities held, over 1 and up to 2 years (Row 90)  : NFCs (Column 170)</t>
  </si>
  <si>
    <t>OEC : Debt securities held, over 1 and up to 2 years (Row 90)  : Households (Column 190)</t>
  </si>
  <si>
    <t>OEC : Debt securities held, over 2 years (Row 100)  : Non-MMF Investment Funds (Column 110)</t>
  </si>
  <si>
    <t>OEC : Debt securities held, over 2 years (Row 100)  : Other financial intermediaries + financial auxiliaries + captive financial institutions and money lenders (Column 120)</t>
  </si>
  <si>
    <t>OEC : Debt securities held, over 2 years (Row 100)  : Insurance Corporations (Column 150)</t>
  </si>
  <si>
    <t>OEC : Debt securities held, over 2 years (Row 100)  : Pension Funds (Column 160)</t>
  </si>
  <si>
    <t>OEC : Debt securities held, over 2 years (Row 100)  : NFCs (Column 170)</t>
  </si>
  <si>
    <t>OEC : Debt securities held, over 2 years (Row 100)  : Households (Column 190)</t>
  </si>
  <si>
    <t>OEC : Equity (Row 140)  : Non-MMF Investment Funds (Column 110)</t>
  </si>
  <si>
    <t>OEC : Equity (Row 140)  : Other financial intermediaries + financial auxiliaries + captive financial institutions and money lenders (Column 120)</t>
  </si>
  <si>
    <t>OEC : Equity (Row 140)  : Insurance Corporations (Column 150)</t>
  </si>
  <si>
    <t>OEC : Equity (Row 140)  : Pension Funds (Column 160)</t>
  </si>
  <si>
    <t>OEC : Equity (Row 140)  : NFCs (Column 170)</t>
  </si>
  <si>
    <t>OEC : Equity (Row 140)  : Households (Column 190)</t>
  </si>
  <si>
    <t>OEC : Loans (Row 20)  : Households, lending for house purchase (Column 200)</t>
  </si>
  <si>
    <t>OEC : Loans (Row 20)  : Households, consumption (Column 220)</t>
  </si>
  <si>
    <t>OEC : Loans (Row 20)  : Households, other (Column 240)</t>
  </si>
  <si>
    <t>OEC : Loans, up to 1 year (Row 30)  : Households, lending for house purchase (Column 200)</t>
  </si>
  <si>
    <t>OEC : Loans, up to 1 year (Row 30)  : Households, consumption (Column 220)</t>
  </si>
  <si>
    <t>OEC : Loans, up to 1 year (Row 30)  : Households, other (Column 240)</t>
  </si>
  <si>
    <t>OEC : Loans, over 1 and up to 5 years (Row 40)  : Households, lending for house purchase (Column 200)</t>
  </si>
  <si>
    <t>OEC : Loans, over 1 and up to 5 years (Row 40)  : Households, consumption (Column 220)</t>
  </si>
  <si>
    <t>OEC : Loans, over 1 and up to 5 years (Row 40)  : Households, other (Column 240)</t>
  </si>
  <si>
    <t>OEC : Loans, over 5 years (Row 50)  : Households, lending for house purchase (Column 200)</t>
  </si>
  <si>
    <t>OEC : Loans, over 5 years (Row 50)  : Households, consumption (Column 220)</t>
  </si>
  <si>
    <t>OEC : Loans, over 5 years (Row 50)  : Households, other (Column 240)</t>
  </si>
  <si>
    <t>OEC : Loans, up to 1 year (Row 30)  : General Government (Column 70)</t>
  </si>
  <si>
    <t>OEC : Loans, over 1 and up to 5 years (Row 40)  : General Government (Column 70)</t>
  </si>
  <si>
    <t>OEC : Loans, over 5 years (Row 50)  : General Government (Column 70)</t>
  </si>
  <si>
    <t>OEC : Loans (Row 20)  : Other financial intermediaries + financial auxiliaries + captive financial institutions and money lenders, FVCs (Column 130)</t>
  </si>
  <si>
    <t>OEC : Loans, up to 1 year (Row 30)  : Other financial intermediaries + financial auxiliaries + captive financial institutions and money lenders, FVCs (Column 130)</t>
  </si>
  <si>
    <t>OEC : Loans, over 1 and up to 5 years (Row 40)  : Other financial intermediaries + financial auxiliaries + captive financial institutions and money lenders, FVCs (Column 130)</t>
  </si>
  <si>
    <t>OEC : Loans, over 5 years (Row 50)  : Other financial intermediaries + financial auxiliaries + captive financial institutions and money lenders, FVCs (Column 130)</t>
  </si>
  <si>
    <t>OEC : Loans (Row 20)  : Households, consumption, real estate collateral (Column 230)</t>
  </si>
  <si>
    <t>OEC : Loans, up to 1 year (Row 30)  : Households, consumption, real estate collateral (Column 230)</t>
  </si>
  <si>
    <t>OEC : Loans, over 1 and up to 5 years (Row 40)  : Households, consumption, real estate collateral (Column 230)</t>
  </si>
  <si>
    <t>OEC : Loans, over 5 years (Row 50)  : Households, consumption, real estate collateral (Column 230)</t>
  </si>
  <si>
    <t>OEC : Deposits (Row 240)  : Total (Column 10)</t>
  </si>
  <si>
    <t>OEC : Deposits (Row 240)  : MFIs (Column 20)</t>
  </si>
  <si>
    <t>OEC : Deposits (Row 240)  : General Government (Column 70)</t>
  </si>
  <si>
    <t>OEC : Deposits (Row 240)  : Other Sectors (Column 100)</t>
  </si>
  <si>
    <t>OEC : Deposits with agreed maturity, over 2 years (Row 310)  : Total (Column 10)</t>
  </si>
  <si>
    <t>OEC : Deposits with agreed maturity, over 2 years (Row 310)  : MFIs (Column 20)</t>
  </si>
  <si>
    <t>OEC : Deposits with agreed maturity, over 2 years (Row 310)  : General Government (Column 70)</t>
  </si>
  <si>
    <t>OEC : Deposits with agreed maturity, over 2 years (Row 310)  : Other Sectors (Column 100)</t>
  </si>
  <si>
    <t>OEC : Deposits, Repos (Row 350)  : Total (Column 10)</t>
  </si>
  <si>
    <t>OEC : Deposits, Repos (Row 350)  : MFIs (Column 20)</t>
  </si>
  <si>
    <t>OEC : Deposits, Repos (Row 350)  : General Government (Column 70)</t>
  </si>
  <si>
    <t>OEC : Deposits, Repos (Row 350)  : Other Sectors (Column 100)</t>
  </si>
  <si>
    <t>OEC : Debt securities issued (Row 370)  : Total (Column 10)</t>
  </si>
  <si>
    <t>OEC : Debt securities issued (Row 370)  : MFIs (Column 20)</t>
  </si>
  <si>
    <t>OEC : Debt securities issued (Row 370)  : General Government (Column 70)</t>
  </si>
  <si>
    <t>OEC : Debt securities issued (Row 370)  : Other Sectors (Column 100)</t>
  </si>
  <si>
    <t>OEC : Debt securities issued, up to 1 year (Row 380)  : Total (Column 10)</t>
  </si>
  <si>
    <t>OEC : Debt securities issued, up to 1 year (Row 380)  : MFIs (Column 20)</t>
  </si>
  <si>
    <t>OEC : Debt securities issued, up to 1 year (Row 380)  : General Government (Column 70)</t>
  </si>
  <si>
    <t>OEC : Debt securities issued, up to 1 year (Row 380)  : Other Sectors (Column 100)</t>
  </si>
  <si>
    <t>OEC : Debt securities issued, over 1 and up to 2 years (Row 390)  : Total (Column 10)</t>
  </si>
  <si>
    <t>OEC : Debt securities issued, over 1 and up to 2 years (Row 390)  : MFIs (Column 20)</t>
  </si>
  <si>
    <t>OEC : Debt securities issued, over 1 and up to 2 years (Row 390)  : General Government (Column 70)</t>
  </si>
  <si>
    <t>OEC : Debt securities issued, over 1 and up to 2 years (Row 390)  : Other Sectors (Column 100)</t>
  </si>
  <si>
    <t>OEC : Debt securities issued, over 2 years (Row 400)  : Total (Column 10)</t>
  </si>
  <si>
    <t>OEC : Debt securities issued, over 2 years (Row 400)  : MFIs (Column 20)</t>
  </si>
  <si>
    <t>OEC : Debt securities issued, over 2 years (Row 400)  : General Government (Column 70)</t>
  </si>
  <si>
    <t>OEC : Debt securities issued, over 2 years (Row 400)  : Other Sectors (Column 100)</t>
  </si>
  <si>
    <t>OEC : Remaining liabilities, interest payable on deposits (Row 440)  : Total (Column 10)</t>
  </si>
  <si>
    <t>OEC : Remaining liabilities, interest payable on deposits (Row 440)  : MFIs (Column 20)</t>
  </si>
  <si>
    <t>OEC : Remaining liabilities, interest payable on deposits (Row 440)  : General Government (Column 70)</t>
  </si>
  <si>
    <t>OEC : Remaining liabilities, interest payable on deposits (Row 440)  : Other Sectors (Column 100)</t>
  </si>
  <si>
    <t>OEC : Remaining liabilities, other interest payable (Row 450)  : Total (Column 10)</t>
  </si>
  <si>
    <t>OEC : Remaining liabilities, other interest payable (Row 450)  : MFIs (Column 20)</t>
  </si>
  <si>
    <t>OEC : Remaining liabilities, other interest payable (Row 450)  : General Government (Column 70)</t>
  </si>
  <si>
    <t>OEC : Remaining liabilities, other interest payable (Row 450)  : Other Sectors (Column 100)</t>
  </si>
  <si>
    <t>OEC : Total liabilities (Row 490)  : Total (Column 10)</t>
  </si>
  <si>
    <t>OEC : Borrowing from central banks (Row 360)  : Total (Column 10)</t>
  </si>
  <si>
    <t>OEC : Capital and reserves (Row 410)  : Total (Column 10)</t>
  </si>
  <si>
    <t>OEC : Remaining liabilities (Row 420)  : Total (Column 10)</t>
  </si>
  <si>
    <t>OEC : Remaining liabilities, derivative contracts (Row 430)  : Total (Column 10)</t>
  </si>
  <si>
    <t>OEC : Remaining liabilities, transit items (Row 460)  : Total (Column 10)</t>
  </si>
  <si>
    <t>OEC : Remaining liabilities, suspense items (Row 470)  : Total (Column 10)</t>
  </si>
  <si>
    <t>OEC : Remaining liabilities, other items (Row 480)  : Total (Column 10)</t>
  </si>
  <si>
    <t>OEC : Deposits (Row 240)  : Central Government (Column 80)</t>
  </si>
  <si>
    <t>OEC : Deposits (Row 240)  : Other General Government (Column 90)</t>
  </si>
  <si>
    <t>OEC : Deposits, Overnight deposits (Row 250)  : General Government (Column 70)</t>
  </si>
  <si>
    <t>OEC : Deposits, Overnight deposits (Row 250)  : Central Government (Column 80)</t>
  </si>
  <si>
    <t>OEC : Deposits, Overnight deposits (Row 250)  : Other General Government (Column 90)</t>
  </si>
  <si>
    <t>OEC : Deposits with agreed maturity, over 2 years (Row 310)  : Central Government (Column 80)</t>
  </si>
  <si>
    <t>OEC : Deposits with agreed maturity, over 2 years (Row 310)  : Other General Government (Column 90)</t>
  </si>
  <si>
    <t>OEC : Deposits, Repos (Row 350)  : Central Government (Column 80)</t>
  </si>
  <si>
    <t>OEC : Deposits, Repos (Row 350)  : Other General Government (Column 90)</t>
  </si>
  <si>
    <t>OEC : Debt securities issued (Row 370)  : Central Government (Column 80)</t>
  </si>
  <si>
    <t>OEC : Debt securities issued (Row 370)  : Other General Government (Column 90)</t>
  </si>
  <si>
    <t>OEC : Debt securities issued, up to 1 year (Row 380)  : Central Government (Column 80)</t>
  </si>
  <si>
    <t>OEC : Debt securities issued, up to 1 year (Row 380)  : Other General Government (Column 90)</t>
  </si>
  <si>
    <t>OEC : Debt securities issued, over 1 and up to 2 years (Row 390)  : Central Government (Column 80)</t>
  </si>
  <si>
    <t>OEC : Debt securities issued, over 1 and up to 2 years (Row 390)  : Other General Government (Column 90)</t>
  </si>
  <si>
    <t>OEC : Debt securities issued, over 2 years (Row 400)  : Central Government (Column 80)</t>
  </si>
  <si>
    <t>OEC : Debt securities issued, over 2 years (Row 400)  : Other General Government (Column 90)</t>
  </si>
  <si>
    <t>OEC : Remaining liabilities, interest payable on deposits (Row 440)  : Central Government (Column 80)</t>
  </si>
  <si>
    <t>OEC : Remaining liabilities, interest payable on deposits (Row 440)  : Other General Government (Column 90)</t>
  </si>
  <si>
    <t>OEC : Remaining liabilities, other interest payable (Row 450)  : Central Government (Column 80)</t>
  </si>
  <si>
    <t>OEC : Remaining liabilities, other interest payable (Row 450)  : Other General Government (Column 90)</t>
  </si>
  <si>
    <t>OEC : Deposits (Row 240)  : Non-MMF Investment Funds (Column 110)</t>
  </si>
  <si>
    <t>OEC : Deposits (Row 240)  : Other financial intermediaries + financial auxiliaries + captive financial institutions and money lenders (Column 120)</t>
  </si>
  <si>
    <t>OEC : Deposits (Row 240)  : Insurance Corporations (Column 150)</t>
  </si>
  <si>
    <t>OEC : Deposits (Row 240)  : Pension Funds (Column 160)</t>
  </si>
  <si>
    <t>OEC : Deposits (Row 240)  : NFCs (Column 170)</t>
  </si>
  <si>
    <t>OEC : Deposits (Row 240)  : Households (Column 190)</t>
  </si>
  <si>
    <t>OEC : Deposits, Overnight deposits (Row 250)  : Other Sectors (Column 100)</t>
  </si>
  <si>
    <t>OEC : Deposits, Overnight deposits (Row 250)  : Non-MMF Investment Funds (Column 110)</t>
  </si>
  <si>
    <t>OEC : Deposits, Overnight deposits (Row 250)  : Other financial intermediaries + financial auxiliaries + captive financial institutions and money lenders (Column 120)</t>
  </si>
  <si>
    <t>OEC : Deposits, Overnight deposits (Row 250)  : Insurance Corporations (Column 150)</t>
  </si>
  <si>
    <t>OEC : Deposits, Overnight deposits (Row 250)  : Pension Funds (Column 160)</t>
  </si>
  <si>
    <t>OEC : Deposits, Overnight deposits (Row 250)  : NFCs (Column 170)</t>
  </si>
  <si>
    <t>OEC : Deposits, Overnight deposits (Row 250)  : Households (Column 190)</t>
  </si>
  <si>
    <t>OEC : Overnight deposits, current accounts (Row 260)  : Other Sectors (Column 100)</t>
  </si>
  <si>
    <t>OEC : Overnight deposits, current accounts (Row 260)  : Non-MMF Investment Funds (Column 110)</t>
  </si>
  <si>
    <t>OEC : Overnight deposits, current accounts (Row 260)  : Other financial intermediaries + financial auxiliaries + captive financial institutions and money lenders (Column 120)</t>
  </si>
  <si>
    <t>OEC : Overnight deposits, current accounts (Row 260)  : Insurance Corporations (Column 150)</t>
  </si>
  <si>
    <t>OEC : Overnight deposits, current accounts (Row 260)  : Pension Funds (Column 160)</t>
  </si>
  <si>
    <t>OEC : Overnight deposits, current accounts (Row 260)  : NFCs (Column 170)</t>
  </si>
  <si>
    <t>OEC : Overnight deposits, current accounts (Row 260)  : Households (Column 190)</t>
  </si>
  <si>
    <t>OEC : Overnight deposits, demand deposits (Row 270)  : Other Sectors (Column 100)</t>
  </si>
  <si>
    <t>OEC : Overnight deposits, demand deposits (Row 270)  : Non-MMF Investment Funds (Column 110)</t>
  </si>
  <si>
    <t>OEC : Overnight deposits, demand deposits (Row 270)  : Other financial intermediaries + financial auxiliaries + captive financial institutions and money lenders (Column 120)</t>
  </si>
  <si>
    <t>OEC : Overnight deposits, demand deposits (Row 270)  : Insurance Corporations (Column 150)</t>
  </si>
  <si>
    <t>OEC : Overnight deposits, demand deposits (Row 270)  : Pension Funds (Column 160)</t>
  </si>
  <si>
    <t>OEC : Overnight deposits, demand deposits (Row 270)  : NFCs (Column 170)</t>
  </si>
  <si>
    <t>OEC : Overnight deposits, demand deposits (Row 270)  : Households (Column 190)</t>
  </si>
  <si>
    <t>OEC : Deposits with agreed maturity, up to 1 year (Row 290)  : Other Sectors (Column 100)</t>
  </si>
  <si>
    <t>OEC : Deposits with agreed maturity, up to 1 year (Row 290)  : Non-MMF Investment Funds (Column 110)</t>
  </si>
  <si>
    <t>OEC : Deposits with agreed maturity, up to 1 year (Row 290)  : Other financial intermediaries + financial auxiliaries + captive financial institutions and money lenders (Column 120)</t>
  </si>
  <si>
    <t>OEC : Deposits with agreed maturity, up to 1 year (Row 290)  : Insurance Corporations (Column 150)</t>
  </si>
  <si>
    <t>OEC : Deposits with agreed maturity, up to 1 year (Row 290)  : Pension Funds (Column 160)</t>
  </si>
  <si>
    <t>OEC : Deposits with agreed maturity, up to 1 year (Row 290)  : NFCs (Column 170)</t>
  </si>
  <si>
    <t>OEC : Deposits with agreed maturity, up to 1 year (Row 290)  : Households (Column 190)</t>
  </si>
  <si>
    <t>OEC : Deposits with agreed maturity, over 1 and up to 2 years (Row 300)  : Other Sectors (Column 100)</t>
  </si>
  <si>
    <t>OEC : Deposits with agreed maturity, over 1 and up to 2 years (Row 300)  : Non-MMF Investment Funds (Column 110)</t>
  </si>
  <si>
    <t>OEC : Deposits with agreed maturity, over 1 and up to 2 years (Row 300)  : Other financial intermediaries + financial auxiliaries + captive financial institutions and money lenders (Column 120)</t>
  </si>
  <si>
    <t>OEC : Deposits with agreed maturity, over 1 and up to 2 years (Row 300)  : Insurance Corporations (Column 150)</t>
  </si>
  <si>
    <t>OEC : Deposits with agreed maturity, over 1 and up to 2 years (Row 300)  : Pension Funds (Column 160)</t>
  </si>
  <si>
    <t>OEC : Deposits with agreed maturity, over 1 and up to 2 years (Row 300)  : NFCs (Column 170)</t>
  </si>
  <si>
    <t>OEC : Deposits with agreed maturity, over 1 and up to 2 years (Row 300)  : Households (Column 190)</t>
  </si>
  <si>
    <t>OEC : Deposits with agreed maturity, over 2 years (Row 310)  : Non-MMF Investment Funds (Column 110)</t>
  </si>
  <si>
    <t>OEC : Deposits with agreed maturity, over 2 years (Row 310)  : Other financial intermediaries + financial auxiliaries + captive financial institutions and money lenders (Column 120)</t>
  </si>
  <si>
    <t>OEC : Deposits with agreed maturity, over 2 years (Row 310)  : Insurance Corporations (Column 150)</t>
  </si>
  <si>
    <t>OEC : Deposits with agreed maturity, over 2 years (Row 310)  : Pension Funds (Column 160)</t>
  </si>
  <si>
    <t>OEC : Deposits with agreed maturity, over 2 years (Row 310)  : NFCs (Column 170)</t>
  </si>
  <si>
    <t>OEC : Deposits with agreed maturity, over 2 years (Row 310)  : Households (Column 190)</t>
  </si>
  <si>
    <t>OEC : Deposits redeemable at notice, up to 3 months (Row 330)  : Other Sectors (Column 100)</t>
  </si>
  <si>
    <t>OEC : Deposits redeemable at notice, up to 3 months (Row 330)  : Non-MMF Investment Funds (Column 110)</t>
  </si>
  <si>
    <t>OEC : Deposits redeemable at notice, up to 3 months (Row 330)  : Other financial intermediaries + financial auxiliaries + captive financial institutions and money lenders (Column 120)</t>
  </si>
  <si>
    <t>OEC : Deposits redeemable at notice, up to 3 months (Row 330)  : Insurance Corporations (Column 150)</t>
  </si>
  <si>
    <t>OEC : Deposits redeemable at notice, up to 3 months (Row 330)  : Pension Funds (Column 160)</t>
  </si>
  <si>
    <t>OEC : Deposits redeemable at notice, up to 3 months (Row 330)  : NFCs (Column 170)</t>
  </si>
  <si>
    <t>OEC : Deposits redeemable at notice, up to 3 months (Row 330)  : Households (Column 190)</t>
  </si>
  <si>
    <t>OEC : Deposits redeemable at notice, over 3 months (Row 340)  : Other Sectors (Column 100)</t>
  </si>
  <si>
    <t>OEC : Deposits redeemable at notice, over 3 months (Row 340)  : Non-MMF Investment Funds (Column 110)</t>
  </si>
  <si>
    <t>OEC : Deposits redeemable at notice, over 3 months (Row 340)  : Other financial intermediaries + financial auxiliaries + captive financial institutions and money lenders (Column 120)</t>
  </si>
  <si>
    <t>OEC : Deposits redeemable at notice, over 3 months (Row 340)  : Insurance Corporations (Column 150)</t>
  </si>
  <si>
    <t>OEC : Deposits redeemable at notice, over 3 months (Row 340)  : Pension Funds (Column 160)</t>
  </si>
  <si>
    <t>OEC : Deposits redeemable at notice, over 3 months (Row 340)  : NFCs (Column 170)</t>
  </si>
  <si>
    <t>OEC : Deposits redeemable at notice, over 3 months (Row 340)  : Households (Column 190)</t>
  </si>
  <si>
    <t>OEC : Deposits, Repos (Row 350)  : Non-MMF Investment Funds (Column 110)</t>
  </si>
  <si>
    <t>OEC : Deposits, Repos (Row 350)  : Other financial intermediaries + financial auxiliaries + captive financial institutions and money lenders (Column 120)</t>
  </si>
  <si>
    <t>OEC : Deposits, Repos (Row 350)  : Insurance Corporations (Column 150)</t>
  </si>
  <si>
    <t>OEC : Deposits, Repos (Row 350)  : Pension Funds (Column 160)</t>
  </si>
  <si>
    <t>OEC : Deposits, Repos (Row 350)  : NFCs (Column 170)</t>
  </si>
  <si>
    <t>OEC : Deposits, Repos (Row 350)  : Households (Column 190)</t>
  </si>
  <si>
    <t>OEC : Deposits with agreed maturity, up to 1 year (Row 290)  : Other General Government (Column 90)</t>
  </si>
  <si>
    <t>OEC : Deposits with agreed maturity, over 1 and up to 2 years (Row 300)  : Other General Government (Column 90)</t>
  </si>
  <si>
    <t>OEC : Deposits redeemable at notice, up to 3 months (Row 330)  : Other General Government (Column 90)</t>
  </si>
  <si>
    <t>OEC : Deposits redeemable at notice, over 3 months (Row 340)  : Other General Government (Column 90)</t>
  </si>
  <si>
    <t>OEC : Deposits (Row 240)  : Other financial intermediaries + financial auxiliaries + captive financial institutions and money lenders, FVCs (Column 130)</t>
  </si>
  <si>
    <t>OEC : Deposits, Overnight deposits (Row 250)  : Other financial intermediaries + financial auxiliaries + captive financial institutions and money lenders, FVCs (Column 130)</t>
  </si>
  <si>
    <t>OEC : Deposits with agreed maturity, up to 1 year (Row 290)  : Other financial intermediaries + financial auxiliaries + captive financial institutions and money lenders, FVCs (Column 130)</t>
  </si>
  <si>
    <t>OEC : Deposits with agreed maturity, over 1 and up to 2 years (Row 300)  : Other financial intermediaries + financial auxiliaries + captive financial institutions and money lenders, FVCs (Column 130)</t>
  </si>
  <si>
    <t>OEC : Deposits with agreed maturity, over 2 years (Row 310)  : Other financial intermediaries + financial auxiliaries + captive financial institutions and money lenders, FVCs (Column 130)</t>
  </si>
  <si>
    <t>OEC : Deposits redeemable at notice, up to 3 months (Row 330)  : Other financial intermediaries + financial auxiliaries + captive financial institutions and money lenders, FVCs (Column 130)</t>
  </si>
  <si>
    <t>OEC : Deposits redeemable at notice, over 3 months (Row 340)  : Other financial intermediaries + financial auxiliaries + captive financial institutions and money lenders, FVCs (Column 130)</t>
  </si>
  <si>
    <t>OEC : Deposits, Repos (Row 350)  : Other financial intermediaries + financial auxiliaries + captive financial institutions and money lenders, FVCs (Column 130)</t>
  </si>
  <si>
    <t>OEC : Loans, Syndicated loans (Row 500)  : Total (Column 10)</t>
  </si>
  <si>
    <t>OEC : Loans, Syndicated loans (Row 500)  : MFIs (Column 20)</t>
  </si>
  <si>
    <t>OEC : Loans, Syndicated loans (Row 500)  : General Government (Column 70)</t>
  </si>
  <si>
    <t>OEC : Loans, Syndicated loans (Row 500)  : Other Sectors (Column 100)</t>
  </si>
  <si>
    <t>OEC : Loans, to affiliates (Row 560)  : Other Sectors (Column 100)</t>
  </si>
  <si>
    <t>OEC : Loans, to affiliates (Row 560)  : Non-MMF Investment Funds (Column 110)</t>
  </si>
  <si>
    <t>OEC : Loans, to affiliates (Row 560)  : Other financial intermediaries + financial auxiliaries + captive financial institutions and money lenders (Column 120)</t>
  </si>
  <si>
    <t>OEC : Loans, to affiliates (Row 560)  : Insurance Corporations (Column 150)</t>
  </si>
  <si>
    <t>OEC : Loans, to affiliates (Row 560)  : Pension Funds (Column 160)</t>
  </si>
  <si>
    <t>OEC : Loans, to affiliates (Row 560)  : NFCs (Column 170)</t>
  </si>
  <si>
    <t>OEC : Loans, Over 1 and up to 2 years (Row 580)  : Households (Column 190)</t>
  </si>
  <si>
    <t>OEC : Loans, Over 1 and up to 2 years (Row 580)  : Households, lending for house purchase (Column 200)</t>
  </si>
  <si>
    <t>OEC : Loans, Over 1 and up to 2 years (Row 580)  : Households, consumption (Column 220)</t>
  </si>
  <si>
    <t>OEC : Loans, Over 1 and up to 2 years (Row 580)  : Households, other (Column 240)</t>
  </si>
  <si>
    <t>OEC : Loans, Over 2 and up to 5 years (Row 590)  : Households (Column 190)</t>
  </si>
  <si>
    <t>OEC : Loans, Over 2 and up to 5 years (Row 590)  : Households, lending for house purchase (Column 200)</t>
  </si>
  <si>
    <t>OEC : Loans, Over 2 and up to 5 years (Row 590)  : Households, consumption (Column 220)</t>
  </si>
  <si>
    <t>OEC : Loans, Over 2 and up to 5 years (Row 590)  : Households, other (Column 240)</t>
  </si>
  <si>
    <t>OEC : Deposits, transferable deposits (Row 600)  : General Government (Column 70)</t>
  </si>
  <si>
    <t>OEC : Deposits, transferable deposits (Row 600)  : Central Government (Column 80)</t>
  </si>
  <si>
    <t>OEC : Deposits, transferable deposits (Row 600)  : Other General Government (Column 90)</t>
  </si>
  <si>
    <t>OEC : Deposits, transferable deposits (Row 600)  : Other Sectors (Column 100)</t>
  </si>
  <si>
    <t>OEC : Deposits, transferable deposits (Row 600)  : Non-MMF Investment Funds (Column 110)</t>
  </si>
  <si>
    <t>OEC : Deposits, transferable deposits (Row 600)  : Other financial intermediaries + financial auxiliaries + captive financial institutions and money lenders (Column 120)</t>
  </si>
  <si>
    <t>OEC : Deposits, transferable deposits (Row 600)  : Insurance Corporations (Column 150)</t>
  </si>
  <si>
    <t>OEC : Deposits, transferable deposits (Row 600)  : Pension Funds (Column 160)</t>
  </si>
  <si>
    <t>OEC : Deposits, transferable deposits (Row 600)  : NFCs (Column 170)</t>
  </si>
  <si>
    <t>OEC : Deposits, transferable deposits (Row 600)  : Households (Column 190)</t>
  </si>
  <si>
    <t>OEC : Deposits, from affiliates (Row 620)  : Other Sectors (Column 100)</t>
  </si>
  <si>
    <t>OEC : Deposits, from affiliates (Row 620)  : Non-MMF Investment Funds (Column 110)</t>
  </si>
  <si>
    <t>OEC : Deposits, from affiliates (Row 620)  : Other financial intermediaries + financial auxiliaries + captive financial institutions and money lenders (Column 120)</t>
  </si>
  <si>
    <t>OEC : Deposits, from affiliates (Row 620)  : Insurance Corporations (Column 150)</t>
  </si>
  <si>
    <t>OEC : Deposits, from affiliates (Row 620)  : Pension Funds (Column 160)</t>
  </si>
  <si>
    <t>OEC : Deposits, from affiliates (Row 620)  : NFCs (Column 170)</t>
  </si>
  <si>
    <t>OEC : Money market fund shares/units (Row 120)  : Total (Column 10)</t>
  </si>
  <si>
    <t>OEC : Money market fund shares/units (Row 120)  : MFIs (Column 20)</t>
  </si>
  <si>
    <t>OEC : Non-MMF investment fund shares/units (Row 130)  : Total (Column 10)</t>
  </si>
  <si>
    <t>OEC : Non-MMF investment fund shares/units (Row 130)  : Other Sectors (Column 100)</t>
  </si>
  <si>
    <t>OEC : Non-MMF investment fund shares/units (Row 130)  : Non-MMF Investment Funds (Column 110)</t>
  </si>
  <si>
    <t>ONC : Loans (Row 20)  : Total (Column 10)</t>
  </si>
  <si>
    <t>ONC : Loans (Row 20)  : MFIs (Column 20)</t>
  </si>
  <si>
    <t>ONC : Loans (Row 20)  : General Government (Column 70)</t>
  </si>
  <si>
    <t>ONC : Loans (Row 20)  : Other Sectors (Column 100)</t>
  </si>
  <si>
    <t>ONC : Debt securities held (Row 70)  : Total (Column 10)</t>
  </si>
  <si>
    <t>ONC : Debt securities held (Row 70)  : MFIs (Column 20)</t>
  </si>
  <si>
    <t>ONC : Debt securities held (Row 70)  : General Government (Column 70)</t>
  </si>
  <si>
    <t>ONC : Debt securities held (Row 70)  : Other Sectors (Column 100)</t>
  </si>
  <si>
    <t>ONC : Debt securities held, up to 1 year (Row 80)  : Total (Column 10)</t>
  </si>
  <si>
    <t>ONC : Debt securities held, up to 1 year (Row 80)  : MFIs (Column 20)</t>
  </si>
  <si>
    <t>ONC : Debt securities held, up to 1 year (Row 80)  : General Government (Column 70)</t>
  </si>
  <si>
    <t>ONC : Debt securities held, up to 1 year (Row 80)  : Other Sectors (Column 100)</t>
  </si>
  <si>
    <t>ONC : Debt securities held, over 1 and up to 2 years (Row 90)  : Total (Column 10)</t>
  </si>
  <si>
    <t>ONC : Debt securities held, over 1 and up to 2 years (Row 90)  : MFIs (Column 20)</t>
  </si>
  <si>
    <t>ONC : Debt securities held, over 1 and up to 2 years (Row 90)  : General Government (Column 70)</t>
  </si>
  <si>
    <t>ONC : Debt securities held, over 1 and up to 2 years (Row 90)  : Other Sectors (Column 100)</t>
  </si>
  <si>
    <t>ONC : Debt securities held, over 2 years (Row 100)  : Total (Column 10)</t>
  </si>
  <si>
    <t>ONC : Debt securities held, over 2 years (Row 100)  : MFIs (Column 20)</t>
  </si>
  <si>
    <t>ONC : Debt securities held, over 2 years (Row 100)  : General Government (Column 70)</t>
  </si>
  <si>
    <t>ONC : Debt securities held, over 2 years (Row 100)  : Other Sectors (Column 100)</t>
  </si>
  <si>
    <t>ONC : Investment fund shares/units (Row 110)  : Total (Column 10)</t>
  </si>
  <si>
    <t>ONC : Investment fund shares/units (Row 110)  : MFIs (Column 20)</t>
  </si>
  <si>
    <t>ONC : Investment fund shares/units (Row 110)  : Other Sectors (Column 100)</t>
  </si>
  <si>
    <t>ONC : Equity (Row 140)  : Total (Column 10)</t>
  </si>
  <si>
    <t>ONC : Equity (Row 140)  : MFIs (Column 20)</t>
  </si>
  <si>
    <t>ONC : Equity (Row 140)  : General Government (Column 70)</t>
  </si>
  <si>
    <t>ONC : Equity (Row 140)  : Other Sectors (Column 100)</t>
  </si>
  <si>
    <t>ONC : Remaining assets, interest accrued on lending (Row 180)  : Total (Column 10)</t>
  </si>
  <si>
    <t>ONC : Remaining assets, interest accrued on lending (Row 180)  : MFIs (Column 20)</t>
  </si>
  <si>
    <t>ONC : Remaining assets, interest accrued on lending (Row 180)  : General Government (Column 70)</t>
  </si>
  <si>
    <t>ONC : Remaining assets, interest accrued on lending (Row 180)  : Other Sectors (Column 100)</t>
  </si>
  <si>
    <t>ONC : Remaining assets, other interest receivable (Row 190)  : Total (Column 10)</t>
  </si>
  <si>
    <t>ONC : Remaining assets, other interest receivable (Row 190)  : MFIs (Column 20)</t>
  </si>
  <si>
    <t>ONC : Remaining assets, other interest receivable (Row 190)  : General Government (Column 70)</t>
  </si>
  <si>
    <t>ONC : Remaining assets, other interest receivable (Row 190)  : Other Sectors (Column 100)</t>
  </si>
  <si>
    <t>ONC : Remaining assets (Row 160)  : Total (Column 10)</t>
  </si>
  <si>
    <t>ONC : Remaining assets, derivative contracts (Row 170)  : Total (Column 10)</t>
  </si>
  <si>
    <t>ONC : Remaining assets, transit items (Row 200)  : Total (Column 10)</t>
  </si>
  <si>
    <t>ONC : Remaining assets, suspense items (Row 210)  : Total (Column 10)</t>
  </si>
  <si>
    <t>ONC : Remaining assets, other items (Row 220)  : Total (Column 10)</t>
  </si>
  <si>
    <t>ONC : Total assets (Row 230)  : Total (Column 10)</t>
  </si>
  <si>
    <t>ONC : Balances with central banks (Row 60)  : Total (Column 10)</t>
  </si>
  <si>
    <t>ONC : Non-financial assets (including fixed assets) (Row 150)  : Total (Column 10)</t>
  </si>
  <si>
    <t>ONC : Loans (Row 20)  : Central Government (Column 80)</t>
  </si>
  <si>
    <t>ONC : Loans (Row 20)  : Other General Government (Column 90)</t>
  </si>
  <si>
    <t>ONC : Debt securities held (Row 70)  : Central Government (Column 80)</t>
  </si>
  <si>
    <t>ONC : Debt securities held (Row 70)  : Other General Government (Column 90)</t>
  </si>
  <si>
    <t>ONC : Remaining assets, interest accrued on lending (Row 180)  : Central Government (Column 80)</t>
  </si>
  <si>
    <t>ONC : Remaining assets, interest accrued on lending (Row 180)  : Other General Government (Column 90)</t>
  </si>
  <si>
    <t>ONC : Remaining assets, other interest receivable (Row 190)  : Central Government (Column 80)</t>
  </si>
  <si>
    <t>ONC : Remaining assets, other interest receivable (Row 190)  : Other General Government (Column 90)</t>
  </si>
  <si>
    <t>ONC : Loans (Row 20)  : Non-MMF Investment Funds (Column 110)</t>
  </si>
  <si>
    <t>ONC : Loans (Row 20)  : Other financial intermediaries + financial auxiliaries + captive financial institutions and money lenders (Column 120)</t>
  </si>
  <si>
    <t>ONC : Loans (Row 20)  : Insurance Corporations (Column 150)</t>
  </si>
  <si>
    <t>ONC : Loans (Row 20)  : Pension Funds (Column 160)</t>
  </si>
  <si>
    <t>ONC : Loans (Row 20)  : NFCs (Column 170)</t>
  </si>
  <si>
    <t>ONC : Loans (Row 20)  : Households (Column 190)</t>
  </si>
  <si>
    <t>ONC : Loans, up to 1 year (Row 30)  : Other Sectors (Column 100)</t>
  </si>
  <si>
    <t>ONC : Loans, up to 1 year (Row 30)  : Non-MMF Investment Funds (Column 110)</t>
  </si>
  <si>
    <t>ONC : Loans, up to 1 year (Row 30)  : Other financial intermediaries + financial auxiliaries + captive financial institutions and money lenders (Column 120)</t>
  </si>
  <si>
    <t>ONC : Loans, up to 1 year (Row 30)  : Insurance Corporations (Column 150)</t>
  </si>
  <si>
    <t>ONC : Loans, up to 1 year (Row 30)  : Pension Funds (Column 160)</t>
  </si>
  <si>
    <t>ONC : Loans, up to 1 year (Row 30)  : NFCs (Column 170)</t>
  </si>
  <si>
    <t>ONC : Loans, up to 1 year (Row 30)  : Households (Column 190)</t>
  </si>
  <si>
    <t>ONC : Loans, over 1 and up to 5 years (Row 40)  : Other Sectors (Column 100)</t>
  </si>
  <si>
    <t>ONC : Loans, over 1 and up to 5 years (Row 40)  : Non-MMF Investment Funds (Column 110)</t>
  </si>
  <si>
    <t>ONC : Loans, over 1 and up to 5 years (Row 40)  : Other financial intermediaries + financial auxiliaries + captive financial institutions and money lenders (Column 120)</t>
  </si>
  <si>
    <t>ONC : Loans, over 1 and up to 5 years (Row 40)  : Insurance Corporations (Column 150)</t>
  </si>
  <si>
    <t>ONC : Loans, over 1 and up to 5 years (Row 40)  : Pension Funds (Column 160)</t>
  </si>
  <si>
    <t>ONC : Loans, over 1 and up to 5 years (Row 40)  : NFCs (Column 170)</t>
  </si>
  <si>
    <t>ONC : Loans, over 1 and up to 5 years (Row 40)  : Households (Column 190)</t>
  </si>
  <si>
    <t>ONC : Loans, over 5 years (Row 50)  : Other Sectors (Column 100)</t>
  </si>
  <si>
    <t>ONC : Loans, over 5 years (Row 50)  : Non-MMF Investment Funds (Column 110)</t>
  </si>
  <si>
    <t>ONC : Loans, over 5 years (Row 50)  : Other financial intermediaries + financial auxiliaries + captive financial institutions and money lenders (Column 120)</t>
  </si>
  <si>
    <t>ONC : Loans, over 5 years (Row 50)  : Insurance Corporations (Column 150)</t>
  </si>
  <si>
    <t>ONC : Loans, over 5 years (Row 50)  : Pension Funds (Column 160)</t>
  </si>
  <si>
    <t>ONC : Loans, over 5 years (Row 50)  : NFCs (Column 170)</t>
  </si>
  <si>
    <t>ONC : Loans, over 5 years (Row 50)  : Households (Column 190)</t>
  </si>
  <si>
    <t>ONC : Debt securities held (Row 70)  : Non-MMF Investment Funds (Column 110)</t>
  </si>
  <si>
    <t>ONC : Debt securities held (Row 70)  : Other financial intermediaries + financial auxiliaries + captive financial institutions and money lenders (Column 120)</t>
  </si>
  <si>
    <t>ONC : Debt securities held (Row 70)  : Insurance Corporations (Column 150)</t>
  </si>
  <si>
    <t>ONC : Debt securities held (Row 70)  : Pension Funds (Column 160)</t>
  </si>
  <si>
    <t>ONC : Debt securities held (Row 70)  : NFCs (Column 170)</t>
  </si>
  <si>
    <t>ONC : Debt securities held (Row 70)  : Households (Column 190)</t>
  </si>
  <si>
    <t>ONC : Debt securities held, up to 1 year (Row 80)  : Non-MMF Investment Funds (Column 110)</t>
  </si>
  <si>
    <t>ONC : Debt securities held, up to 1 year (Row 80)  : Other financial intermediaries + financial auxiliaries + captive financial institutions and money lenders (Column 120)</t>
  </si>
  <si>
    <t>ONC : Debt securities held, up to 1 year (Row 80)  : Insurance Corporations (Column 150)</t>
  </si>
  <si>
    <t>ONC : Debt securities held, up to 1 year (Row 80)  : Pension Funds (Column 160)</t>
  </si>
  <si>
    <t>ONC : Debt securities held, up to 1 year (Row 80)  : NFCs (Column 170)</t>
  </si>
  <si>
    <t>ONC : Debt securities held, up to 1 year (Row 80)  : Households (Column 190)</t>
  </si>
  <si>
    <t>ONC : Debt securities held, over 1 and up to 2 years (Row 90)  : Non-MMF Investment Funds (Column 110)</t>
  </si>
  <si>
    <t>ONC : Debt securities held, over 1 and up to 2 years (Row 90)  : Other financial intermediaries + financial auxiliaries + captive financial institutions and money lenders (Column 120)</t>
  </si>
  <si>
    <t>ONC : Debt securities held, over 1 and up to 2 years (Row 90)  : Insurance Corporations (Column 150)</t>
  </si>
  <si>
    <t>ONC : Debt securities held, over 1 and up to 2 years (Row 90)  : Pension Funds (Column 160)</t>
  </si>
  <si>
    <t>ONC : Debt securities held, over 1 and up to 2 years (Row 90)  : NFCs (Column 170)</t>
  </si>
  <si>
    <t>ONC : Debt securities held, over 1 and up to 2 years (Row 90)  : Households (Column 190)</t>
  </si>
  <si>
    <t>ONC : Debt securities held, over 2 years (Row 100)  : Non-MMF Investment Funds (Column 110)</t>
  </si>
  <si>
    <t>ONC : Debt securities held, over 2 years (Row 100)  : Other financial intermediaries + financial auxiliaries + captive financial institutions and money lenders (Column 120)</t>
  </si>
  <si>
    <t>ONC : Debt securities held, over 2 years (Row 100)  : Insurance Corporations (Column 150)</t>
  </si>
  <si>
    <t>ONC : Debt securities held, over 2 years (Row 100)  : Pension Funds (Column 160)</t>
  </si>
  <si>
    <t>ONC : Debt securities held, over 2 years (Row 100)  : NFCs (Column 170)</t>
  </si>
  <si>
    <t>ONC : Debt securities held, over 2 years (Row 100)  : Households (Column 190)</t>
  </si>
  <si>
    <t>ONC : Equity (Row 140)  : Non-MMF Investment Funds (Column 110)</t>
  </si>
  <si>
    <t>ONC : Equity (Row 140)  : Other financial intermediaries + financial auxiliaries + captive financial institutions and money lenders (Column 120)</t>
  </si>
  <si>
    <t>ONC : Equity (Row 140)  : Insurance Corporations (Column 150)</t>
  </si>
  <si>
    <t>ONC : Equity (Row 140)  : Pension Funds (Column 160)</t>
  </si>
  <si>
    <t>ONC : Equity (Row 140)  : NFCs (Column 170)</t>
  </si>
  <si>
    <t>ONC : Equity (Row 140)  : Households (Column 190)</t>
  </si>
  <si>
    <t>ONC : Loans (Row 20)  : Households, lending for house purchase (Column 200)</t>
  </si>
  <si>
    <t>ONC : Loans (Row 20)  : Households, consumption (Column 220)</t>
  </si>
  <si>
    <t>ONC : Loans (Row 20)  : Households, other (Column 240)</t>
  </si>
  <si>
    <t>ONC : Loans, up to 1 year (Row 30)  : Households, lending for house purchase (Column 200)</t>
  </si>
  <si>
    <t>ONC : Loans, up to 1 year (Row 30)  : Households, consumption (Column 220)</t>
  </si>
  <si>
    <t>ONC : Loans, up to 1 year (Row 30)  : Households, other (Column 240)</t>
  </si>
  <si>
    <t>ONC : Loans, over 1 and up to 5 years (Row 40)  : Households, lending for house purchase (Column 200)</t>
  </si>
  <si>
    <t>ONC : Loans, over 1 and up to 5 years (Row 40)  : Households, consumption (Column 220)</t>
  </si>
  <si>
    <t>ONC : Loans, over 1 and up to 5 years (Row 40)  : Households, other (Column 240)</t>
  </si>
  <si>
    <t>ONC : Loans, over 5 years (Row 50)  : Households, lending for house purchase (Column 200)</t>
  </si>
  <si>
    <t>ONC : Loans, over 5 years (Row 50)  : Households, consumption (Column 220)</t>
  </si>
  <si>
    <t>ONC : Loans, over 5 years (Row 50)  : Households, other (Column 240)</t>
  </si>
  <si>
    <t>ONC : Loans, up to 1 year (Row 30)  : General Government (Column 70)</t>
  </si>
  <si>
    <t>ONC : Loans, over 1 and up to 5 years (Row 40)  : General Government (Column 70)</t>
  </si>
  <si>
    <t>ONC : Loans, over 5 years (Row 50)  : General Government (Column 70)</t>
  </si>
  <si>
    <t>ONC : Loans (Row 20)  : Other financial intermediaries + financial auxiliaries + captive financial institutions and money lenders, FVCs (Column 130)</t>
  </si>
  <si>
    <t>ONC : Loans, up to 1 year (Row 30)  : Other financial intermediaries + financial auxiliaries + captive financial institutions and money lenders, FVCs (Column 130)</t>
  </si>
  <si>
    <t>ONC : Loans, over 1 and up to 5 years (Row 40)  : Other financial intermediaries + financial auxiliaries + captive financial institutions and money lenders, FVCs (Column 130)</t>
  </si>
  <si>
    <t>ONC : Loans, over 5 years (Row 50)  : Other financial intermediaries + financial auxiliaries + captive financial institutions and money lenders, FVCs (Column 130)</t>
  </si>
  <si>
    <t>ONC : Loans (Row 20)  : Households, consumption, real estate collateral (Column 230)</t>
  </si>
  <si>
    <t>ONC : Loans, up to 1 year (Row 30)  : Households, consumption, real estate collateral (Column 230)</t>
  </si>
  <si>
    <t>ONC : Loans, over 1 and up to 5 years (Row 40)  : Households, consumption, real estate collateral (Column 230)</t>
  </si>
  <si>
    <t>ONC : Loans, over 5 years (Row 50)  : Households, consumption, real estate collateral (Column 230)</t>
  </si>
  <si>
    <t>ONC : Deposits (Row 240)  : Total (Column 10)</t>
  </si>
  <si>
    <t>ONC : Deposits (Row 240)  : MFIs (Column 20)</t>
  </si>
  <si>
    <t>ONC : Deposits (Row 240)  : General Government (Column 70)</t>
  </si>
  <si>
    <t>ONC : Deposits (Row 240)  : Other Sectors (Column 100)</t>
  </si>
  <si>
    <t>ONC : Deposits with agreed maturity, over 2 years (Row 310)  : Total (Column 10)</t>
  </si>
  <si>
    <t>ONC : Deposits with agreed maturity, over 2 years (Row 310)  : MFIs (Column 20)</t>
  </si>
  <si>
    <t>ONC : Deposits with agreed maturity, over 2 years (Row 310)  : General Government (Column 70)</t>
  </si>
  <si>
    <t>ONC : Deposits with agreed maturity, over 2 years (Row 310)  : Other Sectors (Column 100)</t>
  </si>
  <si>
    <t>ONC : Deposits, Repos (Row 350)  : Total (Column 10)</t>
  </si>
  <si>
    <t>ONC : Deposits, Repos (Row 350)  : MFIs (Column 20)</t>
  </si>
  <si>
    <t>ONC : Deposits, Repos (Row 350)  : General Government (Column 70)</t>
  </si>
  <si>
    <t>ONC : Deposits, Repos (Row 350)  : Other Sectors (Column 100)</t>
  </si>
  <si>
    <t>ONC : Debt securities issued (Row 370)  : Total (Column 10)</t>
  </si>
  <si>
    <t>ONC : Debt securities issued (Row 370)  : MFIs (Column 20)</t>
  </si>
  <si>
    <t>ONC : Debt securities issued (Row 370)  : General Government (Column 70)</t>
  </si>
  <si>
    <t>ONC : Debt securities issued (Row 370)  : Other Sectors (Column 100)</t>
  </si>
  <si>
    <t>ONC : Debt securities issued, up to 1 year (Row 380)  : Total (Column 10)</t>
  </si>
  <si>
    <t>ONC : Debt securities issued, up to 1 year (Row 380)  : MFIs (Column 20)</t>
  </si>
  <si>
    <t>ONC : Debt securities issued, up to 1 year (Row 380)  : General Government (Column 70)</t>
  </si>
  <si>
    <t>ONC : Debt securities issued, up to 1 year (Row 380)  : Other Sectors (Column 100)</t>
  </si>
  <si>
    <t>ONC : Debt securities issued, over 1 and up to 2 years (Row 390)  : Total (Column 10)</t>
  </si>
  <si>
    <t>ONC : Debt securities issued, over 1 and up to 2 years (Row 390)  : MFIs (Column 20)</t>
  </si>
  <si>
    <t>ONC : Debt securities issued, over 1 and up to 2 years (Row 390)  : General Government (Column 70)</t>
  </si>
  <si>
    <t>ONC : Debt securities issued, over 1 and up to 2 years (Row 390)  : Other Sectors (Column 100)</t>
  </si>
  <si>
    <t>ONC : Debt securities issued, over 2 years (Row 400)  : Total (Column 10)</t>
  </si>
  <si>
    <t>ONC : Debt securities issued, over 2 years (Row 400)  : MFIs (Column 20)</t>
  </si>
  <si>
    <t>ONC : Debt securities issued, over 2 years (Row 400)  : General Government (Column 70)</t>
  </si>
  <si>
    <t>ONC : Debt securities issued, over 2 years (Row 400)  : Other Sectors (Column 100)</t>
  </si>
  <si>
    <t>ONC : Remaining liabilities, interest payable on deposits (Row 440)  : Total (Column 10)</t>
  </si>
  <si>
    <t>ONC : Remaining liabilities, interest payable on deposits (Row 440)  : MFIs (Column 20)</t>
  </si>
  <si>
    <t>ONC : Remaining liabilities, interest payable on deposits (Row 440)  : General Government (Column 70)</t>
  </si>
  <si>
    <t>ONC : Remaining liabilities, interest payable on deposits (Row 440)  : Other Sectors (Column 100)</t>
  </si>
  <si>
    <t>ONC : Remaining liabilities, other interest payable (Row 450)  : Total (Column 10)</t>
  </si>
  <si>
    <t>ONC : Remaining liabilities, other interest payable (Row 450)  : MFIs (Column 20)</t>
  </si>
  <si>
    <t>ONC : Remaining liabilities, other interest payable (Row 450)  : General Government (Column 70)</t>
  </si>
  <si>
    <t>ONC : Remaining liabilities, other interest payable (Row 450)  : Other Sectors (Column 100)</t>
  </si>
  <si>
    <t>ONC : Total liabilities (Row 490)  : Total (Column 10)</t>
  </si>
  <si>
    <t>ONC : Borrowing from central banks (Row 360)  : Total (Column 10)</t>
  </si>
  <si>
    <t>ONC : Capital and reserves (Row 410)  : Total (Column 10)</t>
  </si>
  <si>
    <t>ONC : Remaining liabilities (Row 420)  : Total (Column 10)</t>
  </si>
  <si>
    <t>ONC : Remaining liabilities, derivative contracts (Row 430)  : Total (Column 10)</t>
  </si>
  <si>
    <t>ONC : Remaining liabilities, transit items (Row 460)  : Total (Column 10)</t>
  </si>
  <si>
    <t>ONC : Remaining liabilities, suspense items (Row 470)  : Total (Column 10)</t>
  </si>
  <si>
    <t>ONC : Remaining liabilities, other items (Row 480)  : Total (Column 10)</t>
  </si>
  <si>
    <t>ONC : Deposits (Row 240)  : Central Government (Column 80)</t>
  </si>
  <si>
    <t>ONC : Deposits (Row 240)  : Other General Government (Column 90)</t>
  </si>
  <si>
    <t>ONC : Deposits, Overnight deposits (Row 250)  : General Government (Column 70)</t>
  </si>
  <si>
    <t>ONC : Deposits, Overnight deposits (Row 250)  : Central Government (Column 80)</t>
  </si>
  <si>
    <t>ONC : Deposits, Overnight deposits (Row 250)  : Other General Government (Column 90)</t>
  </si>
  <si>
    <t>ONC : Deposits with agreed maturity, over 2 years (Row 310)  : Central Government (Column 80)</t>
  </si>
  <si>
    <t>ONC : Deposits with agreed maturity, over 2 years (Row 310)  : Other General Government (Column 90)</t>
  </si>
  <si>
    <t>ONC : Deposits, Repos (Row 350)  : Central Government (Column 80)</t>
  </si>
  <si>
    <t>ONC : Deposits, Repos (Row 350)  : Other General Government (Column 90)</t>
  </si>
  <si>
    <t>ONC : Debt securities issued (Row 370)  : Central Government (Column 80)</t>
  </si>
  <si>
    <t>ONC : Debt securities issued (Row 370)  : Other General Government (Column 90)</t>
  </si>
  <si>
    <t>ONC : Debt securities issued, up to 1 year (Row 380)  : Central Government (Column 80)</t>
  </si>
  <si>
    <t>ONC : Debt securities issued, up to 1 year (Row 380)  : Other General Government (Column 90)</t>
  </si>
  <si>
    <t>ONC : Debt securities issued, over 1 and up to 2 years (Row 390)  : Central Government (Column 80)</t>
  </si>
  <si>
    <t>ONC : Debt securities issued, over 1 and up to 2 years (Row 390)  : Other General Government (Column 90)</t>
  </si>
  <si>
    <t>ONC : Debt securities issued, over 2 years (Row 400)  : Central Government (Column 80)</t>
  </si>
  <si>
    <t>ONC : Debt securities issued, over 2 years (Row 400)  : Other General Government (Column 90)</t>
  </si>
  <si>
    <t>ONC : Remaining liabilities, interest payable on deposits (Row 440)  : Central Government (Column 80)</t>
  </si>
  <si>
    <t>ONC : Remaining liabilities, interest payable on deposits (Row 440)  : Other General Government (Column 90)</t>
  </si>
  <si>
    <t>ONC : Remaining liabilities, other interest payable (Row 450)  : Central Government (Column 80)</t>
  </si>
  <si>
    <t>ONC : Remaining liabilities, other interest payable (Row 450)  : Other General Government (Column 90)</t>
  </si>
  <si>
    <t>ONC : Deposits (Row 240)  : Non-MMF Investment Funds (Column 110)</t>
  </si>
  <si>
    <t>ONC : Deposits (Row 240)  : Other financial intermediaries + financial auxiliaries + captive financial institutions and money lenders (Column 120)</t>
  </si>
  <si>
    <t>ONC : Deposits (Row 240)  : Insurance Corporations (Column 150)</t>
  </si>
  <si>
    <t>ONC : Deposits (Row 240)  : Pension Funds (Column 160)</t>
  </si>
  <si>
    <t>ONC : Deposits (Row 240)  : NFCs (Column 170)</t>
  </si>
  <si>
    <t>ONC : Deposits (Row 240)  : Households (Column 190)</t>
  </si>
  <si>
    <t>ONC : Deposits, Overnight deposits (Row 250)  : Other Sectors (Column 100)</t>
  </si>
  <si>
    <t>ONC : Deposits, Overnight deposits (Row 250)  : Non-MMF Investment Funds (Column 110)</t>
  </si>
  <si>
    <t>ONC : Deposits, Overnight deposits (Row 250)  : Other financial intermediaries + financial auxiliaries + captive financial institutions and money lenders (Column 120)</t>
  </si>
  <si>
    <t>ONC : Deposits, Overnight deposits (Row 250)  : Insurance Corporations (Column 150)</t>
  </si>
  <si>
    <t>ONC : Deposits, Overnight deposits (Row 250)  : Pension Funds (Column 160)</t>
  </si>
  <si>
    <t>ONC : Deposits, Overnight deposits (Row 250)  : NFCs (Column 170)</t>
  </si>
  <si>
    <t>ONC : Deposits, Overnight deposits (Row 250)  : Households (Column 190)</t>
  </si>
  <si>
    <t>ONC : Overnight deposits, current accounts (Row 260)  : Other Sectors (Column 100)</t>
  </si>
  <si>
    <t>ONC : Overnight deposits, current accounts (Row 260)  : Non-MMF Investment Funds (Column 110)</t>
  </si>
  <si>
    <t>ONC : Overnight deposits, current accounts (Row 260)  : Other financial intermediaries + financial auxiliaries + captive financial institutions and money lenders (Column 120)</t>
  </si>
  <si>
    <t>ONC : Overnight deposits, current accounts (Row 260)  : Insurance Corporations (Column 150)</t>
  </si>
  <si>
    <t>ONC : Overnight deposits, current accounts (Row 260)  : Pension Funds (Column 160)</t>
  </si>
  <si>
    <t>ONC : Overnight deposits, current accounts (Row 260)  : NFCs (Column 170)</t>
  </si>
  <si>
    <t>ONC : Overnight deposits, current accounts (Row 260)  : Households (Column 190)</t>
  </si>
  <si>
    <t>ONC : Overnight deposits, demand deposits (Row 270)  : Other Sectors (Column 100)</t>
  </si>
  <si>
    <t>ONC : Overnight deposits, demand deposits (Row 270)  : Non-MMF Investment Funds (Column 110)</t>
  </si>
  <si>
    <t>ONC : Overnight deposits, demand deposits (Row 270)  : Other financial intermediaries + financial auxiliaries + captive financial institutions and money lenders (Column 120)</t>
  </si>
  <si>
    <t>ONC : Overnight deposits, demand deposits (Row 270)  : Insurance Corporations (Column 150)</t>
  </si>
  <si>
    <t>ONC : Overnight deposits, demand deposits (Row 270)  : Pension Funds (Column 160)</t>
  </si>
  <si>
    <t>ONC : Overnight deposits, demand deposits (Row 270)  : NFCs (Column 170)</t>
  </si>
  <si>
    <t>ONC : Overnight deposits, demand deposits (Row 270)  : Households (Column 190)</t>
  </si>
  <si>
    <t>ONC : Deposits with agreed maturity, up to 1 year (Row 290)  : Other Sectors (Column 100)</t>
  </si>
  <si>
    <t>ONC : Deposits with agreed maturity, up to 1 year (Row 290)  : Non-MMF Investment Funds (Column 110)</t>
  </si>
  <si>
    <t>ONC : Deposits with agreed maturity, up to 1 year (Row 290)  : Other financial intermediaries + financial auxiliaries + captive financial institutions and money lenders (Column 120)</t>
  </si>
  <si>
    <t>ONC : Deposits with agreed maturity, up to 1 year (Row 290)  : Insurance Corporations (Column 150)</t>
  </si>
  <si>
    <t>ONC : Deposits with agreed maturity, up to 1 year (Row 290)  : Pension Funds (Column 160)</t>
  </si>
  <si>
    <t>ONC : Deposits with agreed maturity, up to 1 year (Row 290)  : NFCs (Column 170)</t>
  </si>
  <si>
    <t>ONC : Deposits with agreed maturity, up to 1 year (Row 290)  : Households (Column 190)</t>
  </si>
  <si>
    <t>ONC : Deposits with agreed maturity, over 1 and up to 2 years (Row 300)  : Other Sectors (Column 100)</t>
  </si>
  <si>
    <t>ONC : Deposits with agreed maturity, over 1 and up to 2 years (Row 300)  : Non-MMF Investment Funds (Column 110)</t>
  </si>
  <si>
    <t>ONC : Deposits with agreed maturity, over 1 and up to 2 years (Row 300)  : Other financial intermediaries + financial auxiliaries + captive financial institutions and money lenders (Column 120)</t>
  </si>
  <si>
    <t>ONC : Deposits with agreed maturity, over 1 and up to 2 years (Row 300)  : Insurance Corporations (Column 150)</t>
  </si>
  <si>
    <t>ONC : Deposits with agreed maturity, over 1 and up to 2 years (Row 300)  : Pension Funds (Column 160)</t>
  </si>
  <si>
    <t>ONC : Deposits with agreed maturity, over 1 and up to 2 years (Row 300)  : NFCs (Column 170)</t>
  </si>
  <si>
    <t>ONC : Deposits with agreed maturity, over 1 and up to 2 years (Row 300)  : Households (Column 190)</t>
  </si>
  <si>
    <t>ONC : Deposits with agreed maturity, over 2 years (Row 310)  : Non-MMF Investment Funds (Column 110)</t>
  </si>
  <si>
    <t>ONC : Deposits with agreed maturity, over 2 years (Row 310)  : Other financial intermediaries + financial auxiliaries + captive financial institutions and money lenders (Column 120)</t>
  </si>
  <si>
    <t>ONC : Deposits with agreed maturity, over 2 years (Row 310)  : Insurance Corporations (Column 150)</t>
  </si>
  <si>
    <t>ONC : Deposits with agreed maturity, over 2 years (Row 310)  : Pension Funds (Column 160)</t>
  </si>
  <si>
    <t>ONC : Deposits with agreed maturity, over 2 years (Row 310)  : NFCs (Column 170)</t>
  </si>
  <si>
    <t>ONC : Deposits with agreed maturity, over 2 years (Row 310)  : Households (Column 190)</t>
  </si>
  <si>
    <t>ONC : Deposits redeemable at notice, up to 3 months (Row 330)  : Other Sectors (Column 100)</t>
  </si>
  <si>
    <t>ONC : Deposits redeemable at notice, up to 3 months (Row 330)  : Non-MMF Investment Funds (Column 110)</t>
  </si>
  <si>
    <t>ONC : Deposits redeemable at notice, up to 3 months (Row 330)  : Other financial intermediaries + financial auxiliaries + captive financial institutions and money lenders (Column 120)</t>
  </si>
  <si>
    <t>ONC : Deposits redeemable at notice, up to 3 months (Row 330)  : Insurance Corporations (Column 150)</t>
  </si>
  <si>
    <t>ONC : Deposits redeemable at notice, up to 3 months (Row 330)  : Pension Funds (Column 160)</t>
  </si>
  <si>
    <t>ONC : Deposits redeemable at notice, up to 3 months (Row 330)  : NFCs (Column 170)</t>
  </si>
  <si>
    <t>ONC : Deposits redeemable at notice, up to 3 months (Row 330)  : Households (Column 190)</t>
  </si>
  <si>
    <t>ONC : Deposits redeemable at notice, over 3 months (Row 340)  : Other Sectors (Column 100)</t>
  </si>
  <si>
    <t>ONC : Deposits redeemable at notice, over 3 months (Row 340)  : Non-MMF Investment Funds (Column 110)</t>
  </si>
  <si>
    <t>ONC : Deposits redeemable at notice, over 3 months (Row 340)  : Other financial intermediaries + financial auxiliaries + captive financial institutions and money lenders (Column 120)</t>
  </si>
  <si>
    <t>ONC : Deposits redeemable at notice, over 3 months (Row 340)  : Insurance Corporations (Column 150)</t>
  </si>
  <si>
    <t>ONC : Deposits redeemable at notice, over 3 months (Row 340)  : Pension Funds (Column 160)</t>
  </si>
  <si>
    <t>ONC : Deposits redeemable at notice, over 3 months (Row 340)  : NFCs (Column 170)</t>
  </si>
  <si>
    <t>ONC : Deposits redeemable at notice, over 3 months (Row 340)  : Households (Column 190)</t>
  </si>
  <si>
    <t>ONC : Deposits, Repos (Row 350)  : Non-MMF Investment Funds (Column 110)</t>
  </si>
  <si>
    <t>ONC : Deposits, Repos (Row 350)  : Other financial intermediaries + financial auxiliaries + captive financial institutions and money lenders (Column 120)</t>
  </si>
  <si>
    <t>ONC : Deposits, Repos (Row 350)  : Insurance Corporations (Column 150)</t>
  </si>
  <si>
    <t>ONC : Deposits, Repos (Row 350)  : Pension Funds (Column 160)</t>
  </si>
  <si>
    <t>ONC : Deposits, Repos (Row 350)  : NFCs (Column 170)</t>
  </si>
  <si>
    <t>ONC : Deposits, Repos (Row 350)  : Households (Column 190)</t>
  </si>
  <si>
    <t>ONC : Deposits with agreed maturity, up to 1 year (Row 290)  : Other General Government (Column 90)</t>
  </si>
  <si>
    <t>ONC : Deposits with agreed maturity, over 1 and up to 2 years (Row 300)  : Other General Government (Column 90)</t>
  </si>
  <si>
    <t>ONC : Deposits redeemable at notice, up to 3 months (Row 330)  : Other General Government (Column 90)</t>
  </si>
  <si>
    <t>ONC : Deposits redeemable at notice, over 3 months (Row 340)  : Other General Government (Column 90)</t>
  </si>
  <si>
    <t>ONC : Deposits (Row 240)  : Other financial intermediaries + financial auxiliaries + captive financial institutions and money lenders, FVCs (Column 130)</t>
  </si>
  <si>
    <t>ONC : Deposits, Overnight deposits (Row 250)  : Other financial intermediaries + financial auxiliaries + captive financial institutions and money lenders, FVCs (Column 130)</t>
  </si>
  <si>
    <t>ONC : Deposits with agreed maturity, up to 1 year (Row 290)  : Other financial intermediaries + financial auxiliaries + captive financial institutions and money lenders, FVCs (Column 130)</t>
  </si>
  <si>
    <t>ONC : Deposits with agreed maturity, over 1 and up to 2 years (Row 300)  : Other financial intermediaries + financial auxiliaries + captive financial institutions and money lenders, FVCs (Column 130)</t>
  </si>
  <si>
    <t>ONC : Deposits with agreed maturity, over 2 years (Row 310)  : Other financial intermediaries + financial auxiliaries + captive financial institutions and money lenders, FVCs (Column 130)</t>
  </si>
  <si>
    <t>ONC : Deposits redeemable at notice, up to 3 months (Row 330)  : Other financial intermediaries + financial auxiliaries + captive financial institutions and money lenders, FVCs (Column 130)</t>
  </si>
  <si>
    <t>ONC : Deposits redeemable at notice, over 3 months (Row 340)  : Other financial intermediaries + financial auxiliaries + captive financial institutions and money lenders, FVCs (Column 130)</t>
  </si>
  <si>
    <t>ONC : Deposits, Repos (Row 350)  : Other financial intermediaries + financial auxiliaries + captive financial institutions and money lenders, FVCs (Column 130)</t>
  </si>
  <si>
    <t>ONC : Loans, Syndicated loans (Row 500)  : Total (Column 10)</t>
  </si>
  <si>
    <t>ONC : Loans, Syndicated loans (Row 500)  : MFIs (Column 20)</t>
  </si>
  <si>
    <t>ONC : Loans, Syndicated loans (Row 500)  : General Government (Column 70)</t>
  </si>
  <si>
    <t>ONC : Loans, Syndicated loans (Row 500)  : Other Sectors (Column 100)</t>
  </si>
  <si>
    <t>ONC : Loans, to affiliates (Row 560)  : Other Sectors (Column 100)</t>
  </si>
  <si>
    <t>ONC : Loans, to affiliates (Row 560)  : Non-MMF Investment Funds (Column 110)</t>
  </si>
  <si>
    <t>ONC : Loans, to affiliates (Row 560)  : Other financial intermediaries + financial auxiliaries + captive financial institutions and money lenders (Column 120)</t>
  </si>
  <si>
    <t>ONC : Loans, to affiliates (Row 560)  : Insurance Corporations (Column 150)</t>
  </si>
  <si>
    <t>ONC : Loans, to affiliates (Row 560)  : Pension Funds (Column 160)</t>
  </si>
  <si>
    <t>ONC : Loans, to affiliates (Row 560)  : NFCs (Column 170)</t>
  </si>
  <si>
    <t>ONC : Loans, Over 1 and up to 2 years (Row 580)  : Households (Column 190)</t>
  </si>
  <si>
    <t>ONC : Loans, Over 1 and up to 2 years (Row 580)  : Households, lending for house purchase (Column 200)</t>
  </si>
  <si>
    <t>ONC : Loans, Over 1 and up to 2 years (Row 580)  : Households, consumption (Column 220)</t>
  </si>
  <si>
    <t>ONC : Loans, Over 1 and up to 2 years (Row 580)  : Households, other (Column 240)</t>
  </si>
  <si>
    <t>ONC : Loans, Over 2 and up to 5 years (Row 590)  : Households (Column 190)</t>
  </si>
  <si>
    <t>ONC : Loans, Over 2 and up to 5 years (Row 590)  : Households, lending for house purchase (Column 200)</t>
  </si>
  <si>
    <t>ONC : Loans, Over 2 and up to 5 years (Row 590)  : Households, consumption (Column 220)</t>
  </si>
  <si>
    <t>ONC : Loans, Over 2 and up to 5 years (Row 590)  : Households, other (Column 240)</t>
  </si>
  <si>
    <t>ONC : Deposits, transferable deposits (Row 600)  : General Government (Column 70)</t>
  </si>
  <si>
    <t>ONC : Deposits, transferable deposits (Row 600)  : Central Government (Column 80)</t>
  </si>
  <si>
    <t>ONC : Deposits, transferable deposits (Row 600)  : Other General Government (Column 90)</t>
  </si>
  <si>
    <t>ONC : Deposits, transferable deposits (Row 600)  : Other Sectors (Column 100)</t>
  </si>
  <si>
    <t>ONC : Deposits, transferable deposits (Row 600)  : Non-MMF Investment Funds (Column 110)</t>
  </si>
  <si>
    <t>ONC : Deposits, transferable deposits (Row 600)  : Other financial intermediaries + financial auxiliaries + captive financial institutions and money lenders (Column 120)</t>
  </si>
  <si>
    <t>ONC : Deposits, transferable deposits (Row 600)  : Insurance Corporations (Column 150)</t>
  </si>
  <si>
    <t>ONC : Deposits, transferable deposits (Row 600)  : Pension Funds (Column 160)</t>
  </si>
  <si>
    <t>ONC : Deposits, transferable deposits (Row 600)  : NFCs (Column 170)</t>
  </si>
  <si>
    <t>ONC : Deposits, transferable deposits (Row 600)  : Households (Column 190)</t>
  </si>
  <si>
    <t>ONC : Deposits, from affiliates (Row 620)  : Other Sectors (Column 100)</t>
  </si>
  <si>
    <t>ONC : Deposits, from affiliates (Row 620)  : Non-MMF Investment Funds (Column 110)</t>
  </si>
  <si>
    <t>ONC : Deposits, from affiliates (Row 620)  : Other financial intermediaries + financial auxiliaries + captive financial institutions and money lenders (Column 120)</t>
  </si>
  <si>
    <t>ONC : Deposits, from affiliates (Row 620)  : Insurance Corporations (Column 150)</t>
  </si>
  <si>
    <t>ONC : Deposits, from affiliates (Row 620)  : Pension Funds (Column 160)</t>
  </si>
  <si>
    <t>ONC : Deposits, from affiliates (Row 620)  : NFCs (Column 170)</t>
  </si>
  <si>
    <t>ONC : Money market fund shares/units (Row 120)  : Total (Column 10)</t>
  </si>
  <si>
    <t>ONC : Money market fund shares/units (Row 120)  : MFIs (Column 20)</t>
  </si>
  <si>
    <t>ONC : Non-MMF investment fund shares/units (Row 130)  : Total (Column 10)</t>
  </si>
  <si>
    <t>ONC : Non-MMF investment fund shares/units (Row 130)  : Other Sectors (Column 100)</t>
  </si>
  <si>
    <t>ONC : Non-MMF investment fund shares/units (Row 130)  : Non-MMF Investment Funds (Column 110)</t>
  </si>
  <si>
    <t>RWC (euro) : Loans (Row 20)  : Total (Column 10)</t>
  </si>
  <si>
    <t>RWC (euro) : Loans (Row 20)  : MFIs (Column 20)</t>
  </si>
  <si>
    <t>RWC (euro) : Loans (Row 20)  : General Government (Column 70)</t>
  </si>
  <si>
    <t>RWC (euro) : Loans (Row 20)  : Other Sectors (Column 80)</t>
  </si>
  <si>
    <t>RWC (euro) : Debt securities held (Row 70)  : Total (Column 10)</t>
  </si>
  <si>
    <t>RWC (euro) : Debt securities held (Row 70)  : MFIs (Column 20)</t>
  </si>
  <si>
    <t>RWC (euro) : Debt securities held (Row 70)  : General Government (Column 70)</t>
  </si>
  <si>
    <t>RWC (euro) : Debt securities held (Row 70)  : Other Sectors (Column 80)</t>
  </si>
  <si>
    <t>RWC (euro) : Investment fund shares/units (Row 110)  : Total (Column 10)</t>
  </si>
  <si>
    <t>RWC (euro) : Investment fund shares/units (Row 110)  : MFIs (Column 20)</t>
  </si>
  <si>
    <t>RWC (euro) : Investment fund shares/units (Row 110)  : Other Sectors (Column 80)</t>
  </si>
  <si>
    <t>RWC (euro) : Money market fund shares/units (Row 120)  : Total (Column 10)</t>
  </si>
  <si>
    <t>RWC (euro) : Money market fund shares/units (Row 120)  : MFIs (Column 20)</t>
  </si>
  <si>
    <t>RWC (euro) : Non-MMF investment fund shares/units (Row 130)  : Total (Column 10)</t>
  </si>
  <si>
    <t>RWC (euro) : Non-MMF investment fund shares/units (Row 130)  : Other Sectors (Column 80)</t>
  </si>
  <si>
    <t>RWC (euro) : Equity (Row 140)  : Total (Column 10)</t>
  </si>
  <si>
    <t>RWC (euro) : Equity (Row 140)  : MFIs (Column 20)</t>
  </si>
  <si>
    <t>RWC (euro) : Equity (Row 140)  : General Government (Column 70)</t>
  </si>
  <si>
    <t>RWC (euro) : Equity (Row 140)  : Other Sectors (Column 80)</t>
  </si>
  <si>
    <t>RWC (euro) : Remaining assets, interest accrued on lending (Row 180)  : Total (Column 10)</t>
  </si>
  <si>
    <t>RWC (euro) : Remaining assets, interest accrued on lending (Row 180)  : MFIs (Column 20)</t>
  </si>
  <si>
    <t>RWC (euro) : Remaining assets, interest accrued on lending (Row 180)  : General Government (Column 70)</t>
  </si>
  <si>
    <t>RWC (euro) : Remaining assets, interest accrued on lending (Row 180)  : Other Sectors (Column 80)</t>
  </si>
  <si>
    <t>RWC (euro) : Remaining assets, other interest receivable (Row 190)  : Total (Column 10)</t>
  </si>
  <si>
    <t>RWC (euro) : Remaining assets, other interest receivable (Row 190)  : MFIs (Column 20)</t>
  </si>
  <si>
    <t>RWC (euro) : Remaining assets, other interest receivable (Row 190)  : General Government (Column 70)</t>
  </si>
  <si>
    <t>RWC (euro) : Remaining assets, other interest receivable (Row 190)  : Other Sectors (Column 80)</t>
  </si>
  <si>
    <t>RWC (euro) : Total assets (Row 230)  : Total (Column 10)</t>
  </si>
  <si>
    <t>RWC (euro) : Balances with central banks (Row 60)  : Total (Column 10)</t>
  </si>
  <si>
    <t>RWC (euro) : Non-financial assets (including fixed assets) (Row 150)  : Total (Column 10)</t>
  </si>
  <si>
    <t>RWC (euro) : Remaining assets (Row 160)  : Total (Column 10)</t>
  </si>
  <si>
    <t>RWC (euro) : Remaining assets, derivative contracts (Row 170)  : Total (Column 10)</t>
  </si>
  <si>
    <t>RWC (euro) : Remaining assets, transit items (Row 200)  : Total (Column 10)</t>
  </si>
  <si>
    <t>RWC (euro) : Remaining assets, suspense items (Row 210)  : Total (Column 10)</t>
  </si>
  <si>
    <t>RWC (euro) : Remaining assets, other items (Row 220)  : Total (Column 10)</t>
  </si>
  <si>
    <t>RWC (euro) : Loans, up to 1 year (Row 30)  : Total (Column 10)</t>
  </si>
  <si>
    <t>RWC (euro) : Loans, over 1 and up to 5 years (Row 40)  : Total (Column 10)</t>
  </si>
  <si>
    <t>RWC (euro) : Loans, over 5 years (Row 50)  : Total (Column 10)</t>
  </si>
  <si>
    <t>RWC (euro) : Loans, up to 1 year (Row 30)  : General Government (Column 70)</t>
  </si>
  <si>
    <t>RWC (euro) : Loans, over 1 and up to 5 years (Row 40)  : General Government (Column 70)</t>
  </si>
  <si>
    <t>RWC (euro) : Loans, over 5 years (Row 50)  : General Government (Column 70)</t>
  </si>
  <si>
    <t>RWC (euro) : Loans, up to 1 year (Row 30)  : Other Sectors (Column 80)</t>
  </si>
  <si>
    <t>RWC (euro) : Loans, over 1 and up to 5 years (Row 40)  : Other Sectors (Column 80)</t>
  </si>
  <si>
    <t>RWC (euro) : Loans, over 5 years (Row 50)  : Other Sectors (Column 80)</t>
  </si>
  <si>
    <t>RWC (euro) : Debt securities held, up to 1 year (Row 80)  : Total (Column 10)</t>
  </si>
  <si>
    <t>RWC (euro) : Debt securities held, over 1 and up to 2 years (Row 90)  : Total (Column 10)</t>
  </si>
  <si>
    <t>RWC (euro) : Debt securities held, over 2 years (Row 100)  : Total (Column 10)</t>
  </si>
  <si>
    <t>RWC (euro) : Debt securities held, up to 1 year (Row 80)  : MFIs (Column 20)</t>
  </si>
  <si>
    <t>RWC (euro) : Debt securities held, over 1 and up to 2 years (Row 90)  : MFIs (Column 20)</t>
  </si>
  <si>
    <t>RWC (euro) : Debt securities held, over 2 years (Row 100)  : MFIs (Column 20)</t>
  </si>
  <si>
    <t>RWC (euro) : Debt securities held, up to 1 year (Row 80)  : General Government (Column 70)</t>
  </si>
  <si>
    <t>RWC (euro) : Debt securities held, over 1 and up to 2 years (Row 90)  : General Government (Column 70)</t>
  </si>
  <si>
    <t>RWC (euro) : Debt securities held, over 2 years (Row 100)  : General Government (Column 70)</t>
  </si>
  <si>
    <t>RWC (euro) : Debt securities held, up to 1 year (Row 80)  : Other Sectors (Column 80)</t>
  </si>
  <si>
    <t>RWC (euro) : Debt securities held, over 1 and up to 2 years (Row 90)  : Other Sectors (Column 80)</t>
  </si>
  <si>
    <t>RWC (euro) : Debt securities held, over 2 years (Row 100)  : Other Sectors (Column 80)</t>
  </si>
  <si>
    <t>RWC (euro) : Deposits (Row 240)  : Total (Column 10)</t>
  </si>
  <si>
    <t>RWC (euro) : Deposits (Row 240)  : MFIs (Column 20)</t>
  </si>
  <si>
    <t>RWC (euro) : Deposits (Row 240)  : General Government (Column 70)</t>
  </si>
  <si>
    <t>RWC (euro) : Deposits (Row 240)  : Other Sectors (Column 80)</t>
  </si>
  <si>
    <t>RWC (euro) : Debt securities issued (Row 350)  : Total (Column 10)</t>
  </si>
  <si>
    <t>RWC (euro) : Debt securities issued (Row 350)  : MFIs (Column 20)</t>
  </si>
  <si>
    <t>RWC (euro) : Debt securities issued (Row 350)  : General Government (Column 70)</t>
  </si>
  <si>
    <t>RWC (euro) : Debt securities issued (Row 350)  : Other Sectors (Column 80)</t>
  </si>
  <si>
    <t>RWC (euro) : Debt securities issued, up to 1 year (Row 360)  : Total (Column 10)</t>
  </si>
  <si>
    <t>RWC (euro) : Debt securities issued, up to 1 year (Row 360)  : MFIs (Column 20)</t>
  </si>
  <si>
    <t>RWC (euro) : Debt securities issued, up to 1 year (Row 360)  : General Government (Column 70)</t>
  </si>
  <si>
    <t>RWC (euro) : Debt securities issued, up to 1 year (Row 360)  : Other Sectors (Column 80)</t>
  </si>
  <si>
    <t>RWC (euro) : Debt securities issued, over 1 and up to 2 years (Row 370)  : Total (Column 10)</t>
  </si>
  <si>
    <t>RWC (euro) : Debt securities issued, over 1 and up to 2 years (Row 370)  : MFIs (Column 20)</t>
  </si>
  <si>
    <t>RWC (euro) : Debt securities issued, over 1 and up to 2 years (Row 370)  : General Government (Column 70)</t>
  </si>
  <si>
    <t>RWC (euro) : Debt securities issued, over 1 and up to 2 years (Row 370)  : Other Sectors (Column 80)</t>
  </si>
  <si>
    <t>RWC (euro) : Debt securities issued, over 2 years (Row 380)  : Total (Column 10)</t>
  </si>
  <si>
    <t>RWC (euro) : Debt securities issued, over 2 years (Row 380)  : MFIs (Column 20)</t>
  </si>
  <si>
    <t>RWC (euro) : Debt securities issued, over 2 years (Row 380)  : General Government (Column 70)</t>
  </si>
  <si>
    <t>RWC (euro) : Debt securities issued, over 2 years (Row 380)  : Other Sectors (Column 80)</t>
  </si>
  <si>
    <t>RWC (euro) : Remaining liabilities, interest payable on deposits (Row 420)  : Total (Column 10)</t>
  </si>
  <si>
    <t>RWC (euro) : Remaining liabilities, interest payable on deposits (Row 420)  : MFIs (Column 20)</t>
  </si>
  <si>
    <t>RWC (euro) : Remaining liabilities, interest payable on deposits (Row 420)  : General Government (Column 70)</t>
  </si>
  <si>
    <t>RWC (euro) : Remaining liabilities, interest payable on deposits (Row 420)  : Other Sectors (Column 80)</t>
  </si>
  <si>
    <t>RWC (euro) : Remaining liabilities, other interest payable (Row 430)  : Total (Column 10)</t>
  </si>
  <si>
    <t>RWC (euro) : Remaining liabilities, other interest payable (Row 430)  : MFIs (Column 20)</t>
  </si>
  <si>
    <t>RWC (euro) : Remaining liabilities, other interest payable (Row 430)  : General Government (Column 70)</t>
  </si>
  <si>
    <t>RWC (euro) : Remaining liabilities, other interest payable (Row 430)  : Other Sectors (Column 80)</t>
  </si>
  <si>
    <t>RWC (euro) : Total liabilities (Row 470)  : Total (Column 10)</t>
  </si>
  <si>
    <t>RWC (euro) : Borrowing from central banks (Row 340)  : Total (Column 10)</t>
  </si>
  <si>
    <t>RWC (euro) : Capital and reserves (Row 390)  : Total (Column 10)</t>
  </si>
  <si>
    <t>RWC (euro) : Remaining liabilities (Row 400)  : Total (Column 10)</t>
  </si>
  <si>
    <t>RWC (euro) : Remaining liabilities, derivative contracts (Row 410)  : Total (Column 10)</t>
  </si>
  <si>
    <t>RWC (euro) : Remaining liabilities, transit items (Row 440)  : Total (Column 10)</t>
  </si>
  <si>
    <t>RWC (euro) : Remaining liabilities, suspense items (Row 450)  : Total (Column 10)</t>
  </si>
  <si>
    <t>RWC (euro) : Remaining liabilities, other items (Row 460)  : Total (Column 10)</t>
  </si>
  <si>
    <t>RWC (euro) : Deposits, Overnight deposits (Row 250)  : Other Sectors (Column 80)</t>
  </si>
  <si>
    <t>RWC (euro) : Deposits with agreed maturity, up to 1 year (Row 270)  : Other Sectors (Column 80)</t>
  </si>
  <si>
    <t>RWC (euro) : Deposits with agreed maturity, over 1 and up to 2 years (Row 280)  : Other Sectors (Column 80)</t>
  </si>
  <si>
    <t>RWC (euro) : Deposits with agreed maturity, over 2 years (Row 290)  : Other Sectors (Column 80)</t>
  </si>
  <si>
    <t>RWC (euro) : Deposits redeemable at notice, up to 3 months (Row 310)  : Other Sectors (Column 80)</t>
  </si>
  <si>
    <t>RWC (euro) : Deposits redeemable at notice, over 3 months (Row 320)  : Other Sectors (Column 80)</t>
  </si>
  <si>
    <t>RWC (euro) : Deposits, Repos (Row 330)  : Other Sectors (Column 80)</t>
  </si>
  <si>
    <t>RWC (non-euro) : Loans (Row 20)  : Total (Column 90)</t>
  </si>
  <si>
    <t>RWC (non-euro) : Loans (Row 20)  : MFIs (Column 100)</t>
  </si>
  <si>
    <t>RWC (non-euro) : Loans (Row 20)  : General Government (Column 150)</t>
  </si>
  <si>
    <t>RWC (non-euro) : Loans (Row 20)  : Other Sectors (Column 160)</t>
  </si>
  <si>
    <t>RWC (non-euro) : Debt securities held (Row 70)  : Total (Column 90)</t>
  </si>
  <si>
    <t>RWC (non-euro) : Debt securities held (Row 70)  : MFIs (Column 100)</t>
  </si>
  <si>
    <t>RWC (non-euro) : Debt securities held (Row 70)  : General Government (Column 150)</t>
  </si>
  <si>
    <t>RWC (non-euro) : Debt securities held (Row 70)  : Other Sectors (Column 160)</t>
  </si>
  <si>
    <t>RWC (non-euro) : Investment fund shares/units (Row 110)  : Total (Column 90)</t>
  </si>
  <si>
    <t>RWC (non-euro) : Investment fund shares/units (Row 110)  : MFIs (Column 100)</t>
  </si>
  <si>
    <t>RWC (non-euro) : Investment fund shares/units (Row 110)  : Other Sectors (Column 160)</t>
  </si>
  <si>
    <t>RWC (non-euro) : Money market fund shares/units (Row 120)  : Total (Column 90)</t>
  </si>
  <si>
    <t>RWC (non-euro) : Money market fund shares/units (Row 120)  : MFIs (Column 100)</t>
  </si>
  <si>
    <t>RWC (non-euro) : Non-MMF investment fund shares/units (Row 130)  : Total (Column 90)</t>
  </si>
  <si>
    <t>RWC (non-euro) : Non-MMF investment fund shares/units (Row 130)  : Other Sectors (Column 160)</t>
  </si>
  <si>
    <t>RWC (non-euro) : Equity (Row 140)  : Total (Column 90)</t>
  </si>
  <si>
    <t>RWC (non-euro) : Equity (Row 140)  : MFIs (Column 100)</t>
  </si>
  <si>
    <t>RWC (non-euro) : Equity (Row 140)  : General Government (Column 150)</t>
  </si>
  <si>
    <t>RWC (non-euro) : Equity (Row 140)  : Other Sectors (Column 160)</t>
  </si>
  <si>
    <t>RWC (non-euro) : Remaining assets, interest accrued on lending (Row 180)  : Total (Column 90)</t>
  </si>
  <si>
    <t>RWC (non-euro) : Remaining assets, interest accrued on lending (Row 180)  : MFIs (Column 100)</t>
  </si>
  <si>
    <t>RWC (non-euro) : Remaining assets, interest accrued on lending (Row 180)  : General Government (Column 150)</t>
  </si>
  <si>
    <t>RWC (non-euro) : Remaining assets, interest accrued on lending (Row 180)  : Other Sectors (Column 160)</t>
  </si>
  <si>
    <t>RWC (non-euro) : Remaining assets, other interest receivable (Row 190)  : Total (Column 90)</t>
  </si>
  <si>
    <t>RWC (non-euro) : Remaining assets, other interest receivable (Row 190)  : MFIs (Column 100)</t>
  </si>
  <si>
    <t>RWC (non-euro) : Remaining assets, other interest receivable (Row 190)  : General Government (Column 150)</t>
  </si>
  <si>
    <t>RWC (non-euro) : Remaining assets, other interest receivable (Row 190)  : Other Sectors (Column 160)</t>
  </si>
  <si>
    <t>RWC (non-euro) : Total assets (Row 230)  : Total (Column 90)</t>
  </si>
  <si>
    <t>RWC (non-euro) : Cash (Row 10)  : Total (Column 90)</t>
  </si>
  <si>
    <t>RWC (non-euro) : Balances with central banks (Row 60)  : Total (Column 90)</t>
  </si>
  <si>
    <t>RWC (non-euro) : Non-financial assets (including fixed assets) (Row 150)  : Total (Column 90)</t>
  </si>
  <si>
    <t>RWC (non-euro) : Remaining assets (Row 160)  : Total (Column 90)</t>
  </si>
  <si>
    <t>RWC (non-euro) : Remaining assets, derivative contracts (Row 170)  : Total (Column 90)</t>
  </si>
  <si>
    <t>RWC (non-euro) : Remaining assets, transit items (Row 200)  : Total (Column 90)</t>
  </si>
  <si>
    <t>RWC (non-euro) : Remaining assets, suspense items (Row 210)  : Total (Column 90)</t>
  </si>
  <si>
    <t>RWC (non-euro) : Remaining assets, other items (Row 220)  : Total (Column 90)</t>
  </si>
  <si>
    <t>RWC (non-euro) : Loans, up to 1 year (Row 30)  : Total (Column 90)</t>
  </si>
  <si>
    <t>RWC (non-euro) : Loans, over 1 and up to 5 years (Row 40)  : Total (Column 90)</t>
  </si>
  <si>
    <t>RWC (non-euro) : Loans, over 5 years (Row 50)  : Total (Column 90)</t>
  </si>
  <si>
    <t>RWC (non-euro) : Loans, up to 1 year (Row 30)  : General Government (Column 150)</t>
  </si>
  <si>
    <t>RWC (non-euro) : Loans, over 1 and up to 5 years (Row 40)  : General Government (Column 150)</t>
  </si>
  <si>
    <t>RWC (non-euro) : Loans, over 5 years (Row 50)  : General Government (Column 150)</t>
  </si>
  <si>
    <t>RWC (non-euro) : Loans, up to 1 year (Row 30)  : Other Sectors (Column 160)</t>
  </si>
  <si>
    <t>RWC (non-euro) : Loans, over 1 and up to 5 years (Row 40)  : Other Sectors (Column 160)</t>
  </si>
  <si>
    <t>RWC (non-euro) : Loans, over 5 years (Row 50)  : Other Sectors (Column 160)</t>
  </si>
  <si>
    <t>RWC (non-euro) : Debt securities held, up to 1 year (Row 80)  : Total (Column 90)</t>
  </si>
  <si>
    <t>RWC (non-euro) : Debt securities held, over 1 and up to 2 years (Row 90)  : Total (Column 90)</t>
  </si>
  <si>
    <t>RWC (non-euro) : Debt securities held, over 2 years (Row 100)  : Total (Column 90)</t>
  </si>
  <si>
    <t>RWC (non-euro) : Debt securities held, up to 1 year (Row 80)  : MFIs (Column 100)</t>
  </si>
  <si>
    <t>RWC (non-euro) : Debt securities held, over 1 and up to 2 years (Row 90)  : MFIs (Column 100)</t>
  </si>
  <si>
    <t>RWC (non-euro) : Debt securities held, over 2 years (Row 100)  : MFIs (Column 100)</t>
  </si>
  <si>
    <t>RWC (non-euro) : Debt securities held, up to 1 year (Row 80)  : General Government (Column 150)</t>
  </si>
  <si>
    <t>RWC (non-euro) : Debt securities held, over 1 and up to 2 years (Row 90)  : General Government (Column 150)</t>
  </si>
  <si>
    <t>RWC (non-euro) : Debt securities held, over 2 years (Row 100)  : General Government (Column 150)</t>
  </si>
  <si>
    <t>RWC (non-euro) : Debt securities held, up to 1 year (Row 80)  : Other Sectors (Column 160)</t>
  </si>
  <si>
    <t>RWC (non-euro) : Debt securities held, over 1 and up to 2 years (Row 90)  : Other Sectors (Column 160)</t>
  </si>
  <si>
    <t>RWC (non-euro) : Debt securities held, over 2 years (Row 100)  : Other Sectors (Column 160)</t>
  </si>
  <si>
    <t>RWC (non-euro) : Deposits (Row 240)  : Total (Column 90)</t>
  </si>
  <si>
    <t>RWC (non-euro) : Deposits (Row 240)  : MFIs (Column 100)</t>
  </si>
  <si>
    <t>RWC (non-euro) : Deposits (Row 240)  : General Government (Column 150)</t>
  </si>
  <si>
    <t>RWC (non-euro) : Deposits (Row 240)  : Other Sectors (Column 160)</t>
  </si>
  <si>
    <t>RWC (non-euro) : Debt securities issued (Row 350)  : Total (Column 90)</t>
  </si>
  <si>
    <t>RWC (non-euro) : Debt securities issued (Row 350)  : MFIs (Column 100)</t>
  </si>
  <si>
    <t>RWC (non-euro) : Debt securities issued (Row 350)  : General Government (Column 150)</t>
  </si>
  <si>
    <t>RWC (non-euro) : Debt securities issued (Row 350)  : Other Sectors (Column 160)</t>
  </si>
  <si>
    <t>RWC (non-euro) : Debt securities issued, up to 1 year (Row 360)  : Total (Column 90)</t>
  </si>
  <si>
    <t>RWC (non-euro) : Debt securities issued, up to 1 year (Row 360)  : MFIs (Column 100)</t>
  </si>
  <si>
    <t>RWC (non-euro) : Debt securities issued, up to 1 year (Row 360)  : General Government (Column 150)</t>
  </si>
  <si>
    <t>RWC (non-euro) : Debt securities issued, up to 1 year (Row 360)  : Other Sectors (Column 160)</t>
  </si>
  <si>
    <t>RWC (non-euro) : Debt securities issued, over 1 and up to 2 years (Row 370)  : Total (Column 90)</t>
  </si>
  <si>
    <t>RWC (non-euro) : Debt securities issued, over 1 and up to 2 years (Row 370)  : MFIs (Column 100)</t>
  </si>
  <si>
    <t>RWC (non-euro) : Debt securities issued, over 1 and up to 2 years (Row 370)  : General Government (Column 150)</t>
  </si>
  <si>
    <t>RWC (non-euro) : Debt securities issued, over 1 and up to 2 years (Row 370)  : Other Sectors (Column 160)</t>
  </si>
  <si>
    <t>RWC (non-euro) : Debt securities issued, over 2 years (Row 380)  : Total (Column 90)</t>
  </si>
  <si>
    <t>RWC (non-euro) : Debt securities issued, over 2 years (Row 380)  : MFIs (Column 100)</t>
  </si>
  <si>
    <t>RWC (non-euro) : Debt securities issued, over 2 years (Row 380)  : General Government (Column 150)</t>
  </si>
  <si>
    <t>RWC (non-euro) : Debt securities issued, over 2 years (Row 380)  : Other Sectors (Column 160)</t>
  </si>
  <si>
    <t>RWC (non-euro) : Remaining liabilities, interest payable on deposits (Row 420)  : Total (Column 90)</t>
  </si>
  <si>
    <t>RWC (non-euro) : Remaining liabilities, interest payable on deposits (Row 420)  : MFIs (Column 100)</t>
  </si>
  <si>
    <t>RWC (non-euro) : Remaining liabilities, interest payable on deposits (Row 420)  : General Government (Column 150)</t>
  </si>
  <si>
    <t>RWC (non-euro) : Remaining liabilities, interest payable on deposits (Row 420)  : Other Sectors (Column 160)</t>
  </si>
  <si>
    <t>RWC (non-euro) : Remaining liabilities, other interest payable (Row 430)  : Total (Column 90)</t>
  </si>
  <si>
    <t>RWC (non-euro) : Remaining liabilities, other interest payable (Row 430)  : MFIs (Column 100)</t>
  </si>
  <si>
    <t>RWC (non-euro) : Remaining liabilities, other interest payable (Row 430)  : General Government (Column 150)</t>
  </si>
  <si>
    <t>RWC (non-euro) : Remaining liabilities, other interest payable (Row 430)  : Other Sectors (Column 160)</t>
  </si>
  <si>
    <t>RWC (non-euro) : Total liabilities (Row 470)  : Total (Column 90)</t>
  </si>
  <si>
    <t>RWC (non-euro) : Borrowing from central banks (Row 340)  : Total (Column 90)</t>
  </si>
  <si>
    <t>RWC (non-euro) : Capital and reserves (Row 390)  : Total (Column 90)</t>
  </si>
  <si>
    <t>RWC (non-euro) : Remaining liabilities (Row 400)  : Total (Column 90)</t>
  </si>
  <si>
    <t>RWC (non-euro) : Remaining liabilities, derivative contracts (Row 410)  : Total (Column 90)</t>
  </si>
  <si>
    <t>RWC (non-euro) : Remaining liabilities, transit items (Row 440)  : Total (Column 90)</t>
  </si>
  <si>
    <t>RWC (non-euro) : Remaining liabilities, suspense items (Row 450)  : Total (Column 90)</t>
  </si>
  <si>
    <t>RWC (non-euro) : Remaining liabilities, other items (Row 460)  : Total (Column 90)</t>
  </si>
  <si>
    <t>RWC (non-euro) : Deposits, Overnight deposits (Row 250)  : Other Sectors (Column 160)</t>
  </si>
  <si>
    <t>RWC (non-euro) : Deposits with agreed maturity, up to 1 year (Row 270)  : Other Sectors (Column 160)</t>
  </si>
  <si>
    <t>RWC (non-euro) : Deposits with agreed maturity, over 1 and up to 2 years (Row 280)  : Other Sectors (Column 160)</t>
  </si>
  <si>
    <t>RWC (non-euro) : Deposits with agreed maturity, over 2 years (Row 290)  : Other Sectors (Column 160)</t>
  </si>
  <si>
    <t>RWC (non-euro) : Deposits redeemable at notice, up to 3 months (Row 310)  : Other Sectors (Column 160)</t>
  </si>
  <si>
    <t>RWC (non-euro) : Deposits redeemable at notice, over 3 months (Row 320)  : Other Sectors (Column 160)</t>
  </si>
  <si>
    <t>RWC (non-euro) : Deposits, Repos (Row 330)  : Other Sectors (Column 160)</t>
  </si>
  <si>
    <t>SCC : Outstanding Amounts of loans securitised and derecognised for which the MFI acts as servicer, FVCs (Row 10)  : Irish resident, NFCs (Column 90)</t>
  </si>
  <si>
    <t>SCC : Outstanding Amounts of loans securitised and derecognised for which the MFI acts as servicer, FVCs, up to 1 year (Row 20)  : Irish resident, NFCs (Column 90)</t>
  </si>
  <si>
    <t>SCC : Outstanding Amounts of loans securitised and derecognised for which the MFI acts as servicer, FVCs, over 1 and up to 5 years (Row 30)  : Irish resident, NFCs (Column 90)</t>
  </si>
  <si>
    <t>SCC : Outstanding Amounts of loans securitised and derecognised for which the MFI acts as servicer, FVCs, over 5 years (Row 40)  : Irish resident, NFCs (Column 90)</t>
  </si>
  <si>
    <t>SCC : Outstanding Amounts of loans securitised and derecognised for which the MFI acts as servicer, FVCs, euro area (Row 50)  : Irish resident, NFCs (Column 90)</t>
  </si>
  <si>
    <t>SCC : Outstanding Amounts of loans securitised and derecognised for which the MFI acts as servicer, FVCs, up to 1 year, euro area (Row 60)  : Irish resident, NFCs (Column 90)</t>
  </si>
  <si>
    <t>SCC : Outstanding Amounts of loans securitised and derecognised for which the MFI acts as servicer, FVCs, euro area, over 1 and up to 5 years (Row 70)  : Irish resident, NFCs (Column 90)</t>
  </si>
  <si>
    <t>SCC : Outstanding Amounts of loans securitised and derecognised for which the MFI acts as servicer, FVCs, euro area, over 5 years (Row 80)  : Irish resident, NFCs (Column 90)</t>
  </si>
  <si>
    <t>SCC : Outstanding amounts of loans serviced in a securitisation (derecognised plus not derecognised), FVCs (Row 90)  : Irish resident, NFCs (Column 90)</t>
  </si>
  <si>
    <t>SCC : Outstanding amounts of loans serviced in a securitisation (derecognised plus not derecognised), FVCs, up to 1 year (Row 100)  : Irish resident, NFCs (Column 90)</t>
  </si>
  <si>
    <t>SCC : Outstanding amounts of loans serviced in a securitisation (derecognised plus not derecognised), FVCs, over 1 and up to 5 years (Row 110)  : Irish resident, NFCs (Column 90)</t>
  </si>
  <si>
    <t>SCC : Outstanding amounts of loans serviced in a securitisation (derecognised plus not derecognised), FVCs, over 5 years (Row 120)  : Irish resident, NFCs (Column 90)</t>
  </si>
  <si>
    <t>SCC : Outstanding amounts of loans serviced in a securitisation (derecognised plus not derecognised), FVCs, euro area (Row 130)  : Irish resident, NFCs (Column 90)</t>
  </si>
  <si>
    <t>SCC : Outstanding amounts of loans serviced in a securitisation (derecognised plus not derecognised), FVCs, euro area, up to 1 year (Row 140)  : Irish resident, NFCs (Column 90)</t>
  </si>
  <si>
    <t>SCC : Outstanding amounts of loans serviced in a securitisation (derecognised plus not derecognised), FVCs, euro area, over 1 and up to 5 years (Row 150)  : Irish resident, NFCs (Column 90)</t>
  </si>
  <si>
    <t>SCC : Outstanding amounts of loans serviced in a securitisation (derecognised plus not derecognised), FVCs, euro area, over 5 years (Row 160)  : Irish resident, NFCs (Column 90)</t>
  </si>
  <si>
    <t>SCC : Outstanding Amounts of loans securitised and derecognised for which the MFI acts as servicer, FVCs (Row 10)  : OMUM resident, NFCs (Column 230)</t>
  </si>
  <si>
    <t>SCC : Outstanding Amounts of loans securitised and derecognised for which the MFI acts as servicer, FVCs, up to 1 year (Row 20)  : OMUM resident, NFCs (Column 230)</t>
  </si>
  <si>
    <t>SCC : Outstanding Amounts of loans securitised and derecognised for which the MFI acts as servicer, FVCs, over 1 and up to 5 years (Row 30)  : OMUM resident, NFCs (Column 230)</t>
  </si>
  <si>
    <t>SCC : Outstanding Amounts of loans securitised and derecognised for which the MFI acts as servicer, FVCs, over 5 years (Row 40)  : OMUM resident, NFCs (Column 230)</t>
  </si>
  <si>
    <t>SCC : Outstanding Amounts of loans securitised and derecognised for which the MFI acts as servicer, FVCs, euro area (Row 50)  : OMUM resident, NFCs (Column 230)</t>
  </si>
  <si>
    <t>SCC : Outstanding Amounts of loans securitised and derecognised for which the MFI acts as servicer, FVCs, up to 1 year, euro area (Row 60)  : OMUM resident, NFCs (Column 230)</t>
  </si>
  <si>
    <t>SCC : Outstanding Amounts of loans securitised and derecognised for which the MFI acts as servicer, FVCs, euro area, over 1 and up to 5 years (Row 70)  : OMUM resident, NFCs (Column 230)</t>
  </si>
  <si>
    <t>SCC : Outstanding Amounts of loans securitised and derecognised for which the MFI acts as servicer, FVCs, euro area, over 5 years (Row 80)  : OMUM resident, NFCs (Column 230)</t>
  </si>
  <si>
    <t>SCC : Outstanding amounts of loans serviced in a securitisation (derecognised plus not derecognised), FVCs (Row 90)  : OMUM resident, NFCs (Column 230)</t>
  </si>
  <si>
    <t>SCC : Outstanding amounts of loans serviced in a securitisation (derecognised plus not derecognised), FVCs, up to 1 year (Row 100)  : OMUM resident, NFCs (Column 230)</t>
  </si>
  <si>
    <t>SCC : Outstanding amounts of loans serviced in a securitisation (derecognised plus not derecognised), FVCs, over 1 and up to 5 years (Row 110)  : OMUM resident, NFCs (Column 230)</t>
  </si>
  <si>
    <t>SCC : Outstanding amounts of loans serviced in a securitisation (derecognised plus not derecognised), FVCs, over 5 years (Row 120)  : OMUM resident, NFCs (Column 230)</t>
  </si>
  <si>
    <t>SCC : Outstanding amounts of loans serviced in a securitisation (derecognised plus not derecognised), FVCs, euro area (Row 130)  : OMUM resident, NFCs (Column 230)</t>
  </si>
  <si>
    <t>SCC : Outstanding amounts of loans serviced in a securitisation (derecognised plus not derecognised), FVCs, euro area, up to 1 year (Row 140)  : OMUM resident, NFCs (Column 230)</t>
  </si>
  <si>
    <t>SCC : Outstanding amounts of loans serviced in a securitisation (derecognised plus not derecognised), FVCs, euro area, over 1 and up to 5 years (Row 150)  : OMUM resident, NFCs (Column 230)</t>
  </si>
  <si>
    <t>SCC : Outstanding amounts of loans serviced in a securitisation (derecognised plus not derecognised), FVCs, euro area, over 5 years (Row 160)  : OMUM resident, NFCs (Column 230)</t>
  </si>
  <si>
    <t>SCC : Outstanding Amounts of loans securitised and derecognised for which the MFI acts as servicer, FVCs (Row 10)  : Irish resident, households (Column 100)</t>
  </si>
  <si>
    <t>SCC : Outstanding Amounts of loans securitised and derecognised for which the MFI acts as servicer, FVCs (Row 10)  : Irish resident, households, credit for consumption (Column 110)</t>
  </si>
  <si>
    <t>SCC : Outstanding Amounts of loans securitised and derecognised for which the MFI acts as servicer, FVCs (Row 10)  : Irish resident, households, lending for house purchase (Column 120)</t>
  </si>
  <si>
    <t>SCC : Outstanding Amounts of loans securitised and derecognised for which the MFI acts as servicer, FVCs (Row 10)  : Irish resident, households, other lending (Column 130)</t>
  </si>
  <si>
    <t>SCC : Outstanding Amounts of loans securitised and derecognised for which the MFI acts as servicer, FVCs, euro area (Row 50)  : Irish resident, households (Column 100)</t>
  </si>
  <si>
    <t>SCC : Outstanding Amounts of loans securitised and derecognised for which the MFI acts as servicer, FVCs, euro area (Row 50)  : Irish resident, households, credit for consumption (Column 110)</t>
  </si>
  <si>
    <t>SCC : Outstanding Amounts of loans securitised and derecognised for which the MFI acts as servicer, FVCs, euro area (Row 50)  : Irish resident, households, lending for house purchase (Column 120)</t>
  </si>
  <si>
    <t>SCC : Outstanding Amounts of loans securitised and derecognised for which the MFI acts as servicer, FVCs, euro area (Row 50)  : Irish resident, households, other lending (Column 130)</t>
  </si>
  <si>
    <t>SCC : Outstanding amounts of loans serviced in a securitisation (derecognised plus not derecognised), FVCs (Row 90)  : Irish resident, households (Column 100)</t>
  </si>
  <si>
    <t>SCC : Outstanding amounts of loans serviced in a securitisation (derecognised plus not derecognised), FVCs (Row 90)  : Irish resident, households, credit for consumption (Column 110)</t>
  </si>
  <si>
    <t>SCC : Outstanding amounts of loans serviced in a securitisation (derecognised plus not derecognised), FVCs (Row 90)  : Irish resident, households, lending for house purchase (Column 120)</t>
  </si>
  <si>
    <t>SCC : Outstanding amounts of loans serviced in a securitisation (derecognised plus not derecognised), FVCs (Row 90)  : Irish resident, households, other lending (Column 130)</t>
  </si>
  <si>
    <t>SCC : Outstanding amounts of loans serviced in a securitisation (derecognised plus not derecognised), FVCs, euro area (Row 130)  : Irish resident, households (Column 100)</t>
  </si>
  <si>
    <t>SCC : Outstanding amounts of loans serviced in a securitisation (derecognised plus not derecognised), FVCs, euro area (Row 130)  : Irish resident, households, credit for consumption (Column 110)</t>
  </si>
  <si>
    <t>SCC : Outstanding amounts of loans serviced in a securitisation (derecognised plus not derecognised), FVCs, euro area (Row 130)  : Irish resident, households, lending for house purchase (Column 120)</t>
  </si>
  <si>
    <t>SCC : Outstanding amounts of loans serviced in a securitisation (derecognised plus not derecognised), FVCs, euro area (Row 130)  : Irish resident, households, other lending (Column 130)</t>
  </si>
  <si>
    <t>SCC : Outstanding Amounts of loans securitised and derecognised for which the MFI acts as servicer, FVCs (Row 10)  : OMUM resident, households (Column 240)</t>
  </si>
  <si>
    <t>SCC : Outstanding Amounts of loans securitised and derecognised for which the MFI acts as servicer, FVCs (Row 10)  : OMUM resident, households, credit for consumption (Column 250)</t>
  </si>
  <si>
    <t>SCC : Outstanding Amounts of loans securitised and derecognised for which the MFI acts as servicer, FVCs (Row 10)  : OMUM resident, households, lending for house purchase (Column 260)</t>
  </si>
  <si>
    <t>SCC : Outstanding Amounts of loans securitised and derecognised for which the MFI acts as servicer, FVCs (Row 10)  : OMUM resident, households, other lending (Column 270)</t>
  </si>
  <si>
    <t>SCC : Outstanding Amounts of loans securitised and derecognised for which the MFI acts as servicer, FVCs, euro area (Row 50)  : OMUM resident, households (Column 240)</t>
  </si>
  <si>
    <t>SCC : Outstanding Amounts of loans securitised and derecognised for which the MFI acts as servicer, FVCs, euro area (Row 50)  : OMUM resident, households, credit for consumption (Column 250)</t>
  </si>
  <si>
    <t>SCC : Outstanding Amounts of loans securitised and derecognised for which the MFI acts as servicer, FVCs, euro area (Row 50)  : OMUM resident, households, lending for house purchase (Column 260)</t>
  </si>
  <si>
    <t>SCC : Outstanding Amounts of loans securitised and derecognised for which the MFI acts as servicer, FVCs, euro area (Row 50)  : OMUM resident, households, other lending (Column 270)</t>
  </si>
  <si>
    <t>SCC : Outstanding amounts of loans serviced in a securitisation (derecognised plus not derecognised), FVCs (Row 90)  : OMUM resident, households (Column 240)</t>
  </si>
  <si>
    <t>SCC : Outstanding amounts of loans serviced in a securitisation (derecognised plus not derecognised), FVCs (Row 90)  : OMUM resident, households, credit for consumption (Column 250)</t>
  </si>
  <si>
    <t>SCC : Outstanding amounts of loans serviced in a securitisation (derecognised plus not derecognised), FVCs (Row 90)  : OMUM resident, households, lending for house purchase (Column 260)</t>
  </si>
  <si>
    <t>SCC : Outstanding amounts of loans serviced in a securitisation (derecognised plus not derecognised), FVCs (Row 90)  : OMUM resident, households, other lending (Column 270)</t>
  </si>
  <si>
    <t>SCC : Outstanding amounts of loans serviced in a securitisation (derecognised plus not derecognised), FVCs, euro area (Row 130)  : OMUM resident, households (Column 240)</t>
  </si>
  <si>
    <t>SCC : Outstanding amounts of loans serviced in a securitisation (derecognised plus not derecognised), FVCs, euro area (Row 130)  : OMUM resident, households, credit for consumption (Column 250)</t>
  </si>
  <si>
    <t>SCC : Outstanding amounts of loans serviced in a securitisation (derecognised plus not derecognised), FVCs, euro area (Row 130)  : OMUM resident, households, lending for house purchase (Column 260)</t>
  </si>
  <si>
    <t>SCC : Outstanding amounts of loans serviced in a securitisation (derecognised plus not derecognised), FVCs, euro area (Row 130)  : OMUM resident, households, other lending (Column 270)</t>
  </si>
  <si>
    <t>OBC : Full Risk (Row 10)  : Irish resident, total (Column 10)</t>
  </si>
  <si>
    <t>OBC : Full Risk (Row 10)  : Irish resident, MFIs (Column 20)</t>
  </si>
  <si>
    <t>OBC : Full Risk (Row 10)  : Irish resident, general government (Column 30)</t>
  </si>
  <si>
    <t>OBC : Full Risk (Row 10)  : Irish resident, other sectors (Column 40)</t>
  </si>
  <si>
    <t>OBC : Guarantees having the character of credit substitutes (Row 20)  : Irish resident, total (Column 10)</t>
  </si>
  <si>
    <t>OBC : Guarantees having the character of credit substitutes (Row 20)  : Irish resident, MFIs (Column 20)</t>
  </si>
  <si>
    <t>OBC : Guarantees having the character of credit substitutes (Row 20)  : Irish resident, general government (Column 30)</t>
  </si>
  <si>
    <t>OBC : Guarantees having the character of credit substitutes (Row 20)  : Irish resident, other sectors (Column 40)</t>
  </si>
  <si>
    <t>OBC : Credit derivatives (Row 30)  : Irish resident, total (Column 10)</t>
  </si>
  <si>
    <t>OBC : Credit derivatives (Row 30)  : Irish resident, MFIs (Column 20)</t>
  </si>
  <si>
    <t>OBC : Credit derivatives (Row 30)  : Irish resident, general government (Column 30)</t>
  </si>
  <si>
    <t>OBC : Credit derivatives (Row 30)  : Irish resident, other sectors (Column 40)</t>
  </si>
  <si>
    <t>OBC : Acceptances (Row 40)  : Irish resident, total (Column 10)</t>
  </si>
  <si>
    <t>OBC : Acceptances (Row 40)  : Irish resident, MFIs (Column 20)</t>
  </si>
  <si>
    <t>OBC : Acceptances (Row 40)  : Irish resident, general government (Column 30)</t>
  </si>
  <si>
    <t>OBC : Acceptances (Row 40)  : Irish resident, other sectors (Column 40)</t>
  </si>
  <si>
    <t>OBC : Transactions with recourse (Row 50)  : Irish resident, total (Column 10)</t>
  </si>
  <si>
    <t>OBC : Transactions with recourse (Row 50)  : Irish resident, MFIs (Column 20)</t>
  </si>
  <si>
    <t>OBC : Transactions with recourse (Row 50)  : Irish resident, general government (Column 30)</t>
  </si>
  <si>
    <t>OBC : Transactions with recourse (Row 50)  : Irish resident, other sectors (Column 40)</t>
  </si>
  <si>
    <t>OBC : Irrevocable standby letters of credit having the character of credit substitutes (Row 60)  : Irish resident, total (Column 10)</t>
  </si>
  <si>
    <t>OBC : Irrevocable standby letters of credit having the character of credit substitutes (Row 60)  : Irish resident, MFIs (Column 20)</t>
  </si>
  <si>
    <t>OBC : Irrevocable standby letters of credit having the character of credit substitutes (Row 60)  : Irish resident, general government (Column 30)</t>
  </si>
  <si>
    <t>OBC : Irrevocable standby letters of credit having the character of credit substitutes (Row 60)  : Irish resident, other sectors (Column 40)</t>
  </si>
  <si>
    <t>OBC : Asset sale and repurchase arrangements where credit risk remains with reporting entity (Row 70)  : Irish resident, total (Column 10)</t>
  </si>
  <si>
    <t>OBC : Asset sale and repurchase arrangements where credit risk remains with reporting entity (Row 70)  : Irish resident, MFIs (Column 20)</t>
  </si>
  <si>
    <t>OBC : Asset sale and repurchase arrangements where credit risk remains with reporting entity (Row 70)  : Irish resident, general government (Column 30)</t>
  </si>
  <si>
    <t>OBC : Asset sale and repurchase arrangements where credit risk remains with reporting entity (Row 70)  : Irish resident, other sectors (Column 40)</t>
  </si>
  <si>
    <t>OBC : Other items also carrying full risk (Row 80)  : Irish resident, total (Column 10)</t>
  </si>
  <si>
    <t>OBC : Other items also carrying full risk (Row 80)  : Irish resident, MFIs (Column 20)</t>
  </si>
  <si>
    <t>OBC : Other items also carrying full risk (Row 80)  : Irish resident, general government (Column 30)</t>
  </si>
  <si>
    <t>OBC : Other items also carrying full risk (Row 80)  : Irish resident, other sectors (Column 40)</t>
  </si>
  <si>
    <t>OBC : Medium Risk (Row 90)  : Irish resident, total (Column 10)</t>
  </si>
  <si>
    <t>OBC : Medium Risk (Row 90)  : Irish resident, MFIs (Column 20)</t>
  </si>
  <si>
    <t>OBC : Medium Risk (Row 90)  : Irish resident, general government (Column 30)</t>
  </si>
  <si>
    <t>OBC : Medium Risk (Row 90)  : Irish resident, other sectors (Column 40)</t>
  </si>
  <si>
    <t>OBC : Documentary credits issued and confirmed but not collateralised by the underlying shipment (Row 100)  : Irish resident, total (Column 10)</t>
  </si>
  <si>
    <t>OBC : Documentary credits issued and confirmed but not collateralised by the underlying shipment (Row 100)  : Irish resident, MFIs (Column 20)</t>
  </si>
  <si>
    <t>OBC : Documentary credits issued and confirmed but not collateralised by the underlying shipment (Row 100)  : Irish resident, general government (Column 30)</t>
  </si>
  <si>
    <t>OBC : Documentary credits issued and confirmed but not collateralised by the underlying shipment (Row 100)  : Irish resident, other sectors (Column 40)</t>
  </si>
  <si>
    <t>OBC : Undrawn credit facilities with an original maturity of more than one year (Row 110)  : Irish resident, total (Column 10)</t>
  </si>
  <si>
    <t>OBC : Undrawn credit facilities with an original maturity of more than one year (Row 110)  : Irish resident, MFIs (Column 20)</t>
  </si>
  <si>
    <t>OBC : Undrawn credit facilities with an original maturity of more than one year (Row 110)  : Irish resident, general government (Column 30)</t>
  </si>
  <si>
    <t>OBC : Undrawn credit facilities with an original maturity of more than one year (Row 110)  : Irish resident, other sectors (Column 40)</t>
  </si>
  <si>
    <t>OBC : Other items also carrying medium risk (Row 120)  : Irish resident, total (Column 10)</t>
  </si>
  <si>
    <t>OBC : Other items also carrying medium risk (Row 120)  : Irish resident, MFIs (Column 20)</t>
  </si>
  <si>
    <t>OBC : Other items also carrying medium risk (Row 120)  : Irish resident, general government (Column 30)</t>
  </si>
  <si>
    <t>OBC : Other items also carrying medium risk (Row 120)  : Irish resident, other sectors (Column 40)</t>
  </si>
  <si>
    <t>OBC : Medium/Low Risk (Row 130)  : Irish resident, total (Column 10)</t>
  </si>
  <si>
    <t>OBC : Medium/Low Risk (Row 130)  : Irish resident, MFIs (Column 20)</t>
  </si>
  <si>
    <t>OBC : Medium/Low Risk (Row 130)  : Irish resident, general government (Column 30)</t>
  </si>
  <si>
    <t>OBC : Medium/Low Risk (Row 130)  : Irish resident, other sectors (Column 40)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</si>
  <si>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total (Column 10)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</si>
  <si>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MFIs (Column 20)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</si>
  <si>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general government (Column 30)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</si>
  <si>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other sectors (Column 40)</t>
  </si>
  <si>
    <t>OBC : Other items also carrying medium/low risk (Row 150)  : Irish resident, total (Column 10)</t>
  </si>
  <si>
    <t>OBC : Other items also carrying medium/low risk (Row 150)  : Irish resident, MFIs (Column 20)</t>
  </si>
  <si>
    <t>OBC : Other items also carrying medium/low risk (Row 150)  : Irish resident, general government (Column 30)</t>
  </si>
  <si>
    <t>OBC : Other items also carrying medium/low risk (Row 150)  : Irish resident, other sectors (Column 40)</t>
  </si>
  <si>
    <t>OBC : Low Risk (Row 160)  : Irish resident, total (Column 10)</t>
  </si>
  <si>
    <t>OBC : Low Risk (Row 160)  : Irish resident, MFIs (Column 20)</t>
  </si>
  <si>
    <t>OBC : Low Risk (Row 160)  : Irish resident, general government (Column 30)</t>
  </si>
  <si>
    <t>OBC : Low Risk (Row 160)  : Irish resident, other sectors (Column 40)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</si>
  <si>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total (Column 10)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</si>
  <si>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MFIs (Column 20)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</si>
  <si>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general government (Column 30)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</si>
  <si>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other sectors (Column 40)</t>
  </si>
  <si>
    <t>OBC : Other items also carrying low risk (Row 180)  : Irish resident, total (Column 10)</t>
  </si>
  <si>
    <t>OBC : Other items also carrying low risk (Row 180)  : Irish resident, MFIs (Column 20)</t>
  </si>
  <si>
    <t>OBC : Other items also carrying low risk (Row 180)  : Irish resident, general government (Column 30)</t>
  </si>
  <si>
    <t>OBC : Other items also carrying low risk (Row 180)  : Irish resident, other sectors (Column 40)</t>
  </si>
  <si>
    <t>OBC : Full Risk (Row 10)  : OMUM resident, total (Column 110)</t>
  </si>
  <si>
    <t>OBC : Full Risk (Row 10)  : OMUM resident, MFIs (Column 120)</t>
  </si>
  <si>
    <t>OBC : Full Risk (Row 10)  : OMUM resident, general government (Column 130)</t>
  </si>
  <si>
    <t>OBC : Full Risk (Row 10)  : OMUM resident, other sectors (Column 140)</t>
  </si>
  <si>
    <t>OBC : Guarantees having the character of credit substitutes (Row 20)  : OMUM resident, total (Column 110)</t>
  </si>
  <si>
    <t>OBC : Guarantees having the character of credit substitutes (Row 20)  : OMUM resident, MFIs (Column 120)</t>
  </si>
  <si>
    <t>OBC : Guarantees having the character of credit substitutes (Row 20)  : OMUM resident, general government (Column 130)</t>
  </si>
  <si>
    <t>OBC : Guarantees having the character of credit substitutes (Row 20)  : OMUM resident, other sectors (Column 140)</t>
  </si>
  <si>
    <t>OBC : Credit derivatives (Row 30)  : OMUM resident, total (Column 110)</t>
  </si>
  <si>
    <t>OBC : Credit derivatives (Row 30)  : OMUM resident, MFIs (Column 120)</t>
  </si>
  <si>
    <t>OBC : Credit derivatives (Row 30)  : OMUM resident, general government (Column 130)</t>
  </si>
  <si>
    <t>OBC : Credit derivatives (Row 30)  : OMUM resident, other sectors (Column 140)</t>
  </si>
  <si>
    <t>OBC : Acceptances (Row 40)  : OMUM resident, total (Column 110)</t>
  </si>
  <si>
    <t>OBC : Acceptances (Row 40)  : OMUM resident, MFIs (Column 120)</t>
  </si>
  <si>
    <t>OBC : Acceptances (Row 40)  : OMUM resident, general government (Column 130)</t>
  </si>
  <si>
    <t>OBC : Acceptances (Row 40)  : OMUM resident, other sectors (Column 140)</t>
  </si>
  <si>
    <t>OBC : Transactions with recourse (Row 50)  : OMUM resident, total (Column 110)</t>
  </si>
  <si>
    <t>OBC : Transactions with recourse (Row 50)  : OMUM resident, MFIs (Column 120)</t>
  </si>
  <si>
    <t>OBC : Transactions with recourse (Row 50)  : OMUM resident, general government (Column 130)</t>
  </si>
  <si>
    <t>OBC : Transactions with recourse (Row 50)  : OMUM resident, other sectors (Column 140)</t>
  </si>
  <si>
    <t>OBC : Irrevocable standby letters of credit having the character of credit substitutes (Row 60)  : OMUM resident, total (Column 110)</t>
  </si>
  <si>
    <t>OBC : Irrevocable standby letters of credit having the character of credit substitutes (Row 60)  : OMUM resident, MFIs (Column 120)</t>
  </si>
  <si>
    <t>OBC : Irrevocable standby letters of credit having the character of credit substitutes (Row 60)  : OMUM resident, general government (Column 130)</t>
  </si>
  <si>
    <t>OBC : Irrevocable standby letters of credit having the character of credit substitutes (Row 60)  : OMUM resident, other sectors (Column 140)</t>
  </si>
  <si>
    <t>OBC : Asset sale and repurchase arrangements where credit risk remains with reporting entity (Row 70)  : OMUM resident, total (Column 110)</t>
  </si>
  <si>
    <t>OBC : Asset sale and repurchase arrangements where credit risk remains with reporting entity (Row 70)  : OMUM resident, MFIs (Column 120)</t>
  </si>
  <si>
    <t>OBC : Asset sale and repurchase arrangements where credit risk remains with reporting entity (Row 70)  : OMUM resident, general government (Column 130)</t>
  </si>
  <si>
    <t>OBC : Asset sale and repurchase arrangements where credit risk remains with reporting entity (Row 70)  : OMUM resident, other sectors (Column 140)</t>
  </si>
  <si>
    <t>OBC : Other items also carrying full risk (Row 80)  : OMUM resident, total (Column 110)</t>
  </si>
  <si>
    <t>OBC : Other items also carrying full risk (Row 80)  : OMUM resident, MFIs (Column 120)</t>
  </si>
  <si>
    <t>OBC : Other items also carrying full risk (Row 80)  : OMUM resident, general government (Column 130)</t>
  </si>
  <si>
    <t>OBC : Other items also carrying full risk (Row 80)  : OMUM resident, other sectors (Column 140)</t>
  </si>
  <si>
    <t>OBC : Medium Risk (Row 90)  : OMUM resident, total (Column 110)</t>
  </si>
  <si>
    <t>OBC : Medium Risk (Row 90)  : OMUM resident, MFIs (Column 120)</t>
  </si>
  <si>
    <t>OBC : Medium Risk (Row 90)  : OMUM resident, general government (Column 130)</t>
  </si>
  <si>
    <t>OBC : Medium Risk (Row 90)  : OMUM resident, other sectors (Column 140)</t>
  </si>
  <si>
    <t>OBC : Documentary credits issued and confirmed but not collateralised by the underlying shipment (Row 100)  : OMUM resident, total (Column 110)</t>
  </si>
  <si>
    <t>OBC : Documentary credits issued and confirmed but not collateralised by the underlying shipment (Row 100)  : OMUM resident, MFIs (Column 120)</t>
  </si>
  <si>
    <t>OBC : Documentary credits issued and confirmed but not collateralised by the underlying shipment (Row 100)  : OMUM resident, general government (Column 130)</t>
  </si>
  <si>
    <t>OBC : Documentary credits issued and confirmed but not collateralised by the underlying shipment (Row 100)  : OMUM resident, other sectors (Column 140)</t>
  </si>
  <si>
    <t>OBC : Undrawn credit facilities with an original maturity of more than one year (Row 110)  : OMUM resident, total (Column 110)</t>
  </si>
  <si>
    <t>OBC : Undrawn credit facilities with an original maturity of more than one year (Row 110)  : OMUM resident, MFIs (Column 120)</t>
  </si>
  <si>
    <t>OBC : Undrawn credit facilities with an original maturity of more than one year (Row 110)  : OMUM resident, general government (Column 130)</t>
  </si>
  <si>
    <t>OBC : Undrawn credit facilities with an original maturity of more than one year (Row 110)  : OMUM resident, other sectors (Column 140)</t>
  </si>
  <si>
    <t>OBC : Other items also carrying medium risk (Row 120)  : OMUM resident, total (Column 110)</t>
  </si>
  <si>
    <t>OBC : Other items also carrying medium risk (Row 120)  : OMUM resident, MFIs (Column 120)</t>
  </si>
  <si>
    <t>OBC : Other items also carrying medium risk (Row 120)  : OMUM resident, general government (Column 130)</t>
  </si>
  <si>
    <t>OBC : Other items also carrying medium risk (Row 120)  : OMUM resident, other sectors (Column 140)</t>
  </si>
  <si>
    <t>OBC : Medium/Low Risk (Row 130)  : OMUM resident, total (Column 110)</t>
  </si>
  <si>
    <t>OBC : Medium/Low Risk (Row 130)  : OMUM resident, MFIs (Column 120)</t>
  </si>
  <si>
    <t>OBC : Medium/Low Risk (Row 130)  : OMUM resident, general government (Column 130)</t>
  </si>
  <si>
    <t>OBC : Medium/Low Risk (Row 130)  : OMUM resident, other sectors (Column 140)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</si>
  <si>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total (Column 110)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</si>
  <si>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MFIs (Column 120)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</si>
  <si>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general government (Column 130)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</si>
  <si>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other sectors (Column 140)</t>
  </si>
  <si>
    <t>OBC : Other items also carrying medium/low risk (Row 150)  : OMUM resident, total (Column 110)</t>
  </si>
  <si>
    <t>OBC : Other items also carrying medium/low risk (Row 150)  : OMUM resident, MFIs (Column 120)</t>
  </si>
  <si>
    <t>OBC : Other items also carrying medium/low risk (Row 150)  : OMUM resident, general government (Column 130)</t>
  </si>
  <si>
    <t>OBC : Other items also carrying medium/low risk (Row 150)  : OMUM resident, other sectors (Column 140)</t>
  </si>
  <si>
    <t>OBC : Low Risk (Row 160)  : OMUM resident, total (Column 110)</t>
  </si>
  <si>
    <t>OBC : Low Risk (Row 160)  : OMUM resident, MFIs (Column 120)</t>
  </si>
  <si>
    <t>OBC : Low Risk (Row 160)  : OMUM resident, general government (Column 130)</t>
  </si>
  <si>
    <t>OBC : Low Risk (Row 160)  : OMUM resident, other sectors (Column 140)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</si>
  <si>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total (Column 110)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</si>
  <si>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MFIs (Column 120)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</si>
  <si>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general government (Column 130)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</si>
  <si>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other sectors (Column 140)</t>
  </si>
  <si>
    <t>OBC : Other items also carrying low risk (Row 180)  : OMUM resident, total (Column 110)</t>
  </si>
  <si>
    <t>OBC : Other items also carrying low risk (Row 180)  : OMUM resident, MFIs (Column 120)</t>
  </si>
  <si>
    <t>OBC : Other items also carrying low risk (Row 180)  : OMUM resident, general government (Column 130)</t>
  </si>
  <si>
    <t>OBC : Other items also carrying low risk (Row 180)  : OMUM resident, other sectors (Column 140)</t>
  </si>
  <si>
    <t>OBC : Full Risk (Row 10)  : Total (Column 220)</t>
  </si>
  <si>
    <t>OBC : Full Risk (Row 10)  : OMUM, resident, total (Column 110)</t>
  </si>
  <si>
    <t>OBC : Full Risk (Row 10)  : ROW (Column 210)</t>
  </si>
  <si>
    <t>OBC : Guarantees having the character of credit substitutes (Row 20)  : Total (Column 220)</t>
  </si>
  <si>
    <t>OBC : Guarantees having the character of credit substitutes (Row 20)  : OMUM, resident, total (Column 110)</t>
  </si>
  <si>
    <t>OBC : Guarantees having the character of credit substitutes (Row 20)  : ROW (Column 210)</t>
  </si>
  <si>
    <t>OBC : Credit derivatives (Row 30)  : Total (Column 220)</t>
  </si>
  <si>
    <t>OBC : Credit derivatives (Row 30)  : OMUM, resident, total (Column 110)</t>
  </si>
  <si>
    <t>OBC : Credit derivatives (Row 30)  : ROW (Column 210)</t>
  </si>
  <si>
    <t>OBC : Acceptances (Row 40)  : Total (Column 220)</t>
  </si>
  <si>
    <t>OBC : Acceptances (Row 40)  : OMUM, resident, total (Column 110)</t>
  </si>
  <si>
    <t>OBC : Acceptances (Row 40)  : ROW (Column 210)</t>
  </si>
  <si>
    <t>OBC : Transactions with recourse (Row 50)  : Total (Column 220)</t>
  </si>
  <si>
    <t>OBC : Transactions with recourse (Row 50)  : OMUM, resident, total (Column 110)</t>
  </si>
  <si>
    <t>OBC : Transactions with recourse (Row 50)  : ROW (Column 210)</t>
  </si>
  <si>
    <t>OBC : Irrevocable standby letters of credit having the character of credit substitutes (Row 60)  : Total (Column 220)</t>
  </si>
  <si>
    <t>OBC : Irrevocable standby letters of credit having the character of credit substitutes (Row 60)  : OMUM, resident, total (Column 110)</t>
  </si>
  <si>
    <t>OBC : Irrevocable standby letters of credit having the character of credit substitutes (Row 60)  : ROW (Column 210)</t>
  </si>
  <si>
    <t>OBC : Asset sale and repurchase arrangements where credit risk remains with reporting entity (Row 70)  : Total (Column 220)</t>
  </si>
  <si>
    <t>OBC : Asset sale and repurchase arrangements where credit risk remains with reporting entity (Row 70)  : OMUM, resident, total (Column 110)</t>
  </si>
  <si>
    <t>OBC : Asset sale and repurchase arrangements where credit risk remains with reporting entity (Row 70)  : ROW (Column 210)</t>
  </si>
  <si>
    <t>OBC : Other items also carrying full risk (Row 80)  : Total (Column 220)</t>
  </si>
  <si>
    <t>OBC : Other items also carrying full risk (Row 80)  : OMUM, resident, total (Column 110)</t>
  </si>
  <si>
    <t>OBC : Other items also carrying full risk (Row 80)  : ROW (Column 210)</t>
  </si>
  <si>
    <t>OBC : Medium Risk (Row 90)  : Total (Column 220)</t>
  </si>
  <si>
    <t>OBC : Medium Risk (Row 90)  : OMUM, resident, total (Column 110)</t>
  </si>
  <si>
    <t>OBC : Medium Risk (Row 90)  : ROW (Column 210)</t>
  </si>
  <si>
    <t>OBC : Documentary credits issued and confirmed but not collateralised by the underlying shipment (Row 100)  : Total (Column 220)</t>
  </si>
  <si>
    <t>OBC : Documentary credits issued and confirmed but not collateralised by the underlying shipment (Row 100)  : OMUM, resident, total (Column 110)</t>
  </si>
  <si>
    <t>OBC : Documentary credits issued and confirmed but not collateralised by the underlying shipment (Row 100)  : ROW (Column 210)</t>
  </si>
  <si>
    <t>OBC : Undrawn credit facilities with an original maturity of more than one year (Row 110)  : Total (Column 220)</t>
  </si>
  <si>
    <t>OBC : Undrawn credit facilities with an original maturity of more than one year (Row 110)  : OMUM, resident, total (Column 110)</t>
  </si>
  <si>
    <t>OBC : Undrawn credit facilities with an original maturity of more than one year (Row 110)  : ROW (Column 210)</t>
  </si>
  <si>
    <t>OBC : Other items also carrying medium risk (Row 120)  : Total (Column 220)</t>
  </si>
  <si>
    <t>OBC : Other items also carrying medium risk (Row 120)  : OMUM, resident, total (Column 110)</t>
  </si>
  <si>
    <t>OBC : Other items also carrying medium risk (Row 120)  : ROW (Column 210)</t>
  </si>
  <si>
    <t>OBC : Medium/Low Risk (Row 130)  : Total (Column 220)</t>
  </si>
  <si>
    <t>OBC : Medium/Low Risk (Row 130)  : OMUM, resident, total (Column 110)</t>
  </si>
  <si>
    <t>OBC : Medium/Low Risk (Row 130)  : ROW (Column 210)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</si>
  <si>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Total (Column 220)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</si>
  <si>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total (Column 110)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</si>
  <si>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ROW (Column 210)</t>
  </si>
  <si>
    <t>OBC : Other items also carrying medium/low risk (Row 150)  : Total (Column 220)</t>
  </si>
  <si>
    <t>OBC : Other items also carrying medium/low risk (Row 150)  : OMUM, resident, total (Column 110)</t>
  </si>
  <si>
    <t>OBC : Other items also carrying medium/low risk (Row 150)  : ROW (Column 210)</t>
  </si>
  <si>
    <t>OBC : Low Risk (Row 160)  : Total (Column 220)</t>
  </si>
  <si>
    <t>OBC : Low Risk (Row 160)  : OMUM, resident, total (Column 110)</t>
  </si>
  <si>
    <t>OBC : Low Risk (Row 160)  : ROW (Column 210)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</si>
  <si>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Total (Column 220)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</si>
  <si>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total (Column 110)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</si>
  <si>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ROW (Column 210)</t>
  </si>
  <si>
    <t>OBC : Other items also carrying low risk (Row 180)  : Total (Column 220)</t>
  </si>
  <si>
    <t>OBC : Other items also carrying low risk (Row 180)  : OMUM, resident, total (Column 110)</t>
  </si>
  <si>
    <t>OBC : Other items also carrying low risk (Row 180)  : ROW (Column 210)</t>
  </si>
  <si>
    <t>OBC : Full Risk (Row 10)  : Irish resident, non-mmf investment funds (Column 50)</t>
  </si>
  <si>
    <t>OBC : Guarantees having the character of credit substitutes (Row 20)  : Irish resident, non-mmf investment funds (Column 50)</t>
  </si>
  <si>
    <t>OBC : Credit derivatives (Row 30)  : Irish resident, non-mmf investment funds (Column 50)</t>
  </si>
  <si>
    <t>OBC : Acceptances (Row 40)  : Irish resident, non-mmf investment funds (Column 50)</t>
  </si>
  <si>
    <t>OBC : Transactions with recourse (Row 50)  : Irish resident, non-mmf investment funds (Column 50)</t>
  </si>
  <si>
    <t>OBC : Irrevocable standby letters of credit having the character of credit substitutes (Row 60)  : Irish resident, non-mmf investment funds (Column 50)</t>
  </si>
  <si>
    <t>OBC : Asset sale and repurchase arrangements where credit risk remains with reporting entity (Row 70)  : Irish resident, non-mmf investment funds (Column 50)</t>
  </si>
  <si>
    <t>OBC : Other items also carrying full risk (Row 80)  : Irish resident, non-mmf investment funds (Column 50)</t>
  </si>
  <si>
    <t>OBC : Full Risk (Row 10)  : Irish resident, other financial intermediaries + financial auxiliaries + captive financial institutions and money lenders (Column 60)</t>
  </si>
  <si>
    <t>OBC : Guarantees having the character of credit substitutes (Row 20)  : Irish resident, other financial intermediaries + financial auxiliaries + captive financial institutions and money lenders (Column 60)</t>
  </si>
  <si>
    <t>OBC : Credit derivatives (Row 30)  : Irish resident, other financial intermediaries + financial auxiliaries + captive financial institutions and money lenders (Column 60)</t>
  </si>
  <si>
    <t>OBC : Acceptances (Row 40)  : Irish resident, other financial intermediaries + financial auxiliaries + captive financial institutions and money lenders (Column 60)</t>
  </si>
  <si>
    <t>OBC : Transactions with recourse (Row 50)  : Irish resident, other financial intermediaries + financial auxiliaries + captive financial institutions and money lenders (Column 60)</t>
  </si>
  <si>
    <t>OBC : Irrevocable standby letters of credit having the character of credit substitutes (Row 60)  : Irish resident, other financial intermediaries + financial auxiliaries + captive financial institutions and money lenders (Column 60)</t>
  </si>
  <si>
    <t>OBC : Asset sale and repurchase arrangements where credit risk remains with reporting entity (Row 70)  : Irish resident, other financial intermediaries + financial auxiliaries + captive financial institutions and money lenders (Column 60)</t>
  </si>
  <si>
    <t>OBC : Other items also carrying full risk (Row 80)  : Irish resident, other financial intermediaries + financial auxiliaries + captive financial institutions and money lenders (Column 60)</t>
  </si>
  <si>
    <t>OBC : Full Risk (Row 10)  : Irish resident, insurance corporations (Column 70)</t>
  </si>
  <si>
    <t>OBC : Guarantees having the character of credit substitutes (Row 20)  : Irish resident, insurance corporations (Column 70)</t>
  </si>
  <si>
    <t>OBC : Credit derivatives (Row 30)  : Irish resident, insurance corporations (Column 70)</t>
  </si>
  <si>
    <t>OBC : Acceptances (Row 40)  : Irish resident, insurance corporations (Column 70)</t>
  </si>
  <si>
    <t>OBC : Transactions with recourse (Row 50)  : Irish resident, insurance corporations (Column 70)</t>
  </si>
  <si>
    <t>OBC : Irrevocable standby letters of credit having the character of credit substitutes (Row 60)  : Irish resident, insurance corporations (Column 70)</t>
  </si>
  <si>
    <t>OBC : Asset sale and repurchase arrangements where credit risk remains with reporting entity (Row 70)  : Irish resident, insurance corporations (Column 70)</t>
  </si>
  <si>
    <t>OBC : Other items also carrying full risk (Row 80)  : Irish resident, insurance corporations (Column 70)</t>
  </si>
  <si>
    <t>OBC : Full Risk (Row 10)  : Irish resident, pension funds (Column 80)</t>
  </si>
  <si>
    <t>OBC : Guarantees having the character of credit substitutes (Row 20)  : Irish resident, pension funds (Column 80)</t>
  </si>
  <si>
    <t>OBC : Credit derivatives (Row 30)  : Irish resident, pension funds (Column 80)</t>
  </si>
  <si>
    <t>OBC : Acceptances (Row 40)  : Irish resident, pension funds (Column 80)</t>
  </si>
  <si>
    <t>OBC : Transactions with recourse (Row 50)  : Irish resident, pension funds (Column 80)</t>
  </si>
  <si>
    <t>OBC : Irrevocable standby letters of credit having the character of credit substitutes (Row 60)  : Irish resident, pension funds (Column 80)</t>
  </si>
  <si>
    <t>OBC : Asset sale and repurchase arrangements where credit risk remains with reporting entity (Row 70)  : Irish resident, pension funds (Column 80)</t>
  </si>
  <si>
    <t>OBC : Other items also carrying full risk (Row 80)  : Irish resident, pension funds (Column 80)</t>
  </si>
  <si>
    <t>OBC : Full Risk (Row 10)  : Irish resident, NFCs (Column 90)</t>
  </si>
  <si>
    <t>OBC : Guarantees having the character of credit substitutes (Row 20)  : Irish resident, NFCs (Column 90)</t>
  </si>
  <si>
    <t>OBC : Credit derivatives (Row 30)  : Irish resident, NFCs (Column 90)</t>
  </si>
  <si>
    <t>OBC : Acceptances (Row 40)  : Irish resident, NFCs (Column 90)</t>
  </si>
  <si>
    <t>OBC : Transactions with recourse (Row 50)  : Irish resident, NFCs (Column 90)</t>
  </si>
  <si>
    <t>OBC : Irrevocable standby letters of credit having the character of credit substitutes (Row 60)  : Irish resident, NFCs (Column 90)</t>
  </si>
  <si>
    <t>OBC : Asset sale and repurchase arrangements where credit risk remains with reporting entity (Row 70)  : Irish resident, NFCs (Column 90)</t>
  </si>
  <si>
    <t>OBC : Other items also carrying full risk (Row 80)  : Irish resident, NFCs (Column 90)</t>
  </si>
  <si>
    <t>OBC : Full Risk (Row 10)  : Irish resident, households (Column 100)</t>
  </si>
  <si>
    <t>OBC : Guarantees having the character of credit substitutes (Row 20)  : Irish resident, households (Column 100)</t>
  </si>
  <si>
    <t>OBC : Credit derivatives (Row 30)  : Irish resident, households (Column 100)</t>
  </si>
  <si>
    <t>OBC : Acceptances (Row 40)  : Irish resident, households (Column 100)</t>
  </si>
  <si>
    <t>OBC : Transactions with recourse (Row 50)  : Irish resident, households (Column 100)</t>
  </si>
  <si>
    <t>OBC : Irrevocable standby letters of credit having the character of credit substitutes (Row 60)  : Irish resident, households (Column 100)</t>
  </si>
  <si>
    <t>OBC : Asset sale and repurchase arrangements where credit risk remains with reporting entity (Row 70)  : Irish resident, households (Column 100)</t>
  </si>
  <si>
    <t>OBC : Other items also carrying full risk (Row 80)  : Irish resident, households (Column 100)</t>
  </si>
  <si>
    <t>OBC : Medium Risk (Row 90)  : Irish resident, non-mmf investment funds (Column 50)</t>
  </si>
  <si>
    <t>OBC : Documentary credits issued and confirmed but not collateralised by the underlying shipment (Row 100)  : Irish resident, non-mmf investment funds (Column 50)</t>
  </si>
  <si>
    <t>OBC : Undrawn credit facilities with an original maturity of more than one year (Row 110)  : Irish resident, non-mmf investment funds (Column 50)</t>
  </si>
  <si>
    <t>OBC : Other items also carrying medium risk (Row 120)  : Irish resident, non-mmf investment funds (Column 50)</t>
  </si>
  <si>
    <t>OBC : Medium Risk (Row 90)  : Irish resident, other financial intermediaries + financial auxiliaries + captive financial institutions and money lenders (Column 60)</t>
  </si>
  <si>
    <t>OBC : Documentary credits issued and confirmed but not collateralised by the underlying shipment (Row 100)  : Irish resident, other financial intermediaries + financial auxiliaries + captive financial institutions and money lenders (Column 60)</t>
  </si>
  <si>
    <t>OBC : Undrawn credit facilities with an original maturity of more than one year (Row 110)  : Irish resident, other financial intermediaries + financial auxiliaries + captive financial institutions and money lenders (Column 60)</t>
  </si>
  <si>
    <t>OBC : Other items also carrying medium risk (Row 120)  : Irish resident, other financial intermediaries + financial auxiliaries + captive financial institutions and money lenders (Column 60)</t>
  </si>
  <si>
    <t>OBC : Medium Risk (Row 90)  : Irish resident, insurance corporations (Column 70)</t>
  </si>
  <si>
    <t>OBC : Documentary credits issued and confirmed but not collateralised by the underlying shipment (Row 100)  : Irish resident, insurance corporations (Column 70)</t>
  </si>
  <si>
    <t>OBC : Undrawn credit facilities with an original maturity of more than one year (Row 110)  : Irish resident, insurance corporations (Column 70)</t>
  </si>
  <si>
    <t>OBC : Other items also carrying medium risk (Row 120)  : Irish resident, insurance corporations (Column 70)</t>
  </si>
  <si>
    <t>OBC : Medium Risk (Row 90)  : Irish resident, pension funds (Column 80)</t>
  </si>
  <si>
    <t>OBC : Documentary credits issued and confirmed but not collateralised by the underlying shipment (Row 100)  : Irish resident, pension funds (Column 80)</t>
  </si>
  <si>
    <t>OBC : Undrawn credit facilities with an original maturity of more than one year (Row 110)  : Irish resident, pension funds (Column 80)</t>
  </si>
  <si>
    <t>OBC : Other items also carrying medium risk (Row 120)  : Irish resident, pension funds (Column 80)</t>
  </si>
  <si>
    <t>OBC : Medium Risk (Row 90)  : Irish resident, NFCs (Column 90)</t>
  </si>
  <si>
    <t>OBC : Documentary credits issued and confirmed but not collateralised by the underlying shipment (Row 100)  : Irish resident, NFCs (Column 90)</t>
  </si>
  <si>
    <t>OBC : Undrawn credit facilities with an original maturity of more than one year (Row 110)  : Irish resident, NFCs (Column 90)</t>
  </si>
  <si>
    <t>OBC : Other items also carrying medium risk (Row 120)  : Irish resident, NFCs (Column 90)</t>
  </si>
  <si>
    <t>OBC : Medium Risk (Row 90)  : Irish resident, households (Column 100)</t>
  </si>
  <si>
    <t>OBC : Documentary credits issued and confirmed but not collateralised by the underlying shipment (Row 100)  : Irish resident, households (Column 100)</t>
  </si>
  <si>
    <t>OBC : Undrawn credit facilities with an original maturity of more than one year (Row 110)  : Irish resident, households (Column 100)</t>
  </si>
  <si>
    <t>OBC : Other items also carrying medium risk (Row 120)  : Irish resident, households (Column 100)</t>
  </si>
  <si>
    <t>OBC : Medium/Low Risk (Row 130)  : Irish resident, non-mmf investment funds (Column 50)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</si>
  <si>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non-mmf investment funds (Column 50)</t>
  </si>
  <si>
    <t>OBC : Other items also carrying medium/low risk (Row 150)  : Irish resident, non-mmf investment funds (Column 50)</t>
  </si>
  <si>
    <t>OBC : Medium/Low Risk (Row 130)  : Irish resident, other financial intermediaries + financial auxiliaries + captive financial institutions and money lenders (Column 60)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</si>
  <si>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other financial intermediaries + financial auxiliaries + captive financial institutions and money lenders (Column 60)</t>
  </si>
  <si>
    <t>OBC : Other items also carrying medium/low risk (Row 150)  : Irish resident, other financial intermediaries + financial auxiliaries + captive financial institutions and money lenders (Column 60)</t>
  </si>
  <si>
    <t>OBC : Medium/Low Risk (Row 130)  : Irish resident, insurance corporations (Column 70)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</si>
  <si>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insurance corporations (Column 70)</t>
  </si>
  <si>
    <t>OBC : Other items also carrying medium/low risk (Row 150)  : Irish resident, insurance corporations (Column 70)</t>
  </si>
  <si>
    <t>OBC : Medium/Low Risk (Row 130)  : Irish resident, pension funds (Column 80)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</si>
  <si>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pension funds (Column 80)</t>
  </si>
  <si>
    <t>OBC : Other items also carrying medium/low risk (Row 150)  : Irish resident, pension funds (Column 80)</t>
  </si>
  <si>
    <t>OBC : Medium/Low Risk (Row 130)  : Irish resident, NFCs (Column 90)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</si>
  <si>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NFCs (Column 90)</t>
  </si>
  <si>
    <t>OBC : Other items also carrying medium/low risk (Row 150)  : Irish resident, NFCs (Column 90)</t>
  </si>
  <si>
    <t>OBC : Medium/Low Risk (Row 130)  : Irish resident, households (Column 100)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</si>
  <si>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Irish resident, households (Column 100)</t>
  </si>
  <si>
    <t>OBC : Other items also carrying medium/low risk (Row 150)  : Irish resident, households (Column 100)</t>
  </si>
  <si>
    <t>OBC : Low Risk (Row 160)  : Irish resident, non-mmf investment funds (Column 50)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</si>
  <si>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non-mmf investment funds (Column 50)</t>
  </si>
  <si>
    <t>OBC : Other items also carrying low risk (Row 180)  : Irish resident, non-mmf investment funds (Column 50)</t>
  </si>
  <si>
    <t>OBC : Low Risk (Row 160)  : Irish resident, other financial intermediaries + financial auxiliaries + captive financial institutions and money lenders (Column 60)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</si>
  <si>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other financial intermediaries + financial auxiliaries + captive financial institutions and money lenders (Column 60)</t>
  </si>
  <si>
    <t>OBC : Other items also carrying low risk (Row 180)  : Irish resident, other financial intermediaries + financial auxiliaries + captive financial institutions and money lenders (Column 60)</t>
  </si>
  <si>
    <t>OBC : Low Risk (Row 160)  : Irish resident, insurance corporations (Column 70)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</si>
  <si>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insurance corporations (Column 70)</t>
  </si>
  <si>
    <t>OBC : Other items also carrying low risk (Row 180)  : Irish resident, insurance corporations (Column 70)</t>
  </si>
  <si>
    <t>OBC : Low Risk (Row 160)  : Irish resident, pension funds (Column 80)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</si>
  <si>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pension funds (Column 80)</t>
  </si>
  <si>
    <t>OBC : Other items also carrying low risk (Row 180)  : Irish resident, pension funds (Column 80)</t>
  </si>
  <si>
    <t>OBC : Low Risk (Row 160)  : Irish resident, NFCs (Column 90)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</si>
  <si>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NFCs (Column 90)</t>
  </si>
  <si>
    <t>OBC : Other items also carrying low risk (Row 180)  : Irish resident, NFCs (Column 90)</t>
  </si>
  <si>
    <t>OBC : Low Risk (Row 160)  : Irish resident, households (Column 100)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</si>
  <si>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Irish resident, households (Column 100)</t>
  </si>
  <si>
    <t>OBC : Other items also carrying low risk (Row 180)  : Irish resident, households (Column 100)</t>
  </si>
  <si>
    <t>OBC : Full Risk (Row 10)  : OMUM resident, non-mmf investment funds (Column 150)</t>
  </si>
  <si>
    <t>OBC : Guarantees having the character of credit substitutes (Row 20)  : OMUM resident, non-mmf investment funds (Column 150)</t>
  </si>
  <si>
    <t>OBC : Credit derivatives (Row 30)  : OMUM resident, non-mmf investment funds (Column 150)</t>
  </si>
  <si>
    <t>OBC : Acceptances (Row 40)  : OMUM resident, non-mmf investment funds (Column 150)</t>
  </si>
  <si>
    <t>OBC : Transactions with recourse (Row 50)  : OMUM resident, non-mmf investment funds (Column 150)</t>
  </si>
  <si>
    <t>OBC : Irrevocable standby letters of credit having the character of credit substitutes (Row 60)  : OMUM resident, non-mmf investment funds (Column 150)</t>
  </si>
  <si>
    <t>OBC : Asset sale and repurchase arrangements where credit risk remains with reporting entity (Row 70)  : OMUM resident, non-mmf investment funds (Column 150)</t>
  </si>
  <si>
    <t>OBC : Other items also carrying full risk (Row 80)  : OMUM resident, non-mmf investment funds (Column 150)</t>
  </si>
  <si>
    <t>OBC : Full Risk (Row 10)  : OMUM resident, other financial intermediaries + financial auxiliaries + captive financial institutions and money lenders (Column 160)</t>
  </si>
  <si>
    <t>OBC : Guarantees having the character of credit substitutes (Row 20)  : OMUM resident, other financial intermediaries + financial auxiliaries + captive financial institutions and money lenders (Column 160)</t>
  </si>
  <si>
    <t>OBC : Credit derivatives (Row 30)  : OMUM resident, other financial intermediaries + financial auxiliaries + captive financial institutions and money lenders (Column 160)</t>
  </si>
  <si>
    <t>OBC : Acceptances (Row 40)  : OMUM resident, other financial intermediaries + financial auxiliaries + captive financial institutions and money lenders (Column 160)</t>
  </si>
  <si>
    <t>OBC : Transactions with recourse (Row 50)  : OMUM resident, other financial intermediaries + financial auxiliaries + captive financial institutions and money lenders (Column 160)</t>
  </si>
  <si>
    <t>OBC : Irrevocable standby letters of credit having the character of credit substitutes (Row 60)  : OMUM resident, other financial intermediaries + financial auxiliaries + captive financial institutions and money lenders (Column 160)</t>
  </si>
  <si>
    <t>OBC : Asset sale and repurchase arrangements where credit risk remains with reporting entity (Row 70)  : OMUM resident, other financial intermediaries + financial auxiliaries + captive financial institutions and money lenders (Column 160)</t>
  </si>
  <si>
    <t>OBC : Other items also carrying full risk (Row 80)  : OMUM resident, other financial intermediaries + financial auxiliaries + captive financial institutions and money lenders (Column 160)</t>
  </si>
  <si>
    <t>OBC : Full Risk (Row 10)  : OMUM resident, insurance corporations (Column 170)</t>
  </si>
  <si>
    <t>OBC : Guarantees having the character of credit substitutes (Row 20)  : OMUM resident, insurance corporations (Column 170)</t>
  </si>
  <si>
    <t>OBC : Credit derivatives (Row 30)  : OMUM resident, insurance corporations (Column 170)</t>
  </si>
  <si>
    <t>OBC : Acceptances (Row 40)  : OMUM resident, insurance corporations (Column 170)</t>
  </si>
  <si>
    <t>OBC : Transactions with recourse (Row 50)  : OMUM resident, insurance corporations (Column 170)</t>
  </si>
  <si>
    <t>OBC : Irrevocable standby letters of credit having the character of credit substitutes (Row 60)  : OMUM resident, insurance corporations (Column 170)</t>
  </si>
  <si>
    <t>OBC : Asset sale and repurchase arrangements where credit risk remains with reporting entity (Row 70)  : OMUM resident, insurance corporations (Column 170)</t>
  </si>
  <si>
    <t>OBC : Other items also carrying full risk (Row 80)  : OMUM resident, insurance corporations (Column 170)</t>
  </si>
  <si>
    <t>OBC : Full Risk (Row 10)  : OMUM resident, pension funds (Column 180)</t>
  </si>
  <si>
    <t>OBC : Guarantees having the character of credit substitutes (Row 20)  : OMUM resident, pension funds (Column 180)</t>
  </si>
  <si>
    <t>OBC : Credit derivatives (Row 30)  : OMUM resident, pension funds (Column 180)</t>
  </si>
  <si>
    <t>OBC : Acceptances (Row 40)  : OMUM resident, pension funds (Column 180)</t>
  </si>
  <si>
    <t>OBC : Transactions with recourse (Row 50)  : OMUM resident, pension funds (Column 180)</t>
  </si>
  <si>
    <t>OBC : Irrevocable standby letters of credit having the character of credit substitutes (Row 60)  : OMUM resident, pension funds (Column 180)</t>
  </si>
  <si>
    <t>OBC : Asset sale and repurchase arrangements where credit risk remains with reporting entity (Row 70)  : OMUM resident, pension funds (Column 180)</t>
  </si>
  <si>
    <t>OBC : Other items also carrying full risk (Row 80)  : OMUM resident, pension funds (Column 180)</t>
  </si>
  <si>
    <t>OBC : Full Risk (Row 10)  : OMUM resident, NFCs (Column 190)</t>
  </si>
  <si>
    <t>OBC : Guarantees having the character of credit substitutes (Row 20)  : OMUM resident, NFCs (Column 190)</t>
  </si>
  <si>
    <t>OBC : Credit derivatives (Row 30)  : OMUM resident, NFCs (Column 190)</t>
  </si>
  <si>
    <t>OBC : Acceptances (Row 40)  : OMUM resident, NFCs (Column 190)</t>
  </si>
  <si>
    <t>OBC : Transactions with recourse (Row 50)  : OMUM resident, NFCs (Column 190)</t>
  </si>
  <si>
    <t>OBC : Irrevocable standby letters of credit having the character of credit substitutes (Row 60)  : OMUM resident, NFCs (Column 190)</t>
  </si>
  <si>
    <t>OBC : Asset sale and repurchase arrangements where credit risk remains with reporting entity (Row 70)  : OMUM resident, NFCs (Column 190)</t>
  </si>
  <si>
    <t>OBC : Other items also carrying full risk (Row 80)  : OMUM resident, NFCs (Column 190)</t>
  </si>
  <si>
    <t>OBC : Full Risk (Row 10)  : OMUM resident, households (Column 200)</t>
  </si>
  <si>
    <t>OBC : Guarantees having the character of credit substitutes (Row 20)  : OMUM resident, households (Column 200)</t>
  </si>
  <si>
    <t>OBC : Credit derivatives (Row 30)  : OMUM resident, households (Column 200)</t>
  </si>
  <si>
    <t>OBC : Acceptances (Row 40)  : OMUM resident, households (Column 200)</t>
  </si>
  <si>
    <t>OBC : Transactions with recourse (Row 50)  : OMUM resident, households (Column 200)</t>
  </si>
  <si>
    <t>OBC : Irrevocable standby letters of credit having the character of credit substitutes (Row 60)  : OMUM resident, households (Column 200)</t>
  </si>
  <si>
    <t>OBC : Asset sale and repurchase arrangements where credit risk remains with reporting entity (Row 70)  : OMUM resident, households (Column 200)</t>
  </si>
  <si>
    <t>OBC : Other items also carrying full risk (Row 80)  : OMUM resident, households (Column 200)</t>
  </si>
  <si>
    <t>OBC : Medium Risk (Row 90)  : OMUM resident, non-mmf investment funds (Column 150)</t>
  </si>
  <si>
    <t>OBC : Documentary credits issued and confirmed but not collateralised by the underlying shipment (Row 100)  : OMUM resident, non-mmf investment funds (Column 150)</t>
  </si>
  <si>
    <t>OBC : Undrawn credit facilities with an original maturity of more than one year (Row 110)  : OMUM resident, non-mmf investment funds (Column 150)</t>
  </si>
  <si>
    <t>OBC : Other items also carrying medium risk (Row 120)  : OMUM resident, non-mmf investment funds (Column 150)</t>
  </si>
  <si>
    <t>OBC : Medium Risk (Row 90)  : OMUM resident, other financial intermediaries + financial auxiliaries + captive financial institutions and money lenders (Column 160)</t>
  </si>
  <si>
    <t>OBC : Documentary credits issued and confirmed but not collateralised by the underlying shipment (Row 100)  : OMUM resident, other financial intermediaries + financial auxiliaries + captive financial institutions and money lenders (Column 160)</t>
  </si>
  <si>
    <t>OBC : Undrawn credit facilities with an original maturity of more than one year (Row 110)  : OMUM resident, other financial intermediaries + financial auxiliaries + captive financial institutions and money lenders (Column 160)</t>
  </si>
  <si>
    <t>OBC : Other items also carrying medium risk (Row 120)  : OMUM resident, other financial intermediaries + financial auxiliaries + captive financial institutions and money lenders (Column 160)</t>
  </si>
  <si>
    <t>OBC : Medium Risk (Row 90)  : OMUM resident, insurance corporations (Column 170)</t>
  </si>
  <si>
    <t>OBC : Documentary credits issued and confirmed but not collateralised by the underlying shipment (Row 100)  : OMUM resident, insurance corporations (Column 170)</t>
  </si>
  <si>
    <t>OBC : Undrawn credit facilities with an original maturity of more than one year (Row 110)  : OMUM resident, insurance corporations (Column 170)</t>
  </si>
  <si>
    <t>OBC : Other items also carrying medium risk (Row 120)  : OMUM resident, insurance corporations (Column 170)</t>
  </si>
  <si>
    <t>OBC : Medium Risk (Row 90)  : OMUM resident, pension funds (Column 180)</t>
  </si>
  <si>
    <t>OBC : Documentary credits issued and confirmed but not collateralised by the underlying shipment (Row 100)  : OMUM resident, pension funds (Column 180)</t>
  </si>
  <si>
    <t>OBC : Undrawn credit facilities with an original maturity of more than one year (Row 110)  : OMUM resident, pension funds (Column 180)</t>
  </si>
  <si>
    <t>OBC : Other items also carrying medium risk (Row 120)  : OMUM resident, pension funds (Column 180)</t>
  </si>
  <si>
    <t>OBC : Medium Risk (Row 90)  : OMUM resident, NFCs (Column 190)</t>
  </si>
  <si>
    <t>OBC : Documentary credits issued and confirmed but not collateralised by the underlying shipment (Row 100)  : OMUM resident, NFCs (Column 190)</t>
  </si>
  <si>
    <t>OBC : Undrawn credit facilities with an original maturity of more than one year (Row 110)  : OMUM resident, NFCs (Column 190)</t>
  </si>
  <si>
    <t>OBC : Other items also carrying medium risk (Row 120)  : OMUM resident, NFCs (Column 190)</t>
  </si>
  <si>
    <t>OBC : Medium Risk (Row 90)  : OMUM resident, households (Column 200)</t>
  </si>
  <si>
    <t>OBC : Documentary credits issued and confirmed but not collateralised by the underlying shipment (Row 100)  : OMUM resident, households (Column 200)</t>
  </si>
  <si>
    <t>OBC : Undrawn credit facilities with an original maturity of more than one year (Row 110)  : OMUM resident, households (Column 200)</t>
  </si>
  <si>
    <t>OBC : Other items also carrying medium risk (Row 120)  : OMUM resident, households (Column 200)</t>
  </si>
  <si>
    <t>OBC : Medium/Low Risk (Row 130)  : OMUM resident, non-mmf investment funds (Column 150)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</si>
  <si>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non-mmf investment funds (Column 150)</t>
  </si>
  <si>
    <t>OBC : Other items also carrying medium/low risk (Row 150)  : OMUM resident, non-mmf investment funds (Column 150)</t>
  </si>
  <si>
    <t>OBC : Medium/Low Risk (Row 130)  : OMUM resident, other financial intermediaries + financial auxiliaries + captive financial institutions and money lenders (Column 160)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</si>
  <si>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other financial intermediaries + financial auxiliaries + captive financial institutions and money lenders (Column 160)</t>
  </si>
  <si>
    <t>OBC : Other items also carrying medium/low risk (Row 150)  : OMUM resident, other financial intermediaries + financial auxiliaries + captive financial institutions and money lenders (Column 160)</t>
  </si>
  <si>
    <t>OBC : Medium/Low Risk (Row 130)  : OMUM resident, insurance corporations (Column 170)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</si>
  <si>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insurance corporations (Column 170)</t>
  </si>
  <si>
    <t>OBC : Other items also carrying medium/low risk (Row 150)  : OMUM resident, insurance corporations (Column 170)</t>
  </si>
  <si>
    <t>OBC : Medium/Low Risk (Row 130)  : OMUM resident, pension funds (Column 180)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</si>
  <si>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pension funds (Column 180)</t>
  </si>
  <si>
    <t>OBC : Other items also carrying medium/low risk (Row 150)  : OMUM resident, pension funds (Column 180)</t>
  </si>
  <si>
    <t>OBC : Medium/Low Risk (Row 130)  : OMUM resident, NFCs (Column 190)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</si>
  <si>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NFCs (Column 190)</t>
  </si>
  <si>
    <t>OBC : Other items also carrying medium/low risk (Row 150)  : OMUM resident, NFCs (Column 190)</t>
  </si>
  <si>
    <t>OBC : Medium/Low Risk (Row 130)  : OMUM resident, households (Column 200)</t>
  </si>
  <si>
    <t>OBC : Undrawn credit facilities with an original maturity of up to and including one year or which may not be cancelled unconditionally at any time without notice or that do not effectively provide the automatic cancellation due to deterioration in a borrower's creditworthiness (Row 140)  : OMUM resident, households (Column 200)</t>
  </si>
  <si>
    <t>OBC : Other items also carrying medium/low risk (Row 150)  : OMUM resident, households (Column 200)</t>
  </si>
  <si>
    <t>OBC : Low Risk (Row 160)  : OMUM resident, non-mmf investment funds (Column 150)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</si>
  <si>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non-mmf investment funds (Column 150)</t>
  </si>
  <si>
    <t>OBC : Other items also carrying low risk (Row 180)  : OMUM resident, non-mmf investment funds (Column 150)</t>
  </si>
  <si>
    <t>OBC : Low Risk (Row 160)  : OMUM resident, other financial intermediaries + financial auxiliaries + captive financial institutions and money lenders (Column 160)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</si>
  <si>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other financial intermediaries + financial auxiliaries + captive financial institutions and money lenders (Column 160)</t>
  </si>
  <si>
    <t>OBC : Other items also carrying low risk (Row 180)  : OMUM resident, other financial intermediaries + financial auxiliaries + captive financial institutions and money lenders (Column 160)</t>
  </si>
  <si>
    <t>OBC : Low Risk (Row 160)  : OMUM resident, insurance corporations (Column 170)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</si>
  <si>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insurance corporations (Column 170)</t>
  </si>
  <si>
    <t>OBC : Other items also carrying low risk (Row 180)  : OMUM resident, insurance corporations (Column 170)</t>
  </si>
  <si>
    <t>OBC : Low Risk (Row 160)  : OMUM resident, pension funds (Column 180)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</si>
  <si>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pension funds (Column 180)</t>
  </si>
  <si>
    <t>OBC : Other items also carrying low risk (Row 180)  : OMUM resident, pension funds (Column 180)</t>
  </si>
  <si>
    <t>OBC : Low Risk (Row 160)  : OMUM resident, NFCs (Column 190)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</si>
  <si>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NFCs (Column 190)</t>
  </si>
  <si>
    <t>OBC : Other items also carrying low risk (Row 180)  : OMUM resident, NFCs (Column 190)</t>
  </si>
  <si>
    <t>OBC : Low Risk (Row 160)  : OMUM resident, households (Column 200)</t>
  </si>
  <si>
    <t>OBC : Undrawn credit facilities with an original maturity of up to and including one year or which may be cancelled unconditionally at any time without notice or that do effectively provide the automatic cancellation due to deterioration in a borrower's creditworthiness. Retail credit lines may be considered as unconditionally cancellable if the terms permit the credit institution to cancel them to the full extent allowable under consumer protection and related legislation (Row 170)  : OMUM resident, households (Column 200)</t>
  </si>
  <si>
    <t>OBC : Other items also carrying low risk (Row 180)  : OMUM resident, households (Column 200)</t>
  </si>
  <si>
    <t>IPC : Deposits (Row 10)  : Irish resident, other general government (Column 30)</t>
  </si>
  <si>
    <t>IPC : Deposits, Overnight deposits (Row 20)  : Irish resident, other general government (Column 30)</t>
  </si>
  <si>
    <t>IPC : Deposits with agreed maturity (Row 30)  : Irish resident, other general government (Column 30)</t>
  </si>
  <si>
    <t>IPC : Deposits redeemable at notice (Row 40)  : Irish resident, other general government (Column 30)</t>
  </si>
  <si>
    <t>IPC : Deposits, Repos (Row 50)  : Irish resident, other general government (Column 30)</t>
  </si>
  <si>
    <t>IPC : Deposits (Row 10)  : Irish resident, other general government, local government (Column 40)</t>
  </si>
  <si>
    <t>IPC : Deposits, Overnight deposits (Row 20)  : Irish resident, other general government, local government (Column 40)</t>
  </si>
  <si>
    <t>IPC : Deposits with agreed maturity (Row 30)  : Irish resident, other general government, local government (Column 40)</t>
  </si>
  <si>
    <t>IPC : Deposits redeemable at notice (Row 40)  : Irish resident, other general government, local government (Column 40)</t>
  </si>
  <si>
    <t>IPC : Deposits, Repos (Row 50)  : Irish resident, other general government, local government (Column 40)</t>
  </si>
  <si>
    <t>IPC : Deposits (Row 10)  : OMUM resident, other general government (Column 110)</t>
  </si>
  <si>
    <t>IPC : Deposits, Overnight deposits (Row 20)  : OMUM resident, other general government (Column 110)</t>
  </si>
  <si>
    <t>IPC : Deposits with agreed maturity (Row 30)  : OMUM resident, other general government (Column 110)</t>
  </si>
  <si>
    <t>IPC : Deposits redeemable at notice (Row 40)  : OMUM resident, other general government (Column 110)</t>
  </si>
  <si>
    <t>IPC : Deposits, Repos (Row 50)  : OMUM resident, other general government (Column 110)</t>
  </si>
  <si>
    <t>IPC : Deposits (Row 10)  : OMUM resident, other general government, state government (Column 120)</t>
  </si>
  <si>
    <t>IPC : Deposits, Overnight deposits (Row 20)  : OMUM resident, other general government, state government (Column 120)</t>
  </si>
  <si>
    <t>IPC : Deposits with agreed maturity (Row 30)  : OMUM resident, other general government, state government (Column 120)</t>
  </si>
  <si>
    <t>IPC : Deposits redeemable at notice (Row 40)  : OMUM resident, other general government, state government (Column 120)</t>
  </si>
  <si>
    <t>IPC : Deposits, Repos (Row 50)  : OMUM resident, other general government, state government (Column 120)</t>
  </si>
  <si>
    <t>IPC : Deposits (Row 10)  : OMUM resident, other general government, local government (Column 130)</t>
  </si>
  <si>
    <t>IPC : Deposits, Overnight deposits (Row 20)  : OMUM resident, other general government, local government (Column 130)</t>
  </si>
  <si>
    <t>IPC : Deposits with agreed maturity (Row 30)  : OMUM resident, other general government, local government (Column 130)</t>
  </si>
  <si>
    <t>IPC : Deposits redeemable at notice (Row 40)  : OMUM resident, other general government, local government (Column 130)</t>
  </si>
  <si>
    <t>IPC : Deposits, Repos (Row 50)  : OMUM resident, other general government, local government (Column 130)</t>
  </si>
  <si>
    <t>IPC : Deposits (Row 10)  : OMUM resident, other general government, social security funds (Column 140)</t>
  </si>
  <si>
    <t>IPC : Deposits, Overnight deposits (Row 20)  : OMUM resident, other general government, social security funds (Column 140)</t>
  </si>
  <si>
    <t>IPC : Deposits with agreed maturity (Row 30)  : OMUM resident, other general government, social security funds (Column 140)</t>
  </si>
  <si>
    <t>IPC : Deposits redeemable at notice (Row 40)  : OMUM resident, other general government, social security funds (Column 140)</t>
  </si>
  <si>
    <t>IPC : Deposits, Repos (Row 50)  : OMUM resident, other general government, social security funds (Column 140)</t>
  </si>
  <si>
    <t>IPC : Loans (Row 70)  : Irish resident, other general government (Column 30)</t>
  </si>
  <si>
    <t>IPC : Loans, up to 1 year (Row 80)  : Irish resident, other general government (Column 30)</t>
  </si>
  <si>
    <t>IPC : Loans, over 1 and up to 5 years (Row 90)  : Irish resident, other general government (Column 30)</t>
  </si>
  <si>
    <t>IPC : Loans, over 5 years (Row 100)  : Irish resident, other general government (Column 30)</t>
  </si>
  <si>
    <t>IPC : Loans (Row 70)  : Irish resident, other general government, local government (Column 40)</t>
  </si>
  <si>
    <t>IPC : Loans, up to 1 year (Row 80)  : Irish resident, other general government, local government (Column 40)</t>
  </si>
  <si>
    <t>IPC : Loans, over 1 and up to 5 years (Row 90)  : Irish resident, other general government, local government (Column 40)</t>
  </si>
  <si>
    <t>IPC : Loans, over 5 years (Row 100)  : Irish resident, other general government, local government (Column 40)</t>
  </si>
  <si>
    <t>IPC : Loans (Row 70)  : OMUM resident, other general government (Column 110)</t>
  </si>
  <si>
    <t>IPC : Loans, up to 1 year (Row 80)  : OMUM resident, other general government (Column 110)</t>
  </si>
  <si>
    <t>IPC : Loans, over 1 and up to 5 years (Row 90)  : OMUM resident, other general government (Column 110)</t>
  </si>
  <si>
    <t>IPC : Loans, over 5 years (Row 100)  : OMUM resident, other general government (Column 110)</t>
  </si>
  <si>
    <t>IPC : Loans (Row 70)  : OMUM resident, other general government, state government (Column 120)</t>
  </si>
  <si>
    <t>IPC : Loans, up to 1 year (Row 80)  : OMUM resident, other general government, state government (Column 120)</t>
  </si>
  <si>
    <t>IPC : Loans, over 1 and up to 5 years (Row 90)  : OMUM resident, other general government, state government (Column 120)</t>
  </si>
  <si>
    <t>IPC : Loans, over 5 years (Row 100)  : OMUM resident, other general government, state government (Column 120)</t>
  </si>
  <si>
    <t>IPC : Loans (Row 70)  : OMUM resident, other general government, local government (Column 130)</t>
  </si>
  <si>
    <t>IPC : Loans, up to 1 year (Row 80)  : OMUM resident, other general government, local government (Column 130)</t>
  </si>
  <si>
    <t>IPC : Loans, over 1 and up to 5 years (Row 90)  : OMUM resident, other general government, local government (Column 130)</t>
  </si>
  <si>
    <t>IPC : Loans, over 5 years (Row 100)  : OMUM resident, other general government, local government (Column 130)</t>
  </si>
  <si>
    <t>IPC : Loans (Row 70)  : OMUM resident, other general government, social security funds (Column 140)</t>
  </si>
  <si>
    <t>IPC : Loans, up to 1 year (Row 80)  : OMUM resident, other general government, social security funds (Column 140)</t>
  </si>
  <si>
    <t>IPC : Loans, over 1 and up to 5 years (Row 90)  : OMUM resident, other general government, social security funds (Column 140)</t>
  </si>
  <si>
    <t>IPC : Loans, over 5 years (Row 100)  : OMUM resident, other general government, social security funds (Column 140)</t>
  </si>
  <si>
    <t>IPC : Debt Securities held (Row 110)  : Irish resident, central government (Column 20)</t>
  </si>
  <si>
    <t>IPC : Debt Securities held, up to 1 year (Row 120)  : Irish resident, central government (Column 20)</t>
  </si>
  <si>
    <t>IPC : Debt Securities held, over 1 year (Row 140)  : Irish resident, central government (Column 20)</t>
  </si>
  <si>
    <t>IPC : Debt Securities held (Row 110)  : Irish resident, other general government (Column 30)</t>
  </si>
  <si>
    <t>IPC : Debt Securities held, up to 1 year (Row 120)  : Irish resident, other general government (Column 30)</t>
  </si>
  <si>
    <t>IPC : Debt Securities held, over 1 year (Row 140)  : Irish resident, other general government (Column 30)</t>
  </si>
  <si>
    <t>IPC : Debt Securities held (Row 110)  : Irish resident, other general government, local government (Column 40)</t>
  </si>
  <si>
    <t>IPC : Debt Securities held, up to 1 year (Row 120)  : Irish resident, other general government, local government (Column 40)</t>
  </si>
  <si>
    <t>IPC : Debt Securities held, over 1 year (Row 140)  : Irish resident, other general government, local government (Column 40)</t>
  </si>
  <si>
    <t>IPC : Debt Securities held (Row 110)  : OMUM resident, central government (Column 100)</t>
  </si>
  <si>
    <t>IPC : Debt Securities held, up to 1 year (Row 120)  : OMUM resident, central government (Column 100)</t>
  </si>
  <si>
    <t>IPC : Debt Securities held, over 1 year (Row 140)  : OMUM resident, central government (Column 100)</t>
  </si>
  <si>
    <t>IPC : Debt Securities held (Row 110)  : OMUM resident, other general government (Column 110)</t>
  </si>
  <si>
    <t>IPC : Debt Securities held, up to 1 year (Row 120)  : OMUM resident, other general government (Column 110)</t>
  </si>
  <si>
    <t>IPC : Debt Securities held, over 1 year (Row 140)  : OMUM resident, other general government (Column 110)</t>
  </si>
  <si>
    <t>IPC : Debt Securities held (Row 110)  : OMUM resident, other general government, state government (Column 120)</t>
  </si>
  <si>
    <t>IPC : Debt Securities held, up to 1 year (Row 120)  : OMUM resident, other general government, state government (Column 120)</t>
  </si>
  <si>
    <t>IPC : Debt Securities held, over 1 year (Row 140)  : OMUM resident, other general government, state government (Column 120)</t>
  </si>
  <si>
    <t>IPC : Debt Securities held (Row 110)  : OMUM resident, other general government, local government (Column 130)</t>
  </si>
  <si>
    <t>IPC : Debt Securities held, up to 1 year (Row 120)  : OMUM resident, other general government, local government (Column 130)</t>
  </si>
  <si>
    <t>IPC : Debt Securities held, over 1 year (Row 140)  : OMUM resident, other general government, local government (Column 130)</t>
  </si>
  <si>
    <t>IPC : Debt Securities held (Row 110)  : OMUM resident, other general government, social security funds (Column 140)</t>
  </si>
  <si>
    <t>IPC : Debt Securities held, up to 1 year (Row 120)  : OMUM resident, other general government, social security funds (Column 140)</t>
  </si>
  <si>
    <t>IPC : Debt Securities held, over 1 year (Row 140)  : OMUM resident, other general government, social security funds (Column 140)</t>
  </si>
  <si>
    <t>IPC : Debt Securities held (Row 110)  : ROW (Column 190)</t>
  </si>
  <si>
    <t>IPC : Debt Securities held, up to 1 year (Row 120)  : ROW (Column 190)</t>
  </si>
  <si>
    <t>IPC : Debt Securities held, over 1 year (Row 140)  : ROW (Column 190)</t>
  </si>
  <si>
    <t>IPC : Equity (Row 160)  : Irish resident, MFIs (Column 10)</t>
  </si>
  <si>
    <t>IPC : Equity, listed shares (Row 170)  : Irish resident, MFIs (Column 10)</t>
  </si>
  <si>
    <t>IPC : Equity, unlisted shares (Row 180)  : Irish resident, MFIs (Column 10)</t>
  </si>
  <si>
    <t>IPC : Equity, other equity (Row 190)  : Irish resident, MFIs (Column 10)</t>
  </si>
  <si>
    <t>IPC : Equity (Row 160)  : OMUM resident, MFIs (Column 90)</t>
  </si>
  <si>
    <t>IPC : Equity, listed shares (Row 170)  : OMUM resident, MFIs (Column 90)</t>
  </si>
  <si>
    <t>IPC : Equity, unlisted shares (Row 180)  : OMUM resident, MFIs (Column 90)</t>
  </si>
  <si>
    <t>IPC : Equity, other equity (Row 190)  : OMUM resident, MFIs (Column 90)</t>
  </si>
  <si>
    <t>IPC : Equity (Row 160)  : ROW (Column 190)</t>
  </si>
  <si>
    <t>IPC : Equity, listed shares (Row 170)  : ROW (Column 190)</t>
  </si>
  <si>
    <t>IPC : Equity, unlisted shares (Row 180)  : ROW (Column 190)</t>
  </si>
  <si>
    <t>IPC : Equity, other equity (Row 190)  : ROW (Column 190)</t>
  </si>
  <si>
    <t>IPC : Equity (Row 160)  : Irish resident, other financial intermediaries + financial auxiliaries + captive financial institutions and money lenders (Column 50)</t>
  </si>
  <si>
    <t>IPC : Equity, listed shares (Row 170)  : Irish resident, other financial intermediaries + financial auxiliaries + captive financial institutions and money lenders (Column 50)</t>
  </si>
  <si>
    <t>IPC : Equity, unlisted shares (Row 180)  : Irish resident, other financial intermediaries + financial auxiliaries + captive financial institutions and money lenders (Column 50)</t>
  </si>
  <si>
    <t>IPC : Equity, other equity (Row 190)  : Irish resident, other financial intermediaries + financial auxiliaries + captive financial institutions and money lenders (Column 50)</t>
  </si>
  <si>
    <t>IPC : Equity (Row 160)  : Irish resident, Insurance Corporations (Column 60)</t>
  </si>
  <si>
    <t>IPC : Equity, listed shares (Row 170)  : Irish resident, Insurance Corporations (Column 60)</t>
  </si>
  <si>
    <t>IPC : Equity, unlisted shares (Row 180)  : Irish resident, Insurance Corporations (Column 60)</t>
  </si>
  <si>
    <t>IPC : Equity, other equity (Row 190)  : Irish resident, Insurance Corporations (Column 60)</t>
  </si>
  <si>
    <t>IPC : Equity (Row 160)  : Irish resident, Pension Funds (Column 70)</t>
  </si>
  <si>
    <t>IPC : Equity, listed shares (Row 170)  : Irish resident, Pension Funds (Column 70)</t>
  </si>
  <si>
    <t>IPC : Equity, unlisted shares (Row 180)  : Irish resident, Pension Funds (Column 70)</t>
  </si>
  <si>
    <t>IPC : Equity, other equity (Row 190)  : Irish resident, Pension Funds (Column 70)</t>
  </si>
  <si>
    <t>IPC : Equity (Row 160)  : Irish resident, NFCs (Column 80)</t>
  </si>
  <si>
    <t>IPC : Equity, listed shares (Row 170)  : Irish resident, NFCs (Column 80)</t>
  </si>
  <si>
    <t>IPC : Equity, unlisted shares (Row 180)  : Irish resident, NFCs (Column 80)</t>
  </si>
  <si>
    <t>IPC : Equity, other equity (Row 190)  : Irish resident, NFCs (Column 80)</t>
  </si>
  <si>
    <t>IPC : Equity (Row 160)  : OMUM resident, other financial intermediaries + financial auxiliaries + captive financial institutions and money lenders (Column 150)</t>
  </si>
  <si>
    <t>IPC : Equity, listed shares (Row 170)  : OMUM resident, other financial intermediaries + financial auxiliaries + captive financial institutions and money lenders (Column 150)</t>
  </si>
  <si>
    <t>IPC : Equity, unlisted shares (Row 180)  : OMUM resident, other financial intermediaries + financial auxiliaries + captive financial institutions and money lenders (Column 150)</t>
  </si>
  <si>
    <t>IPC : Equity, other equity (Row 190)  : OMUM resident, other financial intermediaries + financial auxiliaries + captive financial institutions and money lenders (Column 150)</t>
  </si>
  <si>
    <t>IPC : Equity (Row 160)  : OMUM resident, Insurance Corporations (Column 160)</t>
  </si>
  <si>
    <t>IPC : Equity, listed shares (Row 170)  : OMUM resident, Insurance Corporations (Column 160)</t>
  </si>
  <si>
    <t>IPC : Equity, unlisted shares (Row 180)  : OMUM resident, Insurance Corporations (Column 160)</t>
  </si>
  <si>
    <t>IPC : Equity, other equity (Row 190)  : OMUM resident, Insurance Corporations (Column 160)</t>
  </si>
  <si>
    <t>IPC : Equity (Row 160)  : OMUM resident, Pension Funds (Column 170)</t>
  </si>
  <si>
    <t>IPC : Equity, listed shares (Row 170)  : OMUM resident, Pension Funds (Column 170)</t>
  </si>
  <si>
    <t>IPC : Equity, unlisted shares (Row 180)  : OMUM resident, Pension Funds (Column 170)</t>
  </si>
  <si>
    <t>IPC : Equity, other equity (Row 190)  : OMUM resident, Pension Funds (Column 170)</t>
  </si>
  <si>
    <t>IPC : Equity (Row 160)  : OMUM resident, NFCs (Column 180)</t>
  </si>
  <si>
    <t>IPC : Equity, listed shares (Row 170)  : OMUM resident, NFCs (Column 180)</t>
  </si>
  <si>
    <t>IPC : Equity, unlisted shares (Row 180)  : OMUM resident, NFCs (Column 180)</t>
  </si>
  <si>
    <t>IPC : Equity, other equity (Row 190)  : OMUM resident, NFCs (Column 180)</t>
  </si>
  <si>
    <t>Rule Type</t>
  </si>
  <si>
    <t>On-Form</t>
  </si>
  <si>
    <t>Rule</t>
  </si>
  <si>
    <t>Rule Break</t>
  </si>
  <si>
    <t>Rule Validation</t>
  </si>
  <si>
    <t>Status</t>
  </si>
  <si>
    <t>Total Errors</t>
  </si>
  <si>
    <t>Data Errors</t>
  </si>
  <si>
    <t>Rule Errors</t>
  </si>
  <si>
    <t>Return Status:</t>
  </si>
  <si>
    <t>Is this an "On Quarter" reporting date?</t>
  </si>
  <si>
    <t>(i.e.  March/June/Sept/Dec. Please select from list provided)</t>
  </si>
  <si>
    <t>Yes</t>
  </si>
  <si>
    <t>Worksheet</t>
  </si>
  <si>
    <t>Target Cell</t>
  </si>
  <si>
    <t>Cell Value</t>
  </si>
  <si>
    <t>Data Validation</t>
  </si>
  <si>
    <t>IEC!C10</t>
  </si>
  <si>
    <t>IEC!C11</t>
  </si>
  <si>
    <t>IEC!C15</t>
  </si>
  <si>
    <t>IEC!C16</t>
  </si>
  <si>
    <t>IEC!C17</t>
  </si>
  <si>
    <t>IEC!C18</t>
  </si>
  <si>
    <t>IEC!C19</t>
  </si>
  <si>
    <t>IEC!C20</t>
  </si>
  <si>
    <t>IEC!C21</t>
  </si>
  <si>
    <t>IEC!C22</t>
  </si>
  <si>
    <t>IEC!C23</t>
  </si>
  <si>
    <t>IEC!C24</t>
  </si>
  <si>
    <t>IEC!C25</t>
  </si>
  <si>
    <t>IEC!C26</t>
  </si>
  <si>
    <t>IEC!C27</t>
  </si>
  <si>
    <t>IEC!C28</t>
  </si>
  <si>
    <t>IEC!C29</t>
  </si>
  <si>
    <t>IEC!C30</t>
  </si>
  <si>
    <t>IEC!C31</t>
  </si>
  <si>
    <t>IEC!C32</t>
  </si>
  <si>
    <t>IEC!C35</t>
  </si>
  <si>
    <t>IEC!C42</t>
  </si>
  <si>
    <t>IEC!C46</t>
  </si>
  <si>
    <t>IEC!C47</t>
  </si>
  <si>
    <t>IEC!C48</t>
  </si>
  <si>
    <t>IEC!C49</t>
  </si>
  <si>
    <t>IEC!C50</t>
  </si>
  <si>
    <t>IEC!C51</t>
  </si>
  <si>
    <t>IEC!C52</t>
  </si>
  <si>
    <t>IEC!C53</t>
  </si>
  <si>
    <t>IEC!C54</t>
  </si>
  <si>
    <t>IEC!C55</t>
  </si>
  <si>
    <t>IEC!C56</t>
  </si>
  <si>
    <t>IEC!C57</t>
  </si>
  <si>
    <t>IEC!C58</t>
  </si>
  <si>
    <t>IEC!C59</t>
  </si>
  <si>
    <t>IEC!C60</t>
  </si>
  <si>
    <t>IEC!C67</t>
  </si>
  <si>
    <t>IEC!C82</t>
  </si>
  <si>
    <t>IEC!C86</t>
  </si>
  <si>
    <t>IEC!C88</t>
  </si>
  <si>
    <t>IEC!D11</t>
  </si>
  <si>
    <t>IEC!D16</t>
  </si>
  <si>
    <t>IEC!D17</t>
  </si>
  <si>
    <t>IEC!D18</t>
  </si>
  <si>
    <t>IEC!D19</t>
  </si>
  <si>
    <t>IEC!D20</t>
  </si>
  <si>
    <t>IEC!D21</t>
  </si>
  <si>
    <t>IEC!D23</t>
  </si>
  <si>
    <t>IEC!D25</t>
  </si>
  <si>
    <t>IEC!D26</t>
  </si>
  <si>
    <t>IEC!D27</t>
  </si>
  <si>
    <t>IEC!D28</t>
  </si>
  <si>
    <t>IEC!D35</t>
  </si>
  <si>
    <t>IEC!D36</t>
  </si>
  <si>
    <t>IEC!D42</t>
  </si>
  <si>
    <t>IEC!D46</t>
  </si>
  <si>
    <t>IEC!D48</t>
  </si>
  <si>
    <t>IEC!D49</t>
  </si>
  <si>
    <t>IEC!D50</t>
  </si>
  <si>
    <t>IEC!D51</t>
  </si>
  <si>
    <t>IEC!D53</t>
  </si>
  <si>
    <t>IEC!D54</t>
  </si>
  <si>
    <t>IEC!D55</t>
  </si>
  <si>
    <t>IEC!D56</t>
  </si>
  <si>
    <t>IEC!D67</t>
  </si>
  <si>
    <t>IEC!D71</t>
  </si>
  <si>
    <t>IEC!E11</t>
  </si>
  <si>
    <t>IEC!E16</t>
  </si>
  <si>
    <t>IEC!E23</t>
  </si>
  <si>
    <t>IEC!E35</t>
  </si>
  <si>
    <t>IEC!E36</t>
  </si>
  <si>
    <t>IEC!E42</t>
  </si>
  <si>
    <t>IEC!E46</t>
  </si>
  <si>
    <t>IEC!E81</t>
  </si>
  <si>
    <t>IEC!E85</t>
  </si>
  <si>
    <t>IEC!F11</t>
  </si>
  <si>
    <t>IEC!F16</t>
  </si>
  <si>
    <t>IEC!F23</t>
  </si>
  <si>
    <t>IEC!F35</t>
  </si>
  <si>
    <t>IEC!F36</t>
  </si>
  <si>
    <t>IEC!F46</t>
  </si>
  <si>
    <t>IEC!F48</t>
  </si>
  <si>
    <t>IEC!G11</t>
  </si>
  <si>
    <t>IEC!G16</t>
  </si>
  <si>
    <t>IEC!G23</t>
  </si>
  <si>
    <t>IEC!G35</t>
  </si>
  <si>
    <t>IEC!H11</t>
  </si>
  <si>
    <t>IEC!H16</t>
  </si>
  <si>
    <t>IEC!H23</t>
  </si>
  <si>
    <t>IEC!H35</t>
  </si>
  <si>
    <t>IEC!I11</t>
  </si>
  <si>
    <t>IEC!I12</t>
  </si>
  <si>
    <t>IEC!I13</t>
  </si>
  <si>
    <t>IEC!I14</t>
  </si>
  <si>
    <t>IEC!I16</t>
  </si>
  <si>
    <t>IEC!I17</t>
  </si>
  <si>
    <t>IEC!I18</t>
  </si>
  <si>
    <t>IEC!I19</t>
  </si>
  <si>
    <t>IEC!I23</t>
  </si>
  <si>
    <t>IEC!I27</t>
  </si>
  <si>
    <t>IEC!I28</t>
  </si>
  <si>
    <t>IEC!I35</t>
  </si>
  <si>
    <t>IEC!I36</t>
  </si>
  <si>
    <t>IEC!I42</t>
  </si>
  <si>
    <t>IEC!I46</t>
  </si>
  <si>
    <t>IEC!I48</t>
  </si>
  <si>
    <t>IEC!I49</t>
  </si>
  <si>
    <t>IEC!I50</t>
  </si>
  <si>
    <t>IEC!I51</t>
  </si>
  <si>
    <t>IEC!I55</t>
  </si>
  <si>
    <t>IEC!I56</t>
  </si>
  <si>
    <t>IEC!I67</t>
  </si>
  <si>
    <t>IEC!I81</t>
  </si>
  <si>
    <t>IEC!J11</t>
  </si>
  <si>
    <t>IEC!J16</t>
  </si>
  <si>
    <t>IEC!J27</t>
  </si>
  <si>
    <t>IEC!J28</t>
  </si>
  <si>
    <t>IEC!J35</t>
  </si>
  <si>
    <t>IEC!J36</t>
  </si>
  <si>
    <t>IEC!J42</t>
  </si>
  <si>
    <t>IEC!J46</t>
  </si>
  <si>
    <t>IEC!J48</t>
  </si>
  <si>
    <t>IEC!J49</t>
  </si>
  <si>
    <t>IEC!J50</t>
  </si>
  <si>
    <t>IEC!J51</t>
  </si>
  <si>
    <t>IEC!J55</t>
  </si>
  <si>
    <t>IEC!J56</t>
  </si>
  <si>
    <t>IEC!J81</t>
  </si>
  <si>
    <t>IEC!K11</t>
  </si>
  <si>
    <t>IEC!K16</t>
  </si>
  <si>
    <t>IEC!K27</t>
  </si>
  <si>
    <t>IEC!K28</t>
  </si>
  <si>
    <t>IEC!K35</t>
  </si>
  <si>
    <t>IEC!K36</t>
  </si>
  <si>
    <t>IEC!K40</t>
  </si>
  <si>
    <t>IEC!K41</t>
  </si>
  <si>
    <t>IEC!K42</t>
  </si>
  <si>
    <t>IEC!K44</t>
  </si>
  <si>
    <t>IEC!K45</t>
  </si>
  <si>
    <t>IEC!K46</t>
  </si>
  <si>
    <t>IEC!K48</t>
  </si>
  <si>
    <t>IEC!K49</t>
  </si>
  <si>
    <t>IEC!K50</t>
  </si>
  <si>
    <t>IEC!K51</t>
  </si>
  <si>
    <t>IEC!K55</t>
  </si>
  <si>
    <t>IEC!K56</t>
  </si>
  <si>
    <t>IEC!K81</t>
  </si>
  <si>
    <t>IEC!L11</t>
  </si>
  <si>
    <t>IEC!L12</t>
  </si>
  <si>
    <t>IEC!L13</t>
  </si>
  <si>
    <t>IEC!L14</t>
  </si>
  <si>
    <t>IEC!L16</t>
  </si>
  <si>
    <t>IEC!L17</t>
  </si>
  <si>
    <t>IEC!L18</t>
  </si>
  <si>
    <t>IEC!L19</t>
  </si>
  <si>
    <t>IEC!L20</t>
  </si>
  <si>
    <t>IEC!L22</t>
  </si>
  <si>
    <t>IEC!L23</t>
  </si>
  <si>
    <t>IEC!L27</t>
  </si>
  <si>
    <t>IEC!L28</t>
  </si>
  <si>
    <t>IEC!L35</t>
  </si>
  <si>
    <t>IEC!L36</t>
  </si>
  <si>
    <t>IEC!L37</t>
  </si>
  <si>
    <t>IEC!L38</t>
  </si>
  <si>
    <t>IEC!L40</t>
  </si>
  <si>
    <t>IEC!L41</t>
  </si>
  <si>
    <t>IEC!L42</t>
  </si>
  <si>
    <t>IEC!L44</t>
  </si>
  <si>
    <t>IEC!L45</t>
  </si>
  <si>
    <t>IEC!L46</t>
  </si>
  <si>
    <t>IEC!L48</t>
  </si>
  <si>
    <t>IEC!L49</t>
  </si>
  <si>
    <t>IEC!L50</t>
  </si>
  <si>
    <t>IEC!L51</t>
  </si>
  <si>
    <t>IEC!L55</t>
  </si>
  <si>
    <t>IEC!L56</t>
  </si>
  <si>
    <t>IEC!L67</t>
  </si>
  <si>
    <t>IEC!L72</t>
  </si>
  <si>
    <t>IEC!L73</t>
  </si>
  <si>
    <t>IEC!L81</t>
  </si>
  <si>
    <t>IEC!L83</t>
  </si>
  <si>
    <t>IEC!M11</t>
  </si>
  <si>
    <t>IEC!M12</t>
  </si>
  <si>
    <t>IEC!M13</t>
  </si>
  <si>
    <t>IEC!M14</t>
  </si>
  <si>
    <t>IEC!M16</t>
  </si>
  <si>
    <t>IEC!M17</t>
  </si>
  <si>
    <t>IEC!M18</t>
  </si>
  <si>
    <t>IEC!M19</t>
  </si>
  <si>
    <t>IEC!M20</t>
  </si>
  <si>
    <t>IEC!M22</t>
  </si>
  <si>
    <t>IEC!M23</t>
  </si>
  <si>
    <t>IEC!M35</t>
  </si>
  <si>
    <t>IEC!M36</t>
  </si>
  <si>
    <t>IEC!M37</t>
  </si>
  <si>
    <t>IEC!M38</t>
  </si>
  <si>
    <t>IEC!M40</t>
  </si>
  <si>
    <t>IEC!M41</t>
  </si>
  <si>
    <t>IEC!M42</t>
  </si>
  <si>
    <t>IEC!M44</t>
  </si>
  <si>
    <t>IEC!M45</t>
  </si>
  <si>
    <t>IEC!M46</t>
  </si>
  <si>
    <t>IEC!M73</t>
  </si>
  <si>
    <t>IEC!M81</t>
  </si>
  <si>
    <t>IEC!M83</t>
  </si>
  <si>
    <t>IEC!N11</t>
  </si>
  <si>
    <t>IEC!N12</t>
  </si>
  <si>
    <t>IEC!N13</t>
  </si>
  <si>
    <t>IEC!N14</t>
  </si>
  <si>
    <t>IEC!N16</t>
  </si>
  <si>
    <t>IEC!N17</t>
  </si>
  <si>
    <t>IEC!N18</t>
  </si>
  <si>
    <t>IEC!N19</t>
  </si>
  <si>
    <t>IEC!N23</t>
  </si>
  <si>
    <t>IEC!N35</t>
  </si>
  <si>
    <t>IEC!N36</t>
  </si>
  <si>
    <t>IEC!N37</t>
  </si>
  <si>
    <t>IEC!N38</t>
  </si>
  <si>
    <t>IEC!N40</t>
  </si>
  <si>
    <t>IEC!N41</t>
  </si>
  <si>
    <t>IEC!N42</t>
  </si>
  <si>
    <t>IEC!N44</t>
  </si>
  <si>
    <t>IEC!N45</t>
  </si>
  <si>
    <t>IEC!N46</t>
  </si>
  <si>
    <t>IEC!N73</t>
  </si>
  <si>
    <t>IEC!N81</t>
  </si>
  <si>
    <t>IEC!N83</t>
  </si>
  <si>
    <t>IEC!O11</t>
  </si>
  <si>
    <t>IEC!O12</t>
  </si>
  <si>
    <t>IEC!O13</t>
  </si>
  <si>
    <t>IEC!O14</t>
  </si>
  <si>
    <t>IEC!O16</t>
  </si>
  <si>
    <t>IEC!O35</t>
  </si>
  <si>
    <t>IEC!O36</t>
  </si>
  <si>
    <t>IEC!O40</t>
  </si>
  <si>
    <t>IEC!O41</t>
  </si>
  <si>
    <t>IEC!O42</t>
  </si>
  <si>
    <t>IEC!O44</t>
  </si>
  <si>
    <t>IEC!O45</t>
  </si>
  <si>
    <t>IEC!O46</t>
  </si>
  <si>
    <t>IEC!O81</t>
  </si>
  <si>
    <t>IEC!P46</t>
  </si>
  <si>
    <t>IEC!P74</t>
  </si>
  <si>
    <t>IEC!Q11</t>
  </si>
  <si>
    <t>IEC!Q12</t>
  </si>
  <si>
    <t>IEC!Q13</t>
  </si>
  <si>
    <t>IEC!Q14</t>
  </si>
  <si>
    <t>IEC!Q16</t>
  </si>
  <si>
    <t>IEC!Q17</t>
  </si>
  <si>
    <t>IEC!Q18</t>
  </si>
  <si>
    <t>IEC!Q19</t>
  </si>
  <si>
    <t>IEC!Q23</t>
  </si>
  <si>
    <t>IEC!Q35</t>
  </si>
  <si>
    <t>IEC!Q36</t>
  </si>
  <si>
    <t>IEC!Q37</t>
  </si>
  <si>
    <t>IEC!Q38</t>
  </si>
  <si>
    <t>IEC!Q40</t>
  </si>
  <si>
    <t>IEC!Q41</t>
  </si>
  <si>
    <t>IEC!Q42</t>
  </si>
  <si>
    <t>IEC!Q44</t>
  </si>
  <si>
    <t>IEC!Q45</t>
  </si>
  <si>
    <t>IEC!Q46</t>
  </si>
  <si>
    <t>IEC!Q73</t>
  </si>
  <si>
    <t>IEC!Q81</t>
  </si>
  <si>
    <t>IEC!Q83</t>
  </si>
  <si>
    <t>IEC!R11</t>
  </si>
  <si>
    <t>IEC!R12</t>
  </si>
  <si>
    <t>IEC!R13</t>
  </si>
  <si>
    <t>IEC!R14</t>
  </si>
  <si>
    <t>IEC!R16</t>
  </si>
  <si>
    <t>IEC!R17</t>
  </si>
  <si>
    <t>IEC!R18</t>
  </si>
  <si>
    <t>IEC!R19</t>
  </si>
  <si>
    <t>IEC!R23</t>
  </si>
  <si>
    <t>IEC!R35</t>
  </si>
  <si>
    <t>IEC!R36</t>
  </si>
  <si>
    <t>IEC!R37</t>
  </si>
  <si>
    <t>IEC!R38</t>
  </si>
  <si>
    <t>IEC!R40</t>
  </si>
  <si>
    <t>IEC!R41</t>
  </si>
  <si>
    <t>IEC!R42</t>
  </si>
  <si>
    <t>IEC!R44</t>
  </si>
  <si>
    <t>IEC!R45</t>
  </si>
  <si>
    <t>IEC!R46</t>
  </si>
  <si>
    <t>IEC!R73</t>
  </si>
  <si>
    <t>IEC!R81</t>
  </si>
  <si>
    <t>IEC!R83</t>
  </si>
  <si>
    <t>IEC!S11</t>
  </si>
  <si>
    <t>IEC!S12</t>
  </si>
  <si>
    <t>IEC!S13</t>
  </si>
  <si>
    <t>IEC!S14</t>
  </si>
  <si>
    <t>IEC!S16</t>
  </si>
  <si>
    <t>IEC!S17</t>
  </si>
  <si>
    <t>IEC!S18</t>
  </si>
  <si>
    <t>IEC!S19</t>
  </si>
  <si>
    <t>IEC!S23</t>
  </si>
  <si>
    <t>IEC!S35</t>
  </si>
  <si>
    <t>IEC!S36</t>
  </si>
  <si>
    <t>IEC!S37</t>
  </si>
  <si>
    <t>IEC!S38</t>
  </si>
  <si>
    <t>IEC!S40</t>
  </si>
  <si>
    <t>IEC!S41</t>
  </si>
  <si>
    <t>IEC!S42</t>
  </si>
  <si>
    <t>IEC!S44</t>
  </si>
  <si>
    <t>IEC!S45</t>
  </si>
  <si>
    <t>IEC!S46</t>
  </si>
  <si>
    <t>IEC!S67</t>
  </si>
  <si>
    <t>IEC!S68</t>
  </si>
  <si>
    <t>IEC!S69</t>
  </si>
  <si>
    <t>IEC!S70</t>
  </si>
  <si>
    <t>IEC!S73</t>
  </si>
  <si>
    <t>IEC!S75</t>
  </si>
  <si>
    <t>IEC!S76</t>
  </si>
  <si>
    <t>IEC!S81</t>
  </si>
  <si>
    <t>IEC!S83</t>
  </si>
  <si>
    <t>IEC!T11</t>
  </si>
  <si>
    <t>IEC!U11</t>
  </si>
  <si>
    <t>IEC!U12</t>
  </si>
  <si>
    <t>IEC!U13</t>
  </si>
  <si>
    <t>IEC!U14</t>
  </si>
  <si>
    <t>IEC!U16</t>
  </si>
  <si>
    <t>IEC!U17</t>
  </si>
  <si>
    <t>IEC!U18</t>
  </si>
  <si>
    <t>IEC!U19</t>
  </si>
  <si>
    <t>IEC!U23</t>
  </si>
  <si>
    <t>IEC!U35</t>
  </si>
  <si>
    <t>IEC!U36</t>
  </si>
  <si>
    <t>IEC!U37</t>
  </si>
  <si>
    <t>IEC!U38</t>
  </si>
  <si>
    <t>IEC!U40</t>
  </si>
  <si>
    <t>IEC!U41</t>
  </si>
  <si>
    <t>IEC!U42</t>
  </si>
  <si>
    <t>IEC!U44</t>
  </si>
  <si>
    <t>IEC!U45</t>
  </si>
  <si>
    <t>IEC!U46</t>
  </si>
  <si>
    <t>IEC!U68</t>
  </si>
  <si>
    <t>IEC!U69</t>
  </si>
  <si>
    <t>IEC!U70</t>
  </si>
  <si>
    <t>IEC!U75</t>
  </si>
  <si>
    <t>IEC!U76</t>
  </si>
  <si>
    <t>IEC!U81</t>
  </si>
  <si>
    <t>IEC!V11</t>
  </si>
  <si>
    <t>IEC!V12</t>
  </si>
  <si>
    <t>IEC!V13</t>
  </si>
  <si>
    <t>IEC!V14</t>
  </si>
  <si>
    <t>IEC!V75</t>
  </si>
  <si>
    <t>IEC!V76</t>
  </si>
  <si>
    <t>IEC!W11</t>
  </si>
  <si>
    <t>IEC!X11</t>
  </si>
  <si>
    <t>IEC!X12</t>
  </si>
  <si>
    <t>IEC!X13</t>
  </si>
  <si>
    <t>IEC!X14</t>
  </si>
  <si>
    <t>IEC!X75</t>
  </si>
  <si>
    <t>IEC!X76</t>
  </si>
  <si>
    <t>IEC!Y11</t>
  </si>
  <si>
    <t>IEC!Y12</t>
  </si>
  <si>
    <t>IEC!Y13</t>
  </si>
  <si>
    <t>IEC!Y14</t>
  </si>
  <si>
    <t>IEC!Z11</t>
  </si>
  <si>
    <t>IEC!Z12</t>
  </si>
  <si>
    <t>IEC!Z13</t>
  </si>
  <si>
    <t>IEC!Z14</t>
  </si>
  <si>
    <t>IEC!Z75</t>
  </si>
  <si>
    <t>IEC!Z76</t>
  </si>
  <si>
    <t>IEC!AA11</t>
  </si>
  <si>
    <t>INC!C11</t>
  </si>
  <si>
    <t>INC!C15</t>
  </si>
  <si>
    <t>INC!C16</t>
  </si>
  <si>
    <t>INC!C17</t>
  </si>
  <si>
    <t>INC!C18</t>
  </si>
  <si>
    <t>INC!C19</t>
  </si>
  <si>
    <t>INC!C20</t>
  </si>
  <si>
    <t>INC!C21</t>
  </si>
  <si>
    <t>INC!C22</t>
  </si>
  <si>
    <t>INC!C23</t>
  </si>
  <si>
    <t>INC!C24</t>
  </si>
  <si>
    <t>INC!C25</t>
  </si>
  <si>
    <t>INC!C26</t>
  </si>
  <si>
    <t>INC!C27</t>
  </si>
  <si>
    <t>INC!C28</t>
  </si>
  <si>
    <t>INC!C29</t>
  </si>
  <si>
    <t>INC!C30</t>
  </si>
  <si>
    <t>INC!C31</t>
  </si>
  <si>
    <t>INC!C32</t>
  </si>
  <si>
    <t>INC!C35</t>
  </si>
  <si>
    <t>INC!C42</t>
  </si>
  <si>
    <t>INC!C46</t>
  </si>
  <si>
    <t>INC!C47</t>
  </si>
  <si>
    <t>INC!C48</t>
  </si>
  <si>
    <t>INC!C49</t>
  </si>
  <si>
    <t>INC!C50</t>
  </si>
  <si>
    <t>INC!C51</t>
  </si>
  <si>
    <t>INC!C52</t>
  </si>
  <si>
    <t>INC!C53</t>
  </si>
  <si>
    <t>INC!C54</t>
  </si>
  <si>
    <t>INC!C55</t>
  </si>
  <si>
    <t>INC!C56</t>
  </si>
  <si>
    <t>INC!C57</t>
  </si>
  <si>
    <t>INC!C58</t>
  </si>
  <si>
    <t>INC!C59</t>
  </si>
  <si>
    <t>INC!C60</t>
  </si>
  <si>
    <t>INC!C67</t>
  </si>
  <si>
    <t>INC!C82</t>
  </si>
  <si>
    <t>INC!C86</t>
  </si>
  <si>
    <t>INC!C88</t>
  </si>
  <si>
    <t>INC!D11</t>
  </si>
  <si>
    <t>INC!D16</t>
  </si>
  <si>
    <t>INC!D17</t>
  </si>
  <si>
    <t>INC!D18</t>
  </si>
  <si>
    <t>INC!D19</t>
  </si>
  <si>
    <t>INC!D20</t>
  </si>
  <si>
    <t>INC!D21</t>
  </si>
  <si>
    <t>INC!D23</t>
  </si>
  <si>
    <t>INC!D25</t>
  </si>
  <si>
    <t>INC!D26</t>
  </si>
  <si>
    <t>INC!D27</t>
  </si>
  <si>
    <t>INC!D28</t>
  </si>
  <si>
    <t>INC!D35</t>
  </si>
  <si>
    <t>INC!D36</t>
  </si>
  <si>
    <t>INC!D42</t>
  </si>
  <si>
    <t>INC!D46</t>
  </si>
  <si>
    <t>INC!D48</t>
  </si>
  <si>
    <t>INC!D49</t>
  </si>
  <si>
    <t>INC!D50</t>
  </si>
  <si>
    <t>INC!D51</t>
  </si>
  <si>
    <t>INC!D53</t>
  </si>
  <si>
    <t>INC!D54</t>
  </si>
  <si>
    <t>INC!D55</t>
  </si>
  <si>
    <t>INC!D56</t>
  </si>
  <si>
    <t>INC!D67</t>
  </si>
  <si>
    <t>INC!D71</t>
  </si>
  <si>
    <t>INC!E11</t>
  </si>
  <si>
    <t>INC!E16</t>
  </si>
  <si>
    <t>INC!E23</t>
  </si>
  <si>
    <t>INC!E35</t>
  </si>
  <si>
    <t>INC!E36</t>
  </si>
  <si>
    <t>INC!E42</t>
  </si>
  <si>
    <t>INC!E46</t>
  </si>
  <si>
    <t>INC!E81</t>
  </si>
  <si>
    <t>INC!E85</t>
  </si>
  <si>
    <t>INC!F11</t>
  </si>
  <si>
    <t>INC!F16</t>
  </si>
  <si>
    <t>INC!F23</t>
  </si>
  <si>
    <t>INC!F35</t>
  </si>
  <si>
    <t>INC!F36</t>
  </si>
  <si>
    <t>INC!F46</t>
  </si>
  <si>
    <t>INC!F48</t>
  </si>
  <si>
    <t>INC!G11</t>
  </si>
  <si>
    <t>INC!G16</t>
  </si>
  <si>
    <t>INC!G23</t>
  </si>
  <si>
    <t>INC!G35</t>
  </si>
  <si>
    <t>INC!H11</t>
  </si>
  <si>
    <t>INC!H16</t>
  </si>
  <si>
    <t>INC!H23</t>
  </si>
  <si>
    <t>INC!H35</t>
  </si>
  <si>
    <t>INC!I11</t>
  </si>
  <si>
    <t>INC!I12</t>
  </si>
  <si>
    <t>INC!I13</t>
  </si>
  <si>
    <t>INC!I14</t>
  </si>
  <si>
    <t>INC!I16</t>
  </si>
  <si>
    <t>INC!I17</t>
  </si>
  <si>
    <t>INC!I18</t>
  </si>
  <si>
    <t>INC!I19</t>
  </si>
  <si>
    <t>INC!I23</t>
  </si>
  <si>
    <t>INC!I27</t>
  </si>
  <si>
    <t>INC!I28</t>
  </si>
  <si>
    <t>INC!I35</t>
  </si>
  <si>
    <t>INC!I36</t>
  </si>
  <si>
    <t>INC!I42</t>
  </si>
  <si>
    <t>INC!I46</t>
  </si>
  <si>
    <t>INC!I48</t>
  </si>
  <si>
    <t>INC!I49</t>
  </si>
  <si>
    <t>INC!I50</t>
  </si>
  <si>
    <t>INC!I51</t>
  </si>
  <si>
    <t>INC!I55</t>
  </si>
  <si>
    <t>INC!I56</t>
  </si>
  <si>
    <t>INC!I67</t>
  </si>
  <si>
    <t>INC!I81</t>
  </si>
  <si>
    <t>INC!J11</t>
  </si>
  <si>
    <t>INC!J16</t>
  </si>
  <si>
    <t>INC!J27</t>
  </si>
  <si>
    <t>INC!J28</t>
  </si>
  <si>
    <t>INC!J35</t>
  </si>
  <si>
    <t>INC!J36</t>
  </si>
  <si>
    <t>INC!J42</t>
  </si>
  <si>
    <t>INC!J46</t>
  </si>
  <si>
    <t>INC!J48</t>
  </si>
  <si>
    <t>INC!J49</t>
  </si>
  <si>
    <t>INC!J50</t>
  </si>
  <si>
    <t>INC!J51</t>
  </si>
  <si>
    <t>INC!J55</t>
  </si>
  <si>
    <t>INC!J56</t>
  </si>
  <si>
    <t>INC!J81</t>
  </si>
  <si>
    <t>INC!K11</t>
  </si>
  <si>
    <t>INC!K16</t>
  </si>
  <si>
    <t>INC!K27</t>
  </si>
  <si>
    <t>INC!K28</t>
  </si>
  <si>
    <t>INC!K35</t>
  </si>
  <si>
    <t>INC!K36</t>
  </si>
  <si>
    <t>INC!K40</t>
  </si>
  <si>
    <t>INC!K41</t>
  </si>
  <si>
    <t>INC!K42</t>
  </si>
  <si>
    <t>INC!K44</t>
  </si>
  <si>
    <t>INC!K45</t>
  </si>
  <si>
    <t>INC!K46</t>
  </si>
  <si>
    <t>INC!K48</t>
  </si>
  <si>
    <t>INC!K49</t>
  </si>
  <si>
    <t>INC!K50</t>
  </si>
  <si>
    <t>INC!K51</t>
  </si>
  <si>
    <t>INC!K55</t>
  </si>
  <si>
    <t>INC!K56</t>
  </si>
  <si>
    <t>INC!K81</t>
  </si>
  <si>
    <t>INC!L11</t>
  </si>
  <si>
    <t>INC!L12</t>
  </si>
  <si>
    <t>INC!L13</t>
  </si>
  <si>
    <t>INC!L14</t>
  </si>
  <si>
    <t>INC!L16</t>
  </si>
  <si>
    <t>INC!L17</t>
  </si>
  <si>
    <t>INC!L18</t>
  </si>
  <si>
    <t>INC!L19</t>
  </si>
  <si>
    <t>INC!L20</t>
  </si>
  <si>
    <t>INC!L22</t>
  </si>
  <si>
    <t>INC!L23</t>
  </si>
  <si>
    <t>INC!L27</t>
  </si>
  <si>
    <t>INC!L28</t>
  </si>
  <si>
    <t>INC!L35</t>
  </si>
  <si>
    <t>INC!L36</t>
  </si>
  <si>
    <t>INC!L37</t>
  </si>
  <si>
    <t>INC!L38</t>
  </si>
  <si>
    <t>INC!L40</t>
  </si>
  <si>
    <t>INC!L41</t>
  </si>
  <si>
    <t>INC!L42</t>
  </si>
  <si>
    <t>INC!L44</t>
  </si>
  <si>
    <t>INC!L45</t>
  </si>
  <si>
    <t>INC!L46</t>
  </si>
  <si>
    <t>INC!L48</t>
  </si>
  <si>
    <t>INC!L49</t>
  </si>
  <si>
    <t>INC!L50</t>
  </si>
  <si>
    <t>INC!L51</t>
  </si>
  <si>
    <t>INC!L55</t>
  </si>
  <si>
    <t>INC!L56</t>
  </si>
  <si>
    <t>INC!L67</t>
  </si>
  <si>
    <t>INC!L72</t>
  </si>
  <si>
    <t>INC!L73</t>
  </si>
  <si>
    <t>INC!L81</t>
  </si>
  <si>
    <t>INC!L83</t>
  </si>
  <si>
    <t>INC!M11</t>
  </si>
  <si>
    <t>INC!M12</t>
  </si>
  <si>
    <t>INC!M13</t>
  </si>
  <si>
    <t>INC!M14</t>
  </si>
  <si>
    <t>INC!M16</t>
  </si>
  <si>
    <t>INC!M17</t>
  </si>
  <si>
    <t>INC!M18</t>
  </si>
  <si>
    <t>INC!M19</t>
  </si>
  <si>
    <t>INC!M20</t>
  </si>
  <si>
    <t>INC!M22</t>
  </si>
  <si>
    <t>INC!M23</t>
  </si>
  <si>
    <t>INC!M35</t>
  </si>
  <si>
    <t>INC!M36</t>
  </si>
  <si>
    <t>INC!M37</t>
  </si>
  <si>
    <t>INC!M38</t>
  </si>
  <si>
    <t>INC!M40</t>
  </si>
  <si>
    <t>INC!M41</t>
  </si>
  <si>
    <t>INC!M42</t>
  </si>
  <si>
    <t>INC!M44</t>
  </si>
  <si>
    <t>INC!M45</t>
  </si>
  <si>
    <t>INC!M46</t>
  </si>
  <si>
    <t>INC!M73</t>
  </si>
  <si>
    <t>INC!M81</t>
  </si>
  <si>
    <t>INC!M83</t>
  </si>
  <si>
    <t>INC!N11</t>
  </si>
  <si>
    <t>INC!N12</t>
  </si>
  <si>
    <t>INC!N13</t>
  </si>
  <si>
    <t>INC!N14</t>
  </si>
  <si>
    <t>INC!N16</t>
  </si>
  <si>
    <t>INC!N17</t>
  </si>
  <si>
    <t>INC!N18</t>
  </si>
  <si>
    <t>INC!N19</t>
  </si>
  <si>
    <t>INC!N23</t>
  </si>
  <si>
    <t>INC!N35</t>
  </si>
  <si>
    <t>INC!N36</t>
  </si>
  <si>
    <t>INC!N37</t>
  </si>
  <si>
    <t>INC!N38</t>
  </si>
  <si>
    <t>INC!N40</t>
  </si>
  <si>
    <t>INC!N41</t>
  </si>
  <si>
    <t>INC!N42</t>
  </si>
  <si>
    <t>INC!N44</t>
  </si>
  <si>
    <t>INC!N45</t>
  </si>
  <si>
    <t>INC!N46</t>
  </si>
  <si>
    <t>INC!N73</t>
  </si>
  <si>
    <t>INC!N81</t>
  </si>
  <si>
    <t>INC!N83</t>
  </si>
  <si>
    <t>INC!O11</t>
  </si>
  <si>
    <t>INC!O12</t>
  </si>
  <si>
    <t>INC!O13</t>
  </si>
  <si>
    <t>INC!O14</t>
  </si>
  <si>
    <t>INC!O16</t>
  </si>
  <si>
    <t>INC!O35</t>
  </si>
  <si>
    <t>INC!O36</t>
  </si>
  <si>
    <t>INC!O40</t>
  </si>
  <si>
    <t>INC!O41</t>
  </si>
  <si>
    <t>INC!O42</t>
  </si>
  <si>
    <t>INC!O44</t>
  </si>
  <si>
    <t>INC!O45</t>
  </si>
  <si>
    <t>INC!O46</t>
  </si>
  <si>
    <t>INC!O81</t>
  </si>
  <si>
    <t>INC!P46</t>
  </si>
  <si>
    <t>INC!P74</t>
  </si>
  <si>
    <t>INC!Q11</t>
  </si>
  <si>
    <t>INC!Q12</t>
  </si>
  <si>
    <t>INC!Q13</t>
  </si>
  <si>
    <t>INC!Q14</t>
  </si>
  <si>
    <t>INC!Q16</t>
  </si>
  <si>
    <t>INC!Q17</t>
  </si>
  <si>
    <t>INC!Q18</t>
  </si>
  <si>
    <t>INC!Q19</t>
  </si>
  <si>
    <t>INC!Q23</t>
  </si>
  <si>
    <t>INC!Q35</t>
  </si>
  <si>
    <t>INC!Q36</t>
  </si>
  <si>
    <t>INC!Q37</t>
  </si>
  <si>
    <t>INC!Q38</t>
  </si>
  <si>
    <t>INC!Q40</t>
  </si>
  <si>
    <t>INC!Q41</t>
  </si>
  <si>
    <t>INC!Q42</t>
  </si>
  <si>
    <t>INC!Q44</t>
  </si>
  <si>
    <t>INC!Q45</t>
  </si>
  <si>
    <t>INC!Q46</t>
  </si>
  <si>
    <t>INC!Q73</t>
  </si>
  <si>
    <t>INC!Q81</t>
  </si>
  <si>
    <t>INC!Q83</t>
  </si>
  <si>
    <t>INC!R11</t>
  </si>
  <si>
    <t>INC!R12</t>
  </si>
  <si>
    <t>INC!R13</t>
  </si>
  <si>
    <t>INC!R14</t>
  </si>
  <si>
    <t>INC!R16</t>
  </si>
  <si>
    <t>INC!R17</t>
  </si>
  <si>
    <t>INC!R18</t>
  </si>
  <si>
    <t>INC!R19</t>
  </si>
  <si>
    <t>INC!R23</t>
  </si>
  <si>
    <t>INC!R35</t>
  </si>
  <si>
    <t>INC!R36</t>
  </si>
  <si>
    <t>INC!R37</t>
  </si>
  <si>
    <t>INC!R38</t>
  </si>
  <si>
    <t>INC!R40</t>
  </si>
  <si>
    <t>INC!R41</t>
  </si>
  <si>
    <t>INC!R42</t>
  </si>
  <si>
    <t>INC!R44</t>
  </si>
  <si>
    <t>INC!R45</t>
  </si>
  <si>
    <t>INC!R46</t>
  </si>
  <si>
    <t>INC!R73</t>
  </si>
  <si>
    <t>INC!R81</t>
  </si>
  <si>
    <t>INC!R83</t>
  </si>
  <si>
    <t>INC!S11</t>
  </si>
  <si>
    <t>INC!S12</t>
  </si>
  <si>
    <t>INC!S13</t>
  </si>
  <si>
    <t>INC!S14</t>
  </si>
  <si>
    <t>INC!S16</t>
  </si>
  <si>
    <t>INC!S17</t>
  </si>
  <si>
    <t>INC!S18</t>
  </si>
  <si>
    <t>INC!S19</t>
  </si>
  <si>
    <t>INC!S23</t>
  </si>
  <si>
    <t>INC!S35</t>
  </si>
  <si>
    <t>INC!S36</t>
  </si>
  <si>
    <t>INC!S37</t>
  </si>
  <si>
    <t>INC!S38</t>
  </si>
  <si>
    <t>INC!S40</t>
  </si>
  <si>
    <t>INC!S41</t>
  </si>
  <si>
    <t>INC!S42</t>
  </si>
  <si>
    <t>INC!S44</t>
  </si>
  <si>
    <t>INC!S45</t>
  </si>
  <si>
    <t>INC!S46</t>
  </si>
  <si>
    <t>INC!S67</t>
  </si>
  <si>
    <t>INC!S68</t>
  </si>
  <si>
    <t>INC!S69</t>
  </si>
  <si>
    <t>INC!S70</t>
  </si>
  <si>
    <t>INC!S73</t>
  </si>
  <si>
    <t>INC!S75</t>
  </si>
  <si>
    <t>INC!S76</t>
  </si>
  <si>
    <t>INC!S81</t>
  </si>
  <si>
    <t>INC!S83</t>
  </si>
  <si>
    <t>INC!T11</t>
  </si>
  <si>
    <t>INC!U11</t>
  </si>
  <si>
    <t>INC!U12</t>
  </si>
  <si>
    <t>INC!U13</t>
  </si>
  <si>
    <t>INC!U14</t>
  </si>
  <si>
    <t>INC!U16</t>
  </si>
  <si>
    <t>INC!U17</t>
  </si>
  <si>
    <t>INC!U18</t>
  </si>
  <si>
    <t>INC!U19</t>
  </si>
  <si>
    <t>INC!U23</t>
  </si>
  <si>
    <t>INC!U35</t>
  </si>
  <si>
    <t>INC!U36</t>
  </si>
  <si>
    <t>INC!U37</t>
  </si>
  <si>
    <t>INC!U38</t>
  </si>
  <si>
    <t>INC!U40</t>
  </si>
  <si>
    <t>INC!U41</t>
  </si>
  <si>
    <t>INC!U42</t>
  </si>
  <si>
    <t>INC!U44</t>
  </si>
  <si>
    <t>INC!U45</t>
  </si>
  <si>
    <t>INC!U46</t>
  </si>
  <si>
    <t>INC!U68</t>
  </si>
  <si>
    <t>INC!U69</t>
  </si>
  <si>
    <t>INC!U70</t>
  </si>
  <si>
    <t>INC!U75</t>
  </si>
  <si>
    <t>INC!U76</t>
  </si>
  <si>
    <t>INC!U81</t>
  </si>
  <si>
    <t>INC!V11</t>
  </si>
  <si>
    <t>INC!V12</t>
  </si>
  <si>
    <t>INC!V13</t>
  </si>
  <si>
    <t>INC!V14</t>
  </si>
  <si>
    <t>INC!V75</t>
  </si>
  <si>
    <t>INC!V76</t>
  </si>
  <si>
    <t>INC!W11</t>
  </si>
  <si>
    <t>INC!X11</t>
  </si>
  <si>
    <t>INC!X12</t>
  </si>
  <si>
    <t>INC!X13</t>
  </si>
  <si>
    <t>INC!X14</t>
  </si>
  <si>
    <t>INC!X75</t>
  </si>
  <si>
    <t>INC!X76</t>
  </si>
  <si>
    <t>INC!Y11</t>
  </si>
  <si>
    <t>INC!Y12</t>
  </si>
  <si>
    <t>INC!Y13</t>
  </si>
  <si>
    <t>INC!Y14</t>
  </si>
  <si>
    <t>INC!Z11</t>
  </si>
  <si>
    <t>INC!Z12</t>
  </si>
  <si>
    <t>INC!Z13</t>
  </si>
  <si>
    <t>INC!Z14</t>
  </si>
  <si>
    <t>INC!Z75</t>
  </si>
  <si>
    <t>INC!Z76</t>
  </si>
  <si>
    <t>INC!AA11</t>
  </si>
  <si>
    <t>OEC!C11</t>
  </si>
  <si>
    <t>OEC!C15</t>
  </si>
  <si>
    <t>OEC!C16</t>
  </si>
  <si>
    <t>OEC!C17</t>
  </si>
  <si>
    <t>OEC!C18</t>
  </si>
  <si>
    <t>OEC!C19</t>
  </si>
  <si>
    <t>OEC!C20</t>
  </si>
  <si>
    <t>OEC!C21</t>
  </si>
  <si>
    <t>OEC!C22</t>
  </si>
  <si>
    <t>OEC!C23</t>
  </si>
  <si>
    <t>OEC!C24</t>
  </si>
  <si>
    <t>OEC!C25</t>
  </si>
  <si>
    <t>OEC!C26</t>
  </si>
  <si>
    <t>OEC!C27</t>
  </si>
  <si>
    <t>OEC!C28</t>
  </si>
  <si>
    <t>OEC!C29</t>
  </si>
  <si>
    <t>OEC!C30</t>
  </si>
  <si>
    <t>OEC!C31</t>
  </si>
  <si>
    <t>OEC!C32</t>
  </si>
  <si>
    <t>OEC!C35</t>
  </si>
  <si>
    <t>OEC!C42</t>
  </si>
  <si>
    <t>OEC!C46</t>
  </si>
  <si>
    <t>OEC!C47</t>
  </si>
  <si>
    <t>OEC!C48</t>
  </si>
  <si>
    <t>OEC!C49</t>
  </si>
  <si>
    <t>OEC!C50</t>
  </si>
  <si>
    <t>OEC!C51</t>
  </si>
  <si>
    <t>OEC!C52</t>
  </si>
  <si>
    <t>OEC!C53</t>
  </si>
  <si>
    <t>OEC!C54</t>
  </si>
  <si>
    <t>OEC!C55</t>
  </si>
  <si>
    <t>OEC!C56</t>
  </si>
  <si>
    <t>OEC!C57</t>
  </si>
  <si>
    <t>OEC!C58</t>
  </si>
  <si>
    <t>OEC!C59</t>
  </si>
  <si>
    <t>OEC!C60</t>
  </si>
  <si>
    <t>OEC!C67</t>
  </si>
  <si>
    <t>OEC!C82</t>
  </si>
  <si>
    <t>OEC!C86</t>
  </si>
  <si>
    <t>OEC!C88</t>
  </si>
  <si>
    <t>OEC!D11</t>
  </si>
  <si>
    <t>OEC!D16</t>
  </si>
  <si>
    <t>OEC!D17</t>
  </si>
  <si>
    <t>OEC!D18</t>
  </si>
  <si>
    <t>OEC!D19</t>
  </si>
  <si>
    <t>OEC!D20</t>
  </si>
  <si>
    <t>OEC!D21</t>
  </si>
  <si>
    <t>OEC!D23</t>
  </si>
  <si>
    <t>OEC!D25</t>
  </si>
  <si>
    <t>OEC!D26</t>
  </si>
  <si>
    <t>OEC!D27</t>
  </si>
  <si>
    <t>OEC!D28</t>
  </si>
  <si>
    <t>OEC!D35</t>
  </si>
  <si>
    <t>OEC!D36</t>
  </si>
  <si>
    <t>OEC!D42</t>
  </si>
  <si>
    <t>OEC!D46</t>
  </si>
  <si>
    <t>OEC!D48</t>
  </si>
  <si>
    <t>OEC!D49</t>
  </si>
  <si>
    <t>OEC!D50</t>
  </si>
  <si>
    <t>OEC!D51</t>
  </si>
  <si>
    <t>OEC!D53</t>
  </si>
  <si>
    <t>OEC!D54</t>
  </si>
  <si>
    <t>OEC!D55</t>
  </si>
  <si>
    <t>OEC!D56</t>
  </si>
  <si>
    <t>OEC!D67</t>
  </si>
  <si>
    <t>OEC!E11</t>
  </si>
  <si>
    <t>OEC!E16</t>
  </si>
  <si>
    <t>OEC!E23</t>
  </si>
  <si>
    <t>OEC!E35</t>
  </si>
  <si>
    <t>OEC!E36</t>
  </si>
  <si>
    <t>OEC!E42</t>
  </si>
  <si>
    <t>OEC!E46</t>
  </si>
  <si>
    <t>OEC!E81</t>
  </si>
  <si>
    <t>OEC!E85</t>
  </si>
  <si>
    <t>OEC!F11</t>
  </si>
  <si>
    <t>OEC!F16</t>
  </si>
  <si>
    <t>OEC!F23</t>
  </si>
  <si>
    <t>OEC!F35</t>
  </si>
  <si>
    <t>OEC!F36</t>
  </si>
  <si>
    <t>OEC!F46</t>
  </si>
  <si>
    <t>OEC!F48</t>
  </si>
  <si>
    <t>OEC!G11</t>
  </si>
  <si>
    <t>OEC!G16</t>
  </si>
  <si>
    <t>OEC!G23</t>
  </si>
  <si>
    <t>OEC!G35</t>
  </si>
  <si>
    <t>OEC!H11</t>
  </si>
  <si>
    <t>OEC!H16</t>
  </si>
  <si>
    <t>OEC!H23</t>
  </si>
  <si>
    <t>OEC!H35</t>
  </si>
  <si>
    <t>OEC!I11</t>
  </si>
  <si>
    <t>OEC!I12</t>
  </si>
  <si>
    <t>OEC!I13</t>
  </si>
  <si>
    <t>OEC!I14</t>
  </si>
  <si>
    <t>OEC!I16</t>
  </si>
  <si>
    <t>OEC!I17</t>
  </si>
  <si>
    <t>OEC!I18</t>
  </si>
  <si>
    <t>OEC!I19</t>
  </si>
  <si>
    <t>OEC!I23</t>
  </si>
  <si>
    <t>OEC!I27</t>
  </si>
  <si>
    <t>OEC!I28</t>
  </si>
  <si>
    <t>OEC!I35</t>
  </si>
  <si>
    <t>OEC!I36</t>
  </si>
  <si>
    <t>OEC!I42</t>
  </si>
  <si>
    <t>OEC!I46</t>
  </si>
  <si>
    <t>OEC!I48</t>
  </si>
  <si>
    <t>OEC!I49</t>
  </si>
  <si>
    <t>OEC!I50</t>
  </si>
  <si>
    <t>OEC!I51</t>
  </si>
  <si>
    <t>OEC!I55</t>
  </si>
  <si>
    <t>OEC!I56</t>
  </si>
  <si>
    <t>OEC!I67</t>
  </si>
  <si>
    <t>OEC!I81</t>
  </si>
  <si>
    <t>OEC!J11</t>
  </si>
  <si>
    <t>OEC!J16</t>
  </si>
  <si>
    <t>OEC!J27</t>
  </si>
  <si>
    <t>OEC!J28</t>
  </si>
  <si>
    <t>OEC!J35</t>
  </si>
  <si>
    <t>OEC!J36</t>
  </si>
  <si>
    <t>OEC!J42</t>
  </si>
  <si>
    <t>OEC!J46</t>
  </si>
  <si>
    <t>OEC!J48</t>
  </si>
  <si>
    <t>OEC!J49</t>
  </si>
  <si>
    <t>OEC!J50</t>
  </si>
  <si>
    <t>OEC!J51</t>
  </si>
  <si>
    <t>OEC!J55</t>
  </si>
  <si>
    <t>OEC!J56</t>
  </si>
  <si>
    <t>OEC!J81</t>
  </si>
  <si>
    <t>OEC!K11</t>
  </si>
  <si>
    <t>OEC!K16</t>
  </si>
  <si>
    <t>OEC!K27</t>
  </si>
  <si>
    <t>OEC!K28</t>
  </si>
  <si>
    <t>OEC!K35</t>
  </si>
  <si>
    <t>OEC!K36</t>
  </si>
  <si>
    <t>OEC!K40</t>
  </si>
  <si>
    <t>OEC!K41</t>
  </si>
  <si>
    <t>OEC!K42</t>
  </si>
  <si>
    <t>OEC!K44</t>
  </si>
  <si>
    <t>OEC!K45</t>
  </si>
  <si>
    <t>OEC!K46</t>
  </si>
  <si>
    <t>OEC!K48</t>
  </si>
  <si>
    <t>OEC!K49</t>
  </si>
  <si>
    <t>OEC!K50</t>
  </si>
  <si>
    <t>OEC!K51</t>
  </si>
  <si>
    <t>OEC!K55</t>
  </si>
  <si>
    <t>OEC!K56</t>
  </si>
  <si>
    <t>OEC!K81</t>
  </si>
  <si>
    <t>OEC!L11</t>
  </si>
  <si>
    <t>OEC!L12</t>
  </si>
  <si>
    <t>OEC!L13</t>
  </si>
  <si>
    <t>OEC!L14</t>
  </si>
  <si>
    <t>OEC!L16</t>
  </si>
  <si>
    <t>OEC!L17</t>
  </si>
  <si>
    <t>OEC!L18</t>
  </si>
  <si>
    <t>OEC!L19</t>
  </si>
  <si>
    <t>OEC!L20</t>
  </si>
  <si>
    <t>OEC!L22</t>
  </si>
  <si>
    <t>OEC!L23</t>
  </si>
  <si>
    <t>OEC!L27</t>
  </si>
  <si>
    <t>OEC!L28</t>
  </si>
  <si>
    <t>OEC!L35</t>
  </si>
  <si>
    <t>OEC!L36</t>
  </si>
  <si>
    <t>OEC!L37</t>
  </si>
  <si>
    <t>OEC!L38</t>
  </si>
  <si>
    <t>OEC!L40</t>
  </si>
  <si>
    <t>OEC!L41</t>
  </si>
  <si>
    <t>OEC!L42</t>
  </si>
  <si>
    <t>OEC!L44</t>
  </si>
  <si>
    <t>OEC!L45</t>
  </si>
  <si>
    <t>OEC!L46</t>
  </si>
  <si>
    <t>OEC!L48</t>
  </si>
  <si>
    <t>OEC!L49</t>
  </si>
  <si>
    <t>OEC!L50</t>
  </si>
  <si>
    <t>OEC!L51</t>
  </si>
  <si>
    <t>OEC!L55</t>
  </si>
  <si>
    <t>OEC!L56</t>
  </si>
  <si>
    <t>OEC!L67</t>
  </si>
  <si>
    <t>OEC!L73</t>
  </si>
  <si>
    <t>OEC!L81</t>
  </si>
  <si>
    <t>OEC!L83</t>
  </si>
  <si>
    <t>OEC!M11</t>
  </si>
  <si>
    <t>OEC!M12</t>
  </si>
  <si>
    <t>OEC!M13</t>
  </si>
  <si>
    <t>OEC!M14</t>
  </si>
  <si>
    <t>OEC!M16</t>
  </si>
  <si>
    <t>OEC!M17</t>
  </si>
  <si>
    <t>OEC!M18</t>
  </si>
  <si>
    <t>OEC!M19</t>
  </si>
  <si>
    <t>OEC!M20</t>
  </si>
  <si>
    <t>OEC!M22</t>
  </si>
  <si>
    <t>OEC!M23</t>
  </si>
  <si>
    <t>OEC!M35</t>
  </si>
  <si>
    <t>OEC!M36</t>
  </si>
  <si>
    <t>OEC!M37</t>
  </si>
  <si>
    <t>OEC!M38</t>
  </si>
  <si>
    <t>OEC!M40</t>
  </si>
  <si>
    <t>OEC!M41</t>
  </si>
  <si>
    <t>OEC!M42</t>
  </si>
  <si>
    <t>OEC!M44</t>
  </si>
  <si>
    <t>OEC!M45</t>
  </si>
  <si>
    <t>OEC!M46</t>
  </si>
  <si>
    <t>OEC!M73</t>
  </si>
  <si>
    <t>OEC!M81</t>
  </si>
  <si>
    <t>OEC!M83</t>
  </si>
  <si>
    <t>OEC!N11</t>
  </si>
  <si>
    <t>OEC!N12</t>
  </si>
  <si>
    <t>OEC!N13</t>
  </si>
  <si>
    <t>OEC!N14</t>
  </si>
  <si>
    <t>OEC!N16</t>
  </si>
  <si>
    <t>OEC!N17</t>
  </si>
  <si>
    <t>OEC!N18</t>
  </si>
  <si>
    <t>OEC!N19</t>
  </si>
  <si>
    <t>OEC!N23</t>
  </si>
  <si>
    <t>OEC!N35</t>
  </si>
  <si>
    <t>OEC!N36</t>
  </si>
  <si>
    <t>OEC!N37</t>
  </si>
  <si>
    <t>OEC!N38</t>
  </si>
  <si>
    <t>OEC!N40</t>
  </si>
  <si>
    <t>OEC!N41</t>
  </si>
  <si>
    <t>OEC!N42</t>
  </si>
  <si>
    <t>OEC!N44</t>
  </si>
  <si>
    <t>OEC!N45</t>
  </si>
  <si>
    <t>OEC!N46</t>
  </si>
  <si>
    <t>OEC!N73</t>
  </si>
  <si>
    <t>OEC!N81</t>
  </si>
  <si>
    <t>OEC!N83</t>
  </si>
  <si>
    <t>OEC!O11</t>
  </si>
  <si>
    <t>OEC!O12</t>
  </si>
  <si>
    <t>OEC!O13</t>
  </si>
  <si>
    <t>OEC!O14</t>
  </si>
  <si>
    <t>OEC!O16</t>
  </si>
  <si>
    <t>OEC!O35</t>
  </si>
  <si>
    <t>OEC!O36</t>
  </si>
  <si>
    <t>OEC!O40</t>
  </si>
  <si>
    <t>OEC!O41</t>
  </si>
  <si>
    <t>OEC!O42</t>
  </si>
  <si>
    <t>OEC!O44</t>
  </si>
  <si>
    <t>OEC!O45</t>
  </si>
  <si>
    <t>OEC!O46</t>
  </si>
  <si>
    <t>OEC!O81</t>
  </si>
  <si>
    <t>OEC!P46</t>
  </si>
  <si>
    <t>OEC!P74</t>
  </si>
  <si>
    <t>OEC!Q11</t>
  </si>
  <si>
    <t>OEC!Q12</t>
  </si>
  <si>
    <t>OEC!Q13</t>
  </si>
  <si>
    <t>OEC!Q14</t>
  </si>
  <si>
    <t>OEC!Q16</t>
  </si>
  <si>
    <t>OEC!Q17</t>
  </si>
  <si>
    <t>OEC!Q18</t>
  </si>
  <si>
    <t>OEC!Q19</t>
  </si>
  <si>
    <t>OEC!Q23</t>
  </si>
  <si>
    <t>OEC!Q35</t>
  </si>
  <si>
    <t>OEC!Q36</t>
  </si>
  <si>
    <t>OEC!Q37</t>
  </si>
  <si>
    <t>OEC!Q38</t>
  </si>
  <si>
    <t>OEC!Q40</t>
  </si>
  <si>
    <t>OEC!Q41</t>
  </si>
  <si>
    <t>OEC!Q42</t>
  </si>
  <si>
    <t>OEC!Q44</t>
  </si>
  <si>
    <t>OEC!Q45</t>
  </si>
  <si>
    <t>OEC!Q46</t>
  </si>
  <si>
    <t>OEC!Q73</t>
  </si>
  <si>
    <t>OEC!Q81</t>
  </si>
  <si>
    <t>OEC!Q83</t>
  </si>
  <si>
    <t>OEC!R11</t>
  </si>
  <si>
    <t>OEC!R12</t>
  </si>
  <si>
    <t>OEC!R13</t>
  </si>
  <si>
    <t>OEC!R14</t>
  </si>
  <si>
    <t>OEC!R16</t>
  </si>
  <si>
    <t>OEC!R17</t>
  </si>
  <si>
    <t>OEC!R18</t>
  </si>
  <si>
    <t>OEC!R19</t>
  </si>
  <si>
    <t>OEC!R23</t>
  </si>
  <si>
    <t>OEC!R35</t>
  </si>
  <si>
    <t>OEC!R36</t>
  </si>
  <si>
    <t>OEC!R37</t>
  </si>
  <si>
    <t>OEC!R38</t>
  </si>
  <si>
    <t>OEC!R40</t>
  </si>
  <si>
    <t>OEC!R41</t>
  </si>
  <si>
    <t>OEC!R42</t>
  </si>
  <si>
    <t>OEC!R44</t>
  </si>
  <si>
    <t>OEC!R45</t>
  </si>
  <si>
    <t>OEC!R46</t>
  </si>
  <si>
    <t>OEC!R73</t>
  </si>
  <si>
    <t>OEC!R81</t>
  </si>
  <si>
    <t>OEC!R83</t>
  </si>
  <si>
    <t>OEC!S11</t>
  </si>
  <si>
    <t>OEC!S12</t>
  </si>
  <si>
    <t>OEC!S13</t>
  </si>
  <si>
    <t>OEC!S14</t>
  </si>
  <si>
    <t>OEC!S16</t>
  </si>
  <si>
    <t>OEC!S17</t>
  </si>
  <si>
    <t>OEC!S18</t>
  </si>
  <si>
    <t>OEC!S19</t>
  </si>
  <si>
    <t>OEC!S23</t>
  </si>
  <si>
    <t>OEC!S35</t>
  </si>
  <si>
    <t>OEC!S36</t>
  </si>
  <si>
    <t>OEC!S37</t>
  </si>
  <si>
    <t>OEC!S38</t>
  </si>
  <si>
    <t>OEC!S40</t>
  </si>
  <si>
    <t>OEC!S41</t>
  </si>
  <si>
    <t>OEC!S42</t>
  </si>
  <si>
    <t>OEC!S44</t>
  </si>
  <si>
    <t>OEC!S45</t>
  </si>
  <si>
    <t>OEC!S46</t>
  </si>
  <si>
    <t>OEC!S67</t>
  </si>
  <si>
    <t>OEC!S68</t>
  </si>
  <si>
    <t>OEC!S69</t>
  </si>
  <si>
    <t>OEC!S70</t>
  </si>
  <si>
    <t>OEC!S73</t>
  </si>
  <si>
    <t>OEC!S75</t>
  </si>
  <si>
    <t>OEC!S76</t>
  </si>
  <si>
    <t>OEC!S81</t>
  </si>
  <si>
    <t>OEC!S83</t>
  </si>
  <si>
    <t>OEC!T11</t>
  </si>
  <si>
    <t>OEC!U11</t>
  </si>
  <si>
    <t>OEC!U12</t>
  </si>
  <si>
    <t>OEC!U13</t>
  </si>
  <si>
    <t>OEC!U14</t>
  </si>
  <si>
    <t>OEC!U16</t>
  </si>
  <si>
    <t>OEC!U17</t>
  </si>
  <si>
    <t>OEC!U18</t>
  </si>
  <si>
    <t>OEC!U19</t>
  </si>
  <si>
    <t>OEC!U23</t>
  </si>
  <si>
    <t>OEC!U35</t>
  </si>
  <si>
    <t>OEC!U36</t>
  </si>
  <si>
    <t>OEC!U37</t>
  </si>
  <si>
    <t>OEC!U38</t>
  </si>
  <si>
    <t>OEC!U40</t>
  </si>
  <si>
    <t>OEC!U41</t>
  </si>
  <si>
    <t>OEC!U42</t>
  </si>
  <si>
    <t>OEC!U44</t>
  </si>
  <si>
    <t>OEC!U45</t>
  </si>
  <si>
    <t>OEC!U46</t>
  </si>
  <si>
    <t>OEC!U68</t>
  </si>
  <si>
    <t>OEC!U69</t>
  </si>
  <si>
    <t>OEC!U70</t>
  </si>
  <si>
    <t>OEC!U75</t>
  </si>
  <si>
    <t>OEC!U76</t>
  </si>
  <si>
    <t>OEC!U81</t>
  </si>
  <si>
    <t>OEC!V11</t>
  </si>
  <si>
    <t>OEC!V12</t>
  </si>
  <si>
    <t>OEC!V13</t>
  </si>
  <si>
    <t>OEC!V14</t>
  </si>
  <si>
    <t>OEC!V75</t>
  </si>
  <si>
    <t>OEC!V76</t>
  </si>
  <si>
    <t>OEC!W11</t>
  </si>
  <si>
    <t>OEC!X11</t>
  </si>
  <si>
    <t>OEC!X12</t>
  </si>
  <si>
    <t>OEC!X13</t>
  </si>
  <si>
    <t>OEC!X14</t>
  </si>
  <si>
    <t>OEC!X75</t>
  </si>
  <si>
    <t>OEC!X76</t>
  </si>
  <si>
    <t>OEC!Y11</t>
  </si>
  <si>
    <t>OEC!Y12</t>
  </si>
  <si>
    <t>OEC!Y13</t>
  </si>
  <si>
    <t>OEC!Y14</t>
  </si>
  <si>
    <t>OEC!Z11</t>
  </si>
  <si>
    <t>OEC!Z12</t>
  </si>
  <si>
    <t>OEC!Z13</t>
  </si>
  <si>
    <t>OEC!Z14</t>
  </si>
  <si>
    <t>OEC!Z75</t>
  </si>
  <si>
    <t>OEC!Z76</t>
  </si>
  <si>
    <t>OEC!AA11</t>
  </si>
  <si>
    <t>ONC!C11</t>
  </si>
  <si>
    <t>ONC!C15</t>
  </si>
  <si>
    <t>ONC!C16</t>
  </si>
  <si>
    <t>ONC!C17</t>
  </si>
  <si>
    <t>ONC!C18</t>
  </si>
  <si>
    <t>ONC!C19</t>
  </si>
  <si>
    <t>ONC!C20</t>
  </si>
  <si>
    <t>ONC!C21</t>
  </si>
  <si>
    <t>ONC!C22</t>
  </si>
  <si>
    <t>ONC!C23</t>
  </si>
  <si>
    <t>ONC!C24</t>
  </si>
  <si>
    <t>ONC!C25</t>
  </si>
  <si>
    <t>ONC!C26</t>
  </si>
  <si>
    <t>ONC!C27</t>
  </si>
  <si>
    <t>ONC!C28</t>
  </si>
  <si>
    <t>ONC!C29</t>
  </si>
  <si>
    <t>ONC!C30</t>
  </si>
  <si>
    <t>ONC!C31</t>
  </si>
  <si>
    <t>ONC!C32</t>
  </si>
  <si>
    <t>ONC!C35</t>
  </si>
  <si>
    <t>ONC!C42</t>
  </si>
  <si>
    <t>ONC!C46</t>
  </si>
  <si>
    <t>ONC!C47</t>
  </si>
  <si>
    <t>ONC!C48</t>
  </si>
  <si>
    <t>ONC!C49</t>
  </si>
  <si>
    <t>ONC!C50</t>
  </si>
  <si>
    <t>ONC!C51</t>
  </si>
  <si>
    <t>ONC!C52</t>
  </si>
  <si>
    <t>ONC!C53</t>
  </si>
  <si>
    <t>ONC!C54</t>
  </si>
  <si>
    <t>ONC!C55</t>
  </si>
  <si>
    <t>ONC!C56</t>
  </si>
  <si>
    <t>ONC!C57</t>
  </si>
  <si>
    <t>ONC!C58</t>
  </si>
  <si>
    <t>ONC!C59</t>
  </si>
  <si>
    <t>ONC!C60</t>
  </si>
  <si>
    <t>ONC!C67</t>
  </si>
  <si>
    <t>ONC!C82</t>
  </si>
  <si>
    <t>ONC!C86</t>
  </si>
  <si>
    <t>ONC!C88</t>
  </si>
  <si>
    <t>ONC!D11</t>
  </si>
  <si>
    <t>ONC!D16</t>
  </si>
  <si>
    <t>ONC!D17</t>
  </si>
  <si>
    <t>ONC!D18</t>
  </si>
  <si>
    <t>ONC!D19</t>
  </si>
  <si>
    <t>ONC!D20</t>
  </si>
  <si>
    <t>ONC!D21</t>
  </si>
  <si>
    <t>ONC!D23</t>
  </si>
  <si>
    <t>ONC!D25</t>
  </si>
  <si>
    <t>ONC!D26</t>
  </si>
  <si>
    <t>ONC!D27</t>
  </si>
  <si>
    <t>ONC!D28</t>
  </si>
  <si>
    <t>ONC!D35</t>
  </si>
  <si>
    <t>ONC!D36</t>
  </si>
  <si>
    <t>ONC!D42</t>
  </si>
  <si>
    <t>ONC!D46</t>
  </si>
  <si>
    <t>ONC!D48</t>
  </si>
  <si>
    <t>ONC!D49</t>
  </si>
  <si>
    <t>ONC!D50</t>
  </si>
  <si>
    <t>ONC!D51</t>
  </si>
  <si>
    <t>ONC!D53</t>
  </si>
  <si>
    <t>ONC!D54</t>
  </si>
  <si>
    <t>ONC!D55</t>
  </si>
  <si>
    <t>ONC!D56</t>
  </si>
  <si>
    <t>ONC!D67</t>
  </si>
  <si>
    <t>ONC!E11</t>
  </si>
  <si>
    <t>ONC!E16</t>
  </si>
  <si>
    <t>ONC!E23</t>
  </si>
  <si>
    <t>ONC!E35</t>
  </si>
  <si>
    <t>ONC!E36</t>
  </si>
  <si>
    <t>ONC!E42</t>
  </si>
  <si>
    <t>ONC!E46</t>
  </si>
  <si>
    <t>ONC!E81</t>
  </si>
  <si>
    <t>ONC!E85</t>
  </si>
  <si>
    <t>ONC!F11</t>
  </si>
  <si>
    <t>ONC!F16</t>
  </si>
  <si>
    <t>ONC!F23</t>
  </si>
  <si>
    <t>ONC!F35</t>
  </si>
  <si>
    <t>ONC!F36</t>
  </si>
  <si>
    <t>ONC!F46</t>
  </si>
  <si>
    <t>ONC!F48</t>
  </si>
  <si>
    <t>ONC!G11</t>
  </si>
  <si>
    <t>ONC!G16</t>
  </si>
  <si>
    <t>ONC!G23</t>
  </si>
  <si>
    <t>ONC!G35</t>
  </si>
  <si>
    <t>ONC!H11</t>
  </si>
  <si>
    <t>ONC!H16</t>
  </si>
  <si>
    <t>ONC!H23</t>
  </si>
  <si>
    <t>ONC!H35</t>
  </si>
  <si>
    <t>ONC!I11</t>
  </si>
  <si>
    <t>ONC!I12</t>
  </si>
  <si>
    <t>ONC!I13</t>
  </si>
  <si>
    <t>ONC!I14</t>
  </si>
  <si>
    <t>ONC!I16</t>
  </si>
  <si>
    <t>ONC!I17</t>
  </si>
  <si>
    <t>ONC!I18</t>
  </si>
  <si>
    <t>ONC!I19</t>
  </si>
  <si>
    <t>ONC!I23</t>
  </si>
  <si>
    <t>ONC!I27</t>
  </si>
  <si>
    <t>ONC!I28</t>
  </si>
  <si>
    <t>ONC!I35</t>
  </si>
  <si>
    <t>ONC!I36</t>
  </si>
  <si>
    <t>ONC!I42</t>
  </si>
  <si>
    <t>ONC!I46</t>
  </si>
  <si>
    <t>ONC!I48</t>
  </si>
  <si>
    <t>ONC!I49</t>
  </si>
  <si>
    <t>ONC!I50</t>
  </si>
  <si>
    <t>ONC!I51</t>
  </si>
  <si>
    <t>ONC!I55</t>
  </si>
  <si>
    <t>ONC!I56</t>
  </si>
  <si>
    <t>ONC!I67</t>
  </si>
  <si>
    <t>ONC!I81</t>
  </si>
  <si>
    <t>ONC!J11</t>
  </si>
  <si>
    <t>ONC!J16</t>
  </si>
  <si>
    <t>ONC!J27</t>
  </si>
  <si>
    <t>ONC!J28</t>
  </si>
  <si>
    <t>ONC!J35</t>
  </si>
  <si>
    <t>ONC!J36</t>
  </si>
  <si>
    <t>ONC!J42</t>
  </si>
  <si>
    <t>ONC!J46</t>
  </si>
  <si>
    <t>ONC!J48</t>
  </si>
  <si>
    <t>ONC!J49</t>
  </si>
  <si>
    <t>ONC!J50</t>
  </si>
  <si>
    <t>ONC!J51</t>
  </si>
  <si>
    <t>ONC!J55</t>
  </si>
  <si>
    <t>ONC!J56</t>
  </si>
  <si>
    <t>ONC!J81</t>
  </si>
  <si>
    <t>ONC!K11</t>
  </si>
  <si>
    <t>ONC!K16</t>
  </si>
  <si>
    <t>ONC!K27</t>
  </si>
  <si>
    <t>ONC!K28</t>
  </si>
  <si>
    <t>ONC!K35</t>
  </si>
  <si>
    <t>ONC!K36</t>
  </si>
  <si>
    <t>ONC!K40</t>
  </si>
  <si>
    <t>ONC!K41</t>
  </si>
  <si>
    <t>ONC!K42</t>
  </si>
  <si>
    <t>ONC!K44</t>
  </si>
  <si>
    <t>ONC!K45</t>
  </si>
  <si>
    <t>ONC!K46</t>
  </si>
  <si>
    <t>ONC!K48</t>
  </si>
  <si>
    <t>ONC!K49</t>
  </si>
  <si>
    <t>ONC!K50</t>
  </si>
  <si>
    <t>ONC!K51</t>
  </si>
  <si>
    <t>ONC!K55</t>
  </si>
  <si>
    <t>ONC!K56</t>
  </si>
  <si>
    <t>ONC!K81</t>
  </si>
  <si>
    <t>ONC!L11</t>
  </si>
  <si>
    <t>ONC!L12</t>
  </si>
  <si>
    <t>ONC!L13</t>
  </si>
  <si>
    <t>ONC!L14</t>
  </si>
  <si>
    <t>ONC!L16</t>
  </si>
  <si>
    <t>ONC!L17</t>
  </si>
  <si>
    <t>ONC!L18</t>
  </si>
  <si>
    <t>ONC!L19</t>
  </si>
  <si>
    <t>ONC!L20</t>
  </si>
  <si>
    <t>ONC!L22</t>
  </si>
  <si>
    <t>ONC!L23</t>
  </si>
  <si>
    <t>ONC!L27</t>
  </si>
  <si>
    <t>ONC!L28</t>
  </si>
  <si>
    <t>ONC!L35</t>
  </si>
  <si>
    <t>ONC!L36</t>
  </si>
  <si>
    <t>ONC!L37</t>
  </si>
  <si>
    <t>ONC!L38</t>
  </si>
  <si>
    <t>ONC!L40</t>
  </si>
  <si>
    <t>ONC!L41</t>
  </si>
  <si>
    <t>ONC!L42</t>
  </si>
  <si>
    <t>ONC!L44</t>
  </si>
  <si>
    <t>ONC!L45</t>
  </si>
  <si>
    <t>ONC!L46</t>
  </si>
  <si>
    <t>ONC!L48</t>
  </si>
  <si>
    <t>ONC!L49</t>
  </si>
  <si>
    <t>ONC!L50</t>
  </si>
  <si>
    <t>ONC!L51</t>
  </si>
  <si>
    <t>ONC!L55</t>
  </si>
  <si>
    <t>ONC!L56</t>
  </si>
  <si>
    <t>ONC!L67</t>
  </si>
  <si>
    <t>ONC!L73</t>
  </si>
  <si>
    <t>ONC!L81</t>
  </si>
  <si>
    <t>ONC!L83</t>
  </si>
  <si>
    <t>ONC!M11</t>
  </si>
  <si>
    <t>ONC!M12</t>
  </si>
  <si>
    <t>ONC!M13</t>
  </si>
  <si>
    <t>ONC!M14</t>
  </si>
  <si>
    <t>ONC!M16</t>
  </si>
  <si>
    <t>ONC!M17</t>
  </si>
  <si>
    <t>ONC!M18</t>
  </si>
  <si>
    <t>ONC!M19</t>
  </si>
  <si>
    <t>ONC!M20</t>
  </si>
  <si>
    <t>ONC!M22</t>
  </si>
  <si>
    <t>ONC!M23</t>
  </si>
  <si>
    <t>ONC!M35</t>
  </si>
  <si>
    <t>ONC!M36</t>
  </si>
  <si>
    <t>ONC!M37</t>
  </si>
  <si>
    <t>ONC!M38</t>
  </si>
  <si>
    <t>ONC!M40</t>
  </si>
  <si>
    <t>ONC!M41</t>
  </si>
  <si>
    <t>ONC!M42</t>
  </si>
  <si>
    <t>ONC!M44</t>
  </si>
  <si>
    <t>ONC!M45</t>
  </si>
  <si>
    <t>ONC!M46</t>
  </si>
  <si>
    <t>ONC!M73</t>
  </si>
  <si>
    <t>ONC!M81</t>
  </si>
  <si>
    <t>ONC!M83</t>
  </si>
  <si>
    <t>ONC!N11</t>
  </si>
  <si>
    <t>ONC!N12</t>
  </si>
  <si>
    <t>ONC!N13</t>
  </si>
  <si>
    <t>ONC!N14</t>
  </si>
  <si>
    <t>ONC!N16</t>
  </si>
  <si>
    <t>ONC!N17</t>
  </si>
  <si>
    <t>ONC!N18</t>
  </si>
  <si>
    <t>ONC!N19</t>
  </si>
  <si>
    <t>ONC!N23</t>
  </si>
  <si>
    <t>ONC!N35</t>
  </si>
  <si>
    <t>ONC!N36</t>
  </si>
  <si>
    <t>ONC!N37</t>
  </si>
  <si>
    <t>ONC!N38</t>
  </si>
  <si>
    <t>ONC!N40</t>
  </si>
  <si>
    <t>ONC!N41</t>
  </si>
  <si>
    <t>ONC!N42</t>
  </si>
  <si>
    <t>ONC!N44</t>
  </si>
  <si>
    <t>ONC!N45</t>
  </si>
  <si>
    <t>ONC!N46</t>
  </si>
  <si>
    <t>ONC!N73</t>
  </si>
  <si>
    <t>ONC!N81</t>
  </si>
  <si>
    <t>ONC!N83</t>
  </si>
  <si>
    <t>ONC!O11</t>
  </si>
  <si>
    <t>ONC!O12</t>
  </si>
  <si>
    <t>ONC!O13</t>
  </si>
  <si>
    <t>ONC!O14</t>
  </si>
  <si>
    <t>ONC!O16</t>
  </si>
  <si>
    <t>ONC!O35</t>
  </si>
  <si>
    <t>ONC!O36</t>
  </si>
  <si>
    <t>ONC!O40</t>
  </si>
  <si>
    <t>ONC!O41</t>
  </si>
  <si>
    <t>ONC!O42</t>
  </si>
  <si>
    <t>ONC!O44</t>
  </si>
  <si>
    <t>ONC!O45</t>
  </si>
  <si>
    <t>ONC!O46</t>
  </si>
  <si>
    <t>ONC!O81</t>
  </si>
  <si>
    <t>ONC!P46</t>
  </si>
  <si>
    <t>ONC!P74</t>
  </si>
  <si>
    <t>ONC!Q11</t>
  </si>
  <si>
    <t>ONC!Q12</t>
  </si>
  <si>
    <t>ONC!Q13</t>
  </si>
  <si>
    <t>ONC!Q14</t>
  </si>
  <si>
    <t>ONC!Q16</t>
  </si>
  <si>
    <t>ONC!Q17</t>
  </si>
  <si>
    <t>ONC!Q18</t>
  </si>
  <si>
    <t>ONC!Q19</t>
  </si>
  <si>
    <t>ONC!Q23</t>
  </si>
  <si>
    <t>ONC!Q35</t>
  </si>
  <si>
    <t>ONC!Q36</t>
  </si>
  <si>
    <t>ONC!Q37</t>
  </si>
  <si>
    <t>ONC!Q38</t>
  </si>
  <si>
    <t>ONC!Q40</t>
  </si>
  <si>
    <t>ONC!Q41</t>
  </si>
  <si>
    <t>ONC!Q42</t>
  </si>
  <si>
    <t>ONC!Q44</t>
  </si>
  <si>
    <t>ONC!Q45</t>
  </si>
  <si>
    <t>ONC!Q46</t>
  </si>
  <si>
    <t>ONC!Q73</t>
  </si>
  <si>
    <t>ONC!Q81</t>
  </si>
  <si>
    <t>ONC!Q83</t>
  </si>
  <si>
    <t>ONC!R11</t>
  </si>
  <si>
    <t>ONC!R12</t>
  </si>
  <si>
    <t>ONC!R13</t>
  </si>
  <si>
    <t>ONC!R14</t>
  </si>
  <si>
    <t>ONC!R16</t>
  </si>
  <si>
    <t>ONC!R17</t>
  </si>
  <si>
    <t>ONC!R18</t>
  </si>
  <si>
    <t>ONC!R19</t>
  </si>
  <si>
    <t>ONC!R23</t>
  </si>
  <si>
    <t>ONC!R35</t>
  </si>
  <si>
    <t>ONC!R36</t>
  </si>
  <si>
    <t>ONC!R37</t>
  </si>
  <si>
    <t>ONC!R38</t>
  </si>
  <si>
    <t>ONC!R40</t>
  </si>
  <si>
    <t>ONC!R41</t>
  </si>
  <si>
    <t>ONC!R42</t>
  </si>
  <si>
    <t>ONC!R44</t>
  </si>
  <si>
    <t>ONC!R45</t>
  </si>
  <si>
    <t>ONC!R46</t>
  </si>
  <si>
    <t>ONC!R73</t>
  </si>
  <si>
    <t>ONC!R81</t>
  </si>
  <si>
    <t>ONC!R83</t>
  </si>
  <si>
    <t>ONC!S11</t>
  </si>
  <si>
    <t>ONC!S12</t>
  </si>
  <si>
    <t>ONC!S13</t>
  </si>
  <si>
    <t>ONC!S14</t>
  </si>
  <si>
    <t>ONC!S16</t>
  </si>
  <si>
    <t>ONC!S17</t>
  </si>
  <si>
    <t>ONC!S18</t>
  </si>
  <si>
    <t>ONC!S19</t>
  </si>
  <si>
    <t>ONC!S23</t>
  </si>
  <si>
    <t>ONC!S35</t>
  </si>
  <si>
    <t>ONC!S36</t>
  </si>
  <si>
    <t>ONC!S37</t>
  </si>
  <si>
    <t>ONC!S38</t>
  </si>
  <si>
    <t>ONC!S40</t>
  </si>
  <si>
    <t>ONC!S41</t>
  </si>
  <si>
    <t>ONC!S42</t>
  </si>
  <si>
    <t>ONC!S44</t>
  </si>
  <si>
    <t>ONC!S45</t>
  </si>
  <si>
    <t>ONC!S46</t>
  </si>
  <si>
    <t>ONC!S67</t>
  </si>
  <si>
    <t>ONC!S68</t>
  </si>
  <si>
    <t>ONC!S69</t>
  </si>
  <si>
    <t>ONC!S70</t>
  </si>
  <si>
    <t>ONC!S73</t>
  </si>
  <si>
    <t>ONC!S75</t>
  </si>
  <si>
    <t>ONC!S76</t>
  </si>
  <si>
    <t>ONC!S81</t>
  </si>
  <si>
    <t>ONC!S83</t>
  </si>
  <si>
    <t>ONC!T11</t>
  </si>
  <si>
    <t>ONC!U11</t>
  </si>
  <si>
    <t>ONC!U12</t>
  </si>
  <si>
    <t>ONC!U13</t>
  </si>
  <si>
    <t>ONC!U14</t>
  </si>
  <si>
    <t>ONC!U16</t>
  </si>
  <si>
    <t>ONC!U17</t>
  </si>
  <si>
    <t>ONC!U18</t>
  </si>
  <si>
    <t>ONC!U19</t>
  </si>
  <si>
    <t>ONC!U23</t>
  </si>
  <si>
    <t>ONC!U35</t>
  </si>
  <si>
    <t>ONC!U36</t>
  </si>
  <si>
    <t>ONC!U37</t>
  </si>
  <si>
    <t>ONC!U38</t>
  </si>
  <si>
    <t>ONC!U40</t>
  </si>
  <si>
    <t>ONC!U41</t>
  </si>
  <si>
    <t>ONC!U42</t>
  </si>
  <si>
    <t>ONC!U44</t>
  </si>
  <si>
    <t>ONC!U45</t>
  </si>
  <si>
    <t>ONC!U46</t>
  </si>
  <si>
    <t>ONC!U68</t>
  </si>
  <si>
    <t>ONC!U69</t>
  </si>
  <si>
    <t>ONC!U70</t>
  </si>
  <si>
    <t>ONC!U75</t>
  </si>
  <si>
    <t>ONC!U76</t>
  </si>
  <si>
    <t>ONC!U81</t>
  </si>
  <si>
    <t>ONC!V11</t>
  </si>
  <si>
    <t>ONC!V12</t>
  </si>
  <si>
    <t>ONC!V13</t>
  </si>
  <si>
    <t>ONC!V14</t>
  </si>
  <si>
    <t>ONC!V75</t>
  </si>
  <si>
    <t>ONC!V76</t>
  </si>
  <si>
    <t>ONC!W11</t>
  </si>
  <si>
    <t>ONC!X11</t>
  </si>
  <si>
    <t>ONC!X12</t>
  </si>
  <si>
    <t>ONC!X13</t>
  </si>
  <si>
    <t>ONC!X14</t>
  </si>
  <si>
    <t>ONC!X75</t>
  </si>
  <si>
    <t>ONC!X76</t>
  </si>
  <si>
    <t>ONC!Y11</t>
  </si>
  <si>
    <t>ONC!Y12</t>
  </si>
  <si>
    <t>ONC!Y13</t>
  </si>
  <si>
    <t>ONC!Y14</t>
  </si>
  <si>
    <t>ONC!Z11</t>
  </si>
  <si>
    <t>ONC!Z12</t>
  </si>
  <si>
    <t>ONC!Z13</t>
  </si>
  <si>
    <t>ONC!Z14</t>
  </si>
  <si>
    <t>ONC!Z75</t>
  </si>
  <si>
    <t>ONC!Z76</t>
  </si>
  <si>
    <t>ONC!AA11</t>
  </si>
  <si>
    <t>RWC!C14</t>
  </si>
  <si>
    <t>RWC!C15</t>
  </si>
  <si>
    <t>RWC!C16</t>
  </si>
  <si>
    <t>RWC!C17</t>
  </si>
  <si>
    <t>RWC!C18</t>
  </si>
  <si>
    <t>RWC!C19</t>
  </si>
  <si>
    <t>RWC!C20</t>
  </si>
  <si>
    <t>RWC!C21</t>
  </si>
  <si>
    <t>RWC!C22</t>
  </si>
  <si>
    <t>RWC!C23</t>
  </si>
  <si>
    <t>RWC!C24</t>
  </si>
  <si>
    <t>RWC!C25</t>
  </si>
  <si>
    <t>RWC!C26</t>
  </si>
  <si>
    <t>RWC!C27</t>
  </si>
  <si>
    <t>RWC!C28</t>
  </si>
  <si>
    <t>RWC!C29</t>
  </si>
  <si>
    <t>RWC!C30</t>
  </si>
  <si>
    <t>RWC!C31</t>
  </si>
  <si>
    <t>RWC!C32</t>
  </si>
  <si>
    <t>RWC!C33</t>
  </si>
  <si>
    <t>RWC!C34</t>
  </si>
  <si>
    <t>RWC!C35</t>
  </si>
  <si>
    <t>RWC!C38</t>
  </si>
  <si>
    <t>RWC!C40</t>
  </si>
  <si>
    <t>RWC!C41</t>
  </si>
  <si>
    <t>RWC!C42</t>
  </si>
  <si>
    <t>RWC!C43</t>
  </si>
  <si>
    <t>RWC!C47</t>
  </si>
  <si>
    <t>RWC!C48</t>
  </si>
  <si>
    <t>RWC!C49</t>
  </si>
  <si>
    <t>RWC!C50</t>
  </si>
  <si>
    <t>RWC!C51</t>
  </si>
  <si>
    <t>RWC!C52</t>
  </si>
  <si>
    <t>RWC!C53</t>
  </si>
  <si>
    <t>RWC!C54</t>
  </si>
  <si>
    <t>RWC!C55</t>
  </si>
  <si>
    <t>RWC!C56</t>
  </si>
  <si>
    <t>RWC!C57</t>
  </si>
  <si>
    <t>RWC!C58</t>
  </si>
  <si>
    <t>RWC!C59</t>
  </si>
  <si>
    <t>RWC!C60</t>
  </si>
  <si>
    <t>RWC!C61</t>
  </si>
  <si>
    <t>RWC!C67</t>
  </si>
  <si>
    <t>RWC!C73</t>
  </si>
  <si>
    <t>RWC!C74</t>
  </si>
  <si>
    <t>RWC!C76</t>
  </si>
  <si>
    <t>RWC!C80</t>
  </si>
  <si>
    <t>RWC!C82</t>
  </si>
  <si>
    <t>RWC!D14</t>
  </si>
  <si>
    <t>RWC!D19</t>
  </si>
  <si>
    <t>RWC!D20</t>
  </si>
  <si>
    <t>RWC!D21</t>
  </si>
  <si>
    <t>RWC!D22</t>
  </si>
  <si>
    <t>RWC!D23</t>
  </si>
  <si>
    <t>RWC!D24</t>
  </si>
  <si>
    <t>RWC!D26</t>
  </si>
  <si>
    <t>RWC!D29</t>
  </si>
  <si>
    <t>RWC!D30</t>
  </si>
  <si>
    <t>RWC!D31</t>
  </si>
  <si>
    <t>RWC!D38</t>
  </si>
  <si>
    <t>RWC!D49</t>
  </si>
  <si>
    <t>RWC!D50</t>
  </si>
  <si>
    <t>RWC!D51</t>
  </si>
  <si>
    <t>RWC!D52</t>
  </si>
  <si>
    <t>RWC!D55</t>
  </si>
  <si>
    <t>RWC!D56</t>
  </si>
  <si>
    <t>RWC!D57</t>
  </si>
  <si>
    <t>RWC!E14</t>
  </si>
  <si>
    <t>RWC!E19</t>
  </si>
  <si>
    <t>RWC!E26</t>
  </si>
  <si>
    <t>RWC!E38</t>
  </si>
  <si>
    <t>RWC!E49</t>
  </si>
  <si>
    <t>RWC!E75</t>
  </si>
  <si>
    <t>RWC!E79</t>
  </si>
  <si>
    <t>RWC!F14</t>
  </si>
  <si>
    <t>RWC!F19</t>
  </si>
  <si>
    <t>RWC!F26</t>
  </si>
  <si>
    <t>RWC!F38</t>
  </si>
  <si>
    <t>RWC!F49</t>
  </si>
  <si>
    <t>RWC!G14</t>
  </si>
  <si>
    <t>RWC!G19</t>
  </si>
  <si>
    <t>RWC!G26</t>
  </si>
  <si>
    <t>RWC!G38</t>
  </si>
  <si>
    <t>RWC!G49</t>
  </si>
  <si>
    <t>RWC!G75</t>
  </si>
  <si>
    <t>RWC!H14</t>
  </si>
  <si>
    <t>RWC!H19</t>
  </si>
  <si>
    <t>RWC!H26</t>
  </si>
  <si>
    <t>RWC!H38</t>
  </si>
  <si>
    <t>RWC!H49</t>
  </si>
  <si>
    <t>RWC!I14</t>
  </si>
  <si>
    <t>RWC!I15</t>
  </si>
  <si>
    <t>RWC!I16</t>
  </si>
  <si>
    <t>RWC!I17</t>
  </si>
  <si>
    <t>RWC!I19</t>
  </si>
  <si>
    <t>RWC!I20</t>
  </si>
  <si>
    <t>RWC!I21</t>
  </si>
  <si>
    <t>RWC!I22</t>
  </si>
  <si>
    <t>RWC!I26</t>
  </si>
  <si>
    <t>RWC!I30</t>
  </si>
  <si>
    <t>RWC!I31</t>
  </si>
  <si>
    <t>RWC!I38</t>
  </si>
  <si>
    <t>RWC!I49</t>
  </si>
  <si>
    <t>RWC!I50</t>
  </si>
  <si>
    <t>RWC!I51</t>
  </si>
  <si>
    <t>RWC!I52</t>
  </si>
  <si>
    <t>RWC!I56</t>
  </si>
  <si>
    <t>RWC!I57</t>
  </si>
  <si>
    <t>RWC!I75</t>
  </si>
  <si>
    <t>RWC!J14</t>
  </si>
  <si>
    <t>RWC!J15</t>
  </si>
  <si>
    <t>RWC!J16</t>
  </si>
  <si>
    <t>RWC!J17</t>
  </si>
  <si>
    <t>RWC!J19</t>
  </si>
  <si>
    <t>RWC!J20</t>
  </si>
  <si>
    <t>RWC!J21</t>
  </si>
  <si>
    <t>RWC!J22</t>
  </si>
  <si>
    <t>RWC!J23</t>
  </si>
  <si>
    <t>RWC!J25</t>
  </si>
  <si>
    <t>RWC!J26</t>
  </si>
  <si>
    <t>RWC!J30</t>
  </si>
  <si>
    <t>RWC!J31</t>
  </si>
  <si>
    <t>RWC!J38</t>
  </si>
  <si>
    <t>RWC!J39</t>
  </si>
  <si>
    <t>RWC!J40</t>
  </si>
  <si>
    <t>RWC!J41</t>
  </si>
  <si>
    <t>RWC!J42</t>
  </si>
  <si>
    <t>RWC!J43</t>
  </si>
  <si>
    <t>RWC!J45</t>
  </si>
  <si>
    <t>RWC!J46</t>
  </si>
  <si>
    <t>RWC!J47</t>
  </si>
  <si>
    <t>RWC!J49</t>
  </si>
  <si>
    <t>RWC!J50</t>
  </si>
  <si>
    <t>RWC!J51</t>
  </si>
  <si>
    <t>RWC!J52</t>
  </si>
  <si>
    <t>RWC!J56</t>
  </si>
  <si>
    <t>RWC!J57</t>
  </si>
  <si>
    <t>RWC!J68</t>
  </si>
  <si>
    <t>RWC!J75</t>
  </si>
  <si>
    <t>RWC!J77</t>
  </si>
  <si>
    <t>RWC!K13</t>
  </si>
  <si>
    <t>RWC!K14</t>
  </si>
  <si>
    <t>RWC!K15</t>
  </si>
  <si>
    <t>RWC!K16</t>
  </si>
  <si>
    <t>RWC!K17</t>
  </si>
  <si>
    <t>RWC!K18</t>
  </si>
  <si>
    <t>RWC!K19</t>
  </si>
  <si>
    <t>RWC!K20</t>
  </si>
  <si>
    <t>RWC!K21</t>
  </si>
  <si>
    <t>RWC!K22</t>
  </si>
  <si>
    <t>RWC!K23</t>
  </si>
  <si>
    <t>RWC!K24</t>
  </si>
  <si>
    <t>RWC!K25</t>
  </si>
  <si>
    <t>RWC!K26</t>
  </si>
  <si>
    <t>RWC!K27</t>
  </si>
  <si>
    <t>RWC!K28</t>
  </si>
  <si>
    <t>RWC!K29</t>
  </si>
  <si>
    <t>RWC!K30</t>
  </si>
  <si>
    <t>RWC!K31</t>
  </si>
  <si>
    <t>RWC!K32</t>
  </si>
  <si>
    <t>RWC!K33</t>
  </si>
  <si>
    <t>RWC!K34</t>
  </si>
  <si>
    <t>RWC!K35</t>
  </si>
  <si>
    <t>RWC!K38</t>
  </si>
  <si>
    <t>RWC!K40</t>
  </si>
  <si>
    <t>RWC!K41</t>
  </si>
  <si>
    <t>RWC!K42</t>
  </si>
  <si>
    <t>RWC!K43</t>
  </si>
  <si>
    <t>RWC!K47</t>
  </si>
  <si>
    <t>RWC!K48</t>
  </si>
  <si>
    <t>RWC!K49</t>
  </si>
  <si>
    <t>RWC!K50</t>
  </si>
  <si>
    <t>RWC!K51</t>
  </si>
  <si>
    <t>RWC!K52</t>
  </si>
  <si>
    <t>RWC!K53</t>
  </si>
  <si>
    <t>RWC!K54</t>
  </si>
  <si>
    <t>RWC!K55</t>
  </si>
  <si>
    <t>RWC!K56</t>
  </si>
  <si>
    <t>RWC!K57</t>
  </si>
  <si>
    <t>RWC!K58</t>
  </si>
  <si>
    <t>RWC!K59</t>
  </si>
  <si>
    <t>RWC!K60</t>
  </si>
  <si>
    <t>RWC!K61</t>
  </si>
  <si>
    <t>RWC!K67</t>
  </si>
  <si>
    <t>RWC!K73</t>
  </si>
  <si>
    <t>RWC!K74</t>
  </si>
  <si>
    <t>RWC!K76</t>
  </si>
  <si>
    <t>RWC!K80</t>
  </si>
  <si>
    <t>RWC!K82</t>
  </si>
  <si>
    <t>RWC!L14</t>
  </si>
  <si>
    <t>RWC!L19</t>
  </si>
  <si>
    <t>RWC!L20</t>
  </si>
  <si>
    <t>RWC!L21</t>
  </si>
  <si>
    <t>RWC!L22</t>
  </si>
  <si>
    <t>RWC!L23</t>
  </si>
  <si>
    <t>RWC!L24</t>
  </si>
  <si>
    <t>RWC!L26</t>
  </si>
  <si>
    <t>RWC!L29</t>
  </si>
  <si>
    <t>RWC!L30</t>
  </si>
  <si>
    <t>RWC!L31</t>
  </si>
  <si>
    <t>RWC!L38</t>
  </si>
  <si>
    <t>RWC!L49</t>
  </si>
  <si>
    <t>RWC!L50</t>
  </si>
  <si>
    <t>RWC!L51</t>
  </si>
  <si>
    <t>RWC!L52</t>
  </si>
  <si>
    <t>RWC!L55</t>
  </si>
  <si>
    <t>RWC!L56</t>
  </si>
  <si>
    <t>RWC!L57</t>
  </si>
  <si>
    <t>RWC!M14</t>
  </si>
  <si>
    <t>RWC!M19</t>
  </si>
  <si>
    <t>RWC!M26</t>
  </si>
  <si>
    <t>RWC!M38</t>
  </si>
  <si>
    <t>RWC!M49</t>
  </si>
  <si>
    <t>RWC!M75</t>
  </si>
  <si>
    <t>RWC!M79</t>
  </si>
  <si>
    <t>RWC!N14</t>
  </si>
  <si>
    <t>RWC!N19</t>
  </si>
  <si>
    <t>RWC!N26</t>
  </si>
  <si>
    <t>RWC!N38</t>
  </si>
  <si>
    <t>RWC!N49</t>
  </si>
  <si>
    <t>RWC!O14</t>
  </si>
  <si>
    <t>RWC!O19</t>
  </si>
  <si>
    <t>RWC!O26</t>
  </si>
  <si>
    <t>RWC!O38</t>
  </si>
  <si>
    <t>RWC!O49</t>
  </si>
  <si>
    <t>RWC!O75</t>
  </si>
  <si>
    <t>RWC!P14</t>
  </si>
  <si>
    <t>RWC!P19</t>
  </si>
  <si>
    <t>RWC!P26</t>
  </si>
  <si>
    <t>RWC!P38</t>
  </si>
  <si>
    <t>RWC!P49</t>
  </si>
  <si>
    <t>RWC!Q14</t>
  </si>
  <si>
    <t>RWC!Q15</t>
  </si>
  <si>
    <t>RWC!Q16</t>
  </si>
  <si>
    <t>RWC!Q17</t>
  </si>
  <si>
    <t>RWC!Q19</t>
  </si>
  <si>
    <t>RWC!Q20</t>
  </si>
  <si>
    <t>RWC!Q21</t>
  </si>
  <si>
    <t>RWC!Q22</t>
  </si>
  <si>
    <t>RWC!Q26</t>
  </si>
  <si>
    <t>RWC!Q30</t>
  </si>
  <si>
    <t>RWC!Q31</t>
  </si>
  <si>
    <t>RWC!Q38</t>
  </si>
  <si>
    <t>RWC!Q49</t>
  </si>
  <si>
    <t>RWC!Q50</t>
  </si>
  <si>
    <t>RWC!Q51</t>
  </si>
  <si>
    <t>RWC!Q52</t>
  </si>
  <si>
    <t>RWC!Q56</t>
  </si>
  <si>
    <t>RWC!Q57</t>
  </si>
  <si>
    <t>RWC!Q75</t>
  </si>
  <si>
    <t>RWC!R14</t>
  </si>
  <si>
    <t>RWC!R15</t>
  </si>
  <si>
    <t>RWC!R16</t>
  </si>
  <si>
    <t>RWC!R17</t>
  </si>
  <si>
    <t>RWC!R19</t>
  </si>
  <si>
    <t>RWC!R20</t>
  </si>
  <si>
    <t>RWC!R21</t>
  </si>
  <si>
    <t>RWC!R22</t>
  </si>
  <si>
    <t>RWC!R23</t>
  </si>
  <si>
    <t>RWC!R25</t>
  </si>
  <si>
    <t>RWC!R26</t>
  </si>
  <si>
    <t>RWC!R30</t>
  </si>
  <si>
    <t>RWC!R31</t>
  </si>
  <si>
    <t>RWC!R38</t>
  </si>
  <si>
    <t>RWC!R39</t>
  </si>
  <si>
    <t>RWC!R40</t>
  </si>
  <si>
    <t>RWC!R41</t>
  </si>
  <si>
    <t>RWC!R42</t>
  </si>
  <si>
    <t>RWC!R43</t>
  </si>
  <si>
    <t>RWC!R45</t>
  </si>
  <si>
    <t>RWC!R46</t>
  </si>
  <si>
    <t>RWC!R47</t>
  </si>
  <si>
    <t>RWC!R49</t>
  </si>
  <si>
    <t>RWC!R50</t>
  </si>
  <si>
    <t>RWC!R51</t>
  </si>
  <si>
    <t>RWC!R52</t>
  </si>
  <si>
    <t>RWC!R56</t>
  </si>
  <si>
    <t>RWC!R57</t>
  </si>
  <si>
    <t>RWC!R68</t>
  </si>
  <si>
    <t>RWC!R75</t>
  </si>
  <si>
    <t>RWC!R77</t>
  </si>
  <si>
    <t>SCC!D23</t>
  </si>
  <si>
    <t>SCC!D27</t>
  </si>
  <si>
    <t>SCC!D32</t>
  </si>
  <si>
    <t>SCC!D33</t>
  </si>
  <si>
    <t>SCC!E13</t>
  </si>
  <si>
    <t>SCC!E17</t>
  </si>
  <si>
    <t>SCC!E23</t>
  </si>
  <si>
    <t>SCC!E27</t>
  </si>
  <si>
    <t>SCC!E32</t>
  </si>
  <si>
    <t>SCC!E33</t>
  </si>
  <si>
    <t>SCC!F13</t>
  </si>
  <si>
    <t>SCC!F17</t>
  </si>
  <si>
    <t>SCC!F23</t>
  </si>
  <si>
    <t>SCC!F27</t>
  </si>
  <si>
    <t>SCC!F32</t>
  </si>
  <si>
    <t>SCC!F33</t>
  </si>
  <si>
    <t>SCC!H13</t>
  </si>
  <si>
    <t>SCC!H17</t>
  </si>
  <si>
    <t>SCC!H23</t>
  </si>
  <si>
    <t>SCC!H27</t>
  </si>
  <si>
    <t>SCC!H32</t>
  </si>
  <si>
    <t>SCC!H33</t>
  </si>
  <si>
    <t>SCC!I13</t>
  </si>
  <si>
    <t>SCC!I17</t>
  </si>
  <si>
    <t>SCC!I23</t>
  </si>
  <si>
    <t>SCC!I27</t>
  </si>
  <si>
    <t>SCC!I32</t>
  </si>
  <si>
    <t>SCC!I33</t>
  </si>
  <si>
    <t>SCC!J13</t>
  </si>
  <si>
    <t>SCC!J17</t>
  </si>
  <si>
    <t>SCC!J23</t>
  </si>
  <si>
    <t>SCC!J27</t>
  </si>
  <si>
    <t>SCC!J32</t>
  </si>
  <si>
    <t>SCC!J33</t>
  </si>
  <si>
    <t>SCC!K13</t>
  </si>
  <si>
    <t>SCC!K17</t>
  </si>
  <si>
    <t>SCC!K23</t>
  </si>
  <si>
    <t>SCC!K27</t>
  </si>
  <si>
    <t>SCC!K32</t>
  </si>
  <si>
    <t>SCC!K33</t>
  </si>
  <si>
    <t>SCC!L13</t>
  </si>
  <si>
    <t>SCC!L14</t>
  </si>
  <si>
    <t>SCC!L15</t>
  </si>
  <si>
    <t>SCC!L16</t>
  </si>
  <si>
    <t>SCC!L17</t>
  </si>
  <si>
    <t>SCC!L18</t>
  </si>
  <si>
    <t>SCC!L19</t>
  </si>
  <si>
    <t>SCC!L20</t>
  </si>
  <si>
    <t>SCC!L23</t>
  </si>
  <si>
    <t>SCC!L24</t>
  </si>
  <si>
    <t>SCC!L25</t>
  </si>
  <si>
    <t>SCC!L26</t>
  </si>
  <si>
    <t>SCC!L27</t>
  </si>
  <si>
    <t>SCC!L28</t>
  </si>
  <si>
    <t>SCC!L29</t>
  </si>
  <si>
    <t>SCC!L30</t>
  </si>
  <si>
    <t>SCC!L32</t>
  </si>
  <si>
    <t>SCC!L33</t>
  </si>
  <si>
    <t>SCC!M13</t>
  </si>
  <si>
    <t>SCC!M17</t>
  </si>
  <si>
    <t>SCC!M23</t>
  </si>
  <si>
    <t>SCC!M27</t>
  </si>
  <si>
    <t>SCC!M32</t>
  </si>
  <si>
    <t>SCC!M33</t>
  </si>
  <si>
    <t>SCC!N13</t>
  </si>
  <si>
    <t>SCC!N17</t>
  </si>
  <si>
    <t>SCC!N23</t>
  </si>
  <si>
    <t>SCC!N27</t>
  </si>
  <si>
    <t>SCC!N32</t>
  </si>
  <si>
    <t>SCC!N33</t>
  </si>
  <si>
    <t>SCC!O13</t>
  </si>
  <si>
    <t>SCC!O17</t>
  </si>
  <si>
    <t>SCC!O23</t>
  </si>
  <si>
    <t>SCC!O27</t>
  </si>
  <si>
    <t>SCC!O32</t>
  </si>
  <si>
    <t>SCC!O33</t>
  </si>
  <si>
    <t>SCC!P13</t>
  </si>
  <si>
    <t>SCC!P17</t>
  </si>
  <si>
    <t>SCC!P23</t>
  </si>
  <si>
    <t>SCC!P27</t>
  </si>
  <si>
    <t>SCC!P32</t>
  </si>
  <si>
    <t>SCC!P33</t>
  </si>
  <si>
    <t>SCC!R23</t>
  </si>
  <si>
    <t>SCC!R27</t>
  </si>
  <si>
    <t>SCC!R32</t>
  </si>
  <si>
    <t>SCC!R33</t>
  </si>
  <si>
    <t>SCC!S13</t>
  </si>
  <si>
    <t>SCC!S17</t>
  </si>
  <si>
    <t>SCC!S23</t>
  </si>
  <si>
    <t>SCC!S27</t>
  </si>
  <si>
    <t>SCC!S32</t>
  </si>
  <si>
    <t>SCC!S33</t>
  </si>
  <si>
    <t>SCC!T13</t>
  </si>
  <si>
    <t>SCC!T17</t>
  </si>
  <si>
    <t>SCC!T23</t>
  </si>
  <si>
    <t>SCC!T27</t>
  </si>
  <si>
    <t>SCC!T32</t>
  </si>
  <si>
    <t>SCC!T33</t>
  </si>
  <si>
    <t>SCC!V13</t>
  </si>
  <si>
    <t>SCC!V17</t>
  </si>
  <si>
    <t>SCC!V23</t>
  </si>
  <si>
    <t>SCC!V27</t>
  </si>
  <si>
    <t>SCC!V32</t>
  </si>
  <si>
    <t>SCC!V33</t>
  </si>
  <si>
    <t>SCC!W13</t>
  </si>
  <si>
    <t>SCC!W17</t>
  </si>
  <si>
    <t>SCC!W23</t>
  </si>
  <si>
    <t>SCC!W27</t>
  </si>
  <si>
    <t>SCC!W32</t>
  </si>
  <si>
    <t>SCC!W33</t>
  </si>
  <si>
    <t>SCC!X13</t>
  </si>
  <si>
    <t>SCC!X17</t>
  </si>
  <si>
    <t>SCC!X23</t>
  </si>
  <si>
    <t>SCC!X27</t>
  </si>
  <si>
    <t>SCC!X32</t>
  </si>
  <si>
    <t>SCC!X33</t>
  </si>
  <si>
    <t>SCC!Y13</t>
  </si>
  <si>
    <t>SCC!Y17</t>
  </si>
  <si>
    <t>SCC!Y23</t>
  </si>
  <si>
    <t>SCC!Y27</t>
  </si>
  <si>
    <t>SCC!Y32</t>
  </si>
  <si>
    <t>SCC!Y33</t>
  </si>
  <si>
    <t>SCC!Z13</t>
  </si>
  <si>
    <t>SCC!Z14</t>
  </si>
  <si>
    <t>SCC!Z15</t>
  </si>
  <si>
    <t>SCC!Z16</t>
  </si>
  <si>
    <t>SCC!Z17</t>
  </si>
  <si>
    <t>SCC!Z18</t>
  </si>
  <si>
    <t>SCC!Z19</t>
  </si>
  <si>
    <t>SCC!Z20</t>
  </si>
  <si>
    <t>SCC!Z23</t>
  </si>
  <si>
    <t>SCC!Z24</t>
  </si>
  <si>
    <t>SCC!Z25</t>
  </si>
  <si>
    <t>SCC!Z26</t>
  </si>
  <si>
    <t>SCC!Z27</t>
  </si>
  <si>
    <t>SCC!Z28</t>
  </si>
  <si>
    <t>SCC!Z29</t>
  </si>
  <si>
    <t>SCC!Z30</t>
  </si>
  <si>
    <t>SCC!Z32</t>
  </si>
  <si>
    <t>SCC!Z33</t>
  </si>
  <si>
    <t>SCC!AA13</t>
  </si>
  <si>
    <t>SCC!AA17</t>
  </si>
  <si>
    <t>SCC!AA23</t>
  </si>
  <si>
    <t>SCC!AA27</t>
  </si>
  <si>
    <t>SCC!AA32</t>
  </si>
  <si>
    <t>SCC!AA33</t>
  </si>
  <si>
    <t>SCC!AB13</t>
  </si>
  <si>
    <t>SCC!AB17</t>
  </si>
  <si>
    <t>SCC!AB23</t>
  </si>
  <si>
    <t>SCC!AB27</t>
  </si>
  <si>
    <t>SCC!AB32</t>
  </si>
  <si>
    <t>SCC!AB33</t>
  </si>
  <si>
    <t>SCC!AC13</t>
  </si>
  <si>
    <t>SCC!AC17</t>
  </si>
  <si>
    <t>SCC!AC23</t>
  </si>
  <si>
    <t>SCC!AC27</t>
  </si>
  <si>
    <t>SCC!AC32</t>
  </si>
  <si>
    <t>SCC!AC33</t>
  </si>
  <si>
    <t>SCC!AD13</t>
  </si>
  <si>
    <t>SCC!AD17</t>
  </si>
  <si>
    <t>SCC!AD23</t>
  </si>
  <si>
    <t>SCC!AD27</t>
  </si>
  <si>
    <t>SCC!AD32</t>
  </si>
  <si>
    <t>SCC!AD33</t>
  </si>
  <si>
    <t>SCC!AF13</t>
  </si>
  <si>
    <t>SCC!AF17</t>
  </si>
  <si>
    <t>SCC!AF23</t>
  </si>
  <si>
    <t>SCC!AF27</t>
  </si>
  <si>
    <t>SCC!AF32</t>
  </si>
  <si>
    <t>SCC!AF33</t>
  </si>
  <si>
    <t>OBC!C7</t>
  </si>
  <si>
    <t>OBC!C8</t>
  </si>
  <si>
    <t>OBC!C9</t>
  </si>
  <si>
    <t>OBC!C10</t>
  </si>
  <si>
    <t>OBC!C11</t>
  </si>
  <si>
    <t>OBC!C12</t>
  </si>
  <si>
    <t>OBC!C13</t>
  </si>
  <si>
    <t>OBC!C14</t>
  </si>
  <si>
    <t>OBC!C16</t>
  </si>
  <si>
    <t>OBC!C17</t>
  </si>
  <si>
    <t>OBC!C18</t>
  </si>
  <si>
    <t>OBC!C19</t>
  </si>
  <si>
    <t>OBC!C21</t>
  </si>
  <si>
    <t>OBC!C22</t>
  </si>
  <si>
    <t>OBC!C23</t>
  </si>
  <si>
    <t>OBC!C25</t>
  </si>
  <si>
    <t>OBC!C26</t>
  </si>
  <si>
    <t>OBC!C27</t>
  </si>
  <si>
    <t>OBC!D7</t>
  </si>
  <si>
    <t>OBC!D8</t>
  </si>
  <si>
    <t>OBC!D9</t>
  </si>
  <si>
    <t>OBC!D10</t>
  </si>
  <si>
    <t>OBC!D11</t>
  </si>
  <si>
    <t>OBC!D12</t>
  </si>
  <si>
    <t>OBC!D13</t>
  </si>
  <si>
    <t>OBC!D14</t>
  </si>
  <si>
    <t>OBC!D16</t>
  </si>
  <si>
    <t>OBC!D17</t>
  </si>
  <si>
    <t>OBC!D18</t>
  </si>
  <si>
    <t>OBC!D19</t>
  </si>
  <si>
    <t>OBC!D21</t>
  </si>
  <si>
    <t>OBC!D22</t>
  </si>
  <si>
    <t>OBC!D23</t>
  </si>
  <si>
    <t>OBC!D25</t>
  </si>
  <si>
    <t>OBC!D26</t>
  </si>
  <si>
    <t>OBC!D27</t>
  </si>
  <si>
    <t>OBC!E7</t>
  </si>
  <si>
    <t>OBC!E8</t>
  </si>
  <si>
    <t>OBC!E9</t>
  </si>
  <si>
    <t>OBC!E10</t>
  </si>
  <si>
    <t>OBC!E11</t>
  </si>
  <si>
    <t>OBC!E12</t>
  </si>
  <si>
    <t>OBC!E13</t>
  </si>
  <si>
    <t>OBC!E14</t>
  </si>
  <si>
    <t>OBC!E16</t>
  </si>
  <si>
    <t>OBC!E17</t>
  </si>
  <si>
    <t>OBC!E18</t>
  </si>
  <si>
    <t>OBC!E19</t>
  </si>
  <si>
    <t>OBC!E21</t>
  </si>
  <si>
    <t>OBC!E22</t>
  </si>
  <si>
    <t>OBC!E23</t>
  </si>
  <si>
    <t>OBC!E25</t>
  </si>
  <si>
    <t>OBC!E26</t>
  </si>
  <si>
    <t>OBC!E27</t>
  </si>
  <si>
    <t>OBC!F7</t>
  </si>
  <si>
    <t>OBC!F8</t>
  </si>
  <si>
    <t>OBC!F9</t>
  </si>
  <si>
    <t>OBC!F10</t>
  </si>
  <si>
    <t>OBC!F11</t>
  </si>
  <si>
    <t>OBC!F12</t>
  </si>
  <si>
    <t>OBC!F13</t>
  </si>
  <si>
    <t>OBC!F14</t>
  </si>
  <si>
    <t>OBC!F16</t>
  </si>
  <si>
    <t>OBC!F17</t>
  </si>
  <si>
    <t>OBC!F18</t>
  </si>
  <si>
    <t>OBC!F19</t>
  </si>
  <si>
    <t>OBC!F21</t>
  </si>
  <si>
    <t>OBC!F22</t>
  </si>
  <si>
    <t>OBC!F23</t>
  </si>
  <si>
    <t>OBC!F25</t>
  </si>
  <si>
    <t>OBC!F26</t>
  </si>
  <si>
    <t>OBC!F27</t>
  </si>
  <si>
    <t>OBC!G7</t>
  </si>
  <si>
    <t>OBC!G8</t>
  </si>
  <si>
    <t>OBC!G9</t>
  </si>
  <si>
    <t>OBC!G10</t>
  </si>
  <si>
    <t>OBC!G11</t>
  </si>
  <si>
    <t>OBC!G12</t>
  </si>
  <si>
    <t>OBC!G13</t>
  </si>
  <si>
    <t>OBC!G14</t>
  </si>
  <si>
    <t>OBC!G16</t>
  </si>
  <si>
    <t>OBC!G17</t>
  </si>
  <si>
    <t>OBC!G18</t>
  </si>
  <si>
    <t>OBC!G19</t>
  </si>
  <si>
    <t>OBC!G21</t>
  </si>
  <si>
    <t>OBC!G22</t>
  </si>
  <si>
    <t>OBC!G23</t>
  </si>
  <si>
    <t>OBC!G25</t>
  </si>
  <si>
    <t>OBC!G26</t>
  </si>
  <si>
    <t>OBC!G27</t>
  </si>
  <si>
    <t>OBC!H7</t>
  </si>
  <si>
    <t>OBC!H8</t>
  </si>
  <si>
    <t>OBC!H9</t>
  </si>
  <si>
    <t>OBC!H10</t>
  </si>
  <si>
    <t>OBC!H11</t>
  </si>
  <si>
    <t>OBC!H12</t>
  </si>
  <si>
    <t>OBC!H13</t>
  </si>
  <si>
    <t>OBC!H14</t>
  </si>
  <si>
    <t>OBC!H16</t>
  </si>
  <si>
    <t>OBC!H17</t>
  </si>
  <si>
    <t>OBC!H18</t>
  </si>
  <si>
    <t>OBC!H19</t>
  </si>
  <si>
    <t>OBC!H21</t>
  </si>
  <si>
    <t>OBC!H22</t>
  </si>
  <si>
    <t>OBC!H23</t>
  </si>
  <si>
    <t>OBC!H25</t>
  </si>
  <si>
    <t>OBC!H26</t>
  </si>
  <si>
    <t>OBC!H27</t>
  </si>
  <si>
    <t>OBC!I7</t>
  </si>
  <si>
    <t>OBC!I8</t>
  </si>
  <si>
    <t>OBC!I9</t>
  </si>
  <si>
    <t>OBC!I10</t>
  </si>
  <si>
    <t>OBC!I11</t>
  </si>
  <si>
    <t>OBC!I12</t>
  </si>
  <si>
    <t>OBC!I13</t>
  </si>
  <si>
    <t>OBC!I14</t>
  </si>
  <si>
    <t>OBC!I16</t>
  </si>
  <si>
    <t>OBC!I17</t>
  </si>
  <si>
    <t>OBC!I18</t>
  </si>
  <si>
    <t>OBC!I19</t>
  </si>
  <si>
    <t>OBC!I21</t>
  </si>
  <si>
    <t>OBC!I22</t>
  </si>
  <si>
    <t>OBC!I23</t>
  </si>
  <si>
    <t>OBC!I25</t>
  </si>
  <si>
    <t>OBC!I26</t>
  </si>
  <si>
    <t>OBC!I27</t>
  </si>
  <si>
    <t>OBC!J7</t>
  </si>
  <si>
    <t>OBC!J8</t>
  </si>
  <si>
    <t>OBC!J9</t>
  </si>
  <si>
    <t>OBC!J10</t>
  </si>
  <si>
    <t>OBC!J11</t>
  </si>
  <si>
    <t>OBC!J12</t>
  </si>
  <si>
    <t>OBC!J13</t>
  </si>
  <si>
    <t>OBC!J14</t>
  </si>
  <si>
    <t>OBC!J16</t>
  </si>
  <si>
    <t>OBC!J17</t>
  </si>
  <si>
    <t>OBC!J18</t>
  </si>
  <si>
    <t>OBC!J19</t>
  </si>
  <si>
    <t>OBC!J21</t>
  </si>
  <si>
    <t>OBC!J22</t>
  </si>
  <si>
    <t>OBC!J23</t>
  </si>
  <si>
    <t>OBC!J25</t>
  </si>
  <si>
    <t>OBC!J26</t>
  </si>
  <si>
    <t>OBC!J27</t>
  </si>
  <si>
    <t>OBC!K7</t>
  </si>
  <si>
    <t>OBC!K8</t>
  </si>
  <si>
    <t>OBC!K9</t>
  </si>
  <si>
    <t>OBC!K10</t>
  </si>
  <si>
    <t>OBC!K11</t>
  </si>
  <si>
    <t>OBC!K12</t>
  </si>
  <si>
    <t>OBC!K13</t>
  </si>
  <si>
    <t>OBC!K14</t>
  </si>
  <si>
    <t>OBC!K16</t>
  </si>
  <si>
    <t>OBC!K17</t>
  </si>
  <si>
    <t>OBC!K18</t>
  </si>
  <si>
    <t>OBC!K19</t>
  </si>
  <si>
    <t>OBC!K21</t>
  </si>
  <si>
    <t>OBC!K22</t>
  </si>
  <si>
    <t>OBC!K23</t>
  </si>
  <si>
    <t>OBC!K25</t>
  </si>
  <si>
    <t>OBC!K26</t>
  </si>
  <si>
    <t>OBC!K27</t>
  </si>
  <si>
    <t>OBC!L7</t>
  </si>
  <si>
    <t>OBC!L8</t>
  </si>
  <si>
    <t>OBC!L9</t>
  </si>
  <si>
    <t>OBC!L10</t>
  </si>
  <si>
    <t>OBC!L11</t>
  </si>
  <si>
    <t>OBC!L12</t>
  </si>
  <si>
    <t>OBC!L13</t>
  </si>
  <si>
    <t>OBC!L14</t>
  </si>
  <si>
    <t>OBC!L16</t>
  </si>
  <si>
    <t>OBC!L17</t>
  </si>
  <si>
    <t>OBC!L18</t>
  </si>
  <si>
    <t>OBC!L19</t>
  </si>
  <si>
    <t>OBC!L21</t>
  </si>
  <si>
    <t>OBC!L22</t>
  </si>
  <si>
    <t>OBC!L23</t>
  </si>
  <si>
    <t>OBC!L25</t>
  </si>
  <si>
    <t>OBC!L26</t>
  </si>
  <si>
    <t>OBC!L27</t>
  </si>
  <si>
    <t>OBC!M7</t>
  </si>
  <si>
    <t>OBC!M8</t>
  </si>
  <si>
    <t>OBC!M9</t>
  </si>
  <si>
    <t>OBC!M10</t>
  </si>
  <si>
    <t>OBC!M11</t>
  </si>
  <si>
    <t>OBC!M12</t>
  </si>
  <si>
    <t>OBC!M13</t>
  </si>
  <si>
    <t>OBC!M14</t>
  </si>
  <si>
    <t>OBC!M16</t>
  </si>
  <si>
    <t>OBC!M17</t>
  </si>
  <si>
    <t>OBC!M18</t>
  </si>
  <si>
    <t>OBC!M19</t>
  </si>
  <si>
    <t>OBC!M21</t>
  </si>
  <si>
    <t>OBC!M22</t>
  </si>
  <si>
    <t>OBC!M23</t>
  </si>
  <si>
    <t>OBC!M25</t>
  </si>
  <si>
    <t>OBC!M26</t>
  </si>
  <si>
    <t>OBC!M27</t>
  </si>
  <si>
    <t>OBC!N7</t>
  </si>
  <si>
    <t>OBC!N8</t>
  </si>
  <si>
    <t>OBC!N9</t>
  </si>
  <si>
    <t>OBC!N10</t>
  </si>
  <si>
    <t>OBC!N11</t>
  </si>
  <si>
    <t>OBC!N12</t>
  </si>
  <si>
    <t>OBC!N13</t>
  </si>
  <si>
    <t>OBC!N14</t>
  </si>
  <si>
    <t>OBC!N16</t>
  </si>
  <si>
    <t>OBC!N17</t>
  </si>
  <si>
    <t>OBC!N18</t>
  </si>
  <si>
    <t>OBC!N19</t>
  </si>
  <si>
    <t>OBC!N21</t>
  </si>
  <si>
    <t>OBC!N22</t>
  </si>
  <si>
    <t>OBC!N23</t>
  </si>
  <si>
    <t>OBC!N25</t>
  </si>
  <si>
    <t>OBC!N26</t>
  </si>
  <si>
    <t>OBC!N27</t>
  </si>
  <si>
    <t>OBC!O7</t>
  </si>
  <si>
    <t>OBC!O8</t>
  </si>
  <si>
    <t>OBC!O9</t>
  </si>
  <si>
    <t>OBC!O10</t>
  </si>
  <si>
    <t>OBC!O11</t>
  </si>
  <si>
    <t>OBC!O12</t>
  </si>
  <si>
    <t>OBC!O13</t>
  </si>
  <si>
    <t>OBC!O14</t>
  </si>
  <si>
    <t>OBC!O16</t>
  </si>
  <si>
    <t>OBC!O17</t>
  </si>
  <si>
    <t>OBC!O18</t>
  </si>
  <si>
    <t>OBC!O19</t>
  </si>
  <si>
    <t>OBC!O21</t>
  </si>
  <si>
    <t>OBC!O22</t>
  </si>
  <si>
    <t>OBC!O23</t>
  </si>
  <si>
    <t>OBC!O25</t>
  </si>
  <si>
    <t>OBC!O26</t>
  </si>
  <si>
    <t>OBC!O27</t>
  </si>
  <si>
    <t>OBC!P7</t>
  </si>
  <si>
    <t>OBC!P8</t>
  </si>
  <si>
    <t>OBC!P9</t>
  </si>
  <si>
    <t>OBC!P10</t>
  </si>
  <si>
    <t>OBC!P11</t>
  </si>
  <si>
    <t>OBC!P12</t>
  </si>
  <si>
    <t>OBC!P13</t>
  </si>
  <si>
    <t>OBC!P14</t>
  </si>
  <si>
    <t>OBC!P16</t>
  </si>
  <si>
    <t>OBC!P17</t>
  </si>
  <si>
    <t>OBC!P18</t>
  </si>
  <si>
    <t>OBC!P19</t>
  </si>
  <si>
    <t>OBC!P21</t>
  </si>
  <si>
    <t>OBC!P22</t>
  </si>
  <si>
    <t>OBC!P23</t>
  </si>
  <si>
    <t>OBC!P25</t>
  </si>
  <si>
    <t>OBC!P26</t>
  </si>
  <si>
    <t>OBC!P27</t>
  </si>
  <si>
    <t>OBC!Q7</t>
  </si>
  <si>
    <t>OBC!Q8</t>
  </si>
  <si>
    <t>OBC!Q9</t>
  </si>
  <si>
    <t>OBC!Q10</t>
  </si>
  <si>
    <t>OBC!Q11</t>
  </si>
  <si>
    <t>OBC!Q12</t>
  </si>
  <si>
    <t>OBC!Q13</t>
  </si>
  <si>
    <t>OBC!Q14</t>
  </si>
  <si>
    <t>OBC!Q16</t>
  </si>
  <si>
    <t>OBC!Q17</t>
  </si>
  <si>
    <t>OBC!Q18</t>
  </si>
  <si>
    <t>OBC!Q19</t>
  </si>
  <si>
    <t>OBC!Q21</t>
  </si>
  <si>
    <t>OBC!Q22</t>
  </si>
  <si>
    <t>OBC!Q23</t>
  </si>
  <si>
    <t>OBC!Q25</t>
  </si>
  <si>
    <t>OBC!Q26</t>
  </si>
  <si>
    <t>OBC!Q27</t>
  </si>
  <si>
    <t>OBC!R7</t>
  </si>
  <si>
    <t>OBC!R8</t>
  </si>
  <si>
    <t>OBC!R9</t>
  </si>
  <si>
    <t>OBC!R10</t>
  </si>
  <si>
    <t>OBC!R11</t>
  </si>
  <si>
    <t>OBC!R12</t>
  </si>
  <si>
    <t>OBC!R13</t>
  </si>
  <si>
    <t>OBC!R14</t>
  </si>
  <si>
    <t>OBC!R16</t>
  </si>
  <si>
    <t>OBC!R17</t>
  </si>
  <si>
    <t>OBC!R18</t>
  </si>
  <si>
    <t>OBC!R19</t>
  </si>
  <si>
    <t>OBC!R21</t>
  </si>
  <si>
    <t>OBC!R22</t>
  </si>
  <si>
    <t>OBC!R23</t>
  </si>
  <si>
    <t>OBC!R25</t>
  </si>
  <si>
    <t>OBC!R26</t>
  </si>
  <si>
    <t>OBC!R27</t>
  </si>
  <si>
    <t>OBC!S7</t>
  </si>
  <si>
    <t>OBC!S8</t>
  </si>
  <si>
    <t>OBC!S9</t>
  </si>
  <si>
    <t>OBC!S10</t>
  </si>
  <si>
    <t>OBC!S11</t>
  </si>
  <si>
    <t>OBC!S12</t>
  </si>
  <si>
    <t>OBC!S13</t>
  </si>
  <si>
    <t>OBC!S14</t>
  </si>
  <si>
    <t>OBC!S16</t>
  </si>
  <si>
    <t>OBC!S17</t>
  </si>
  <si>
    <t>OBC!S18</t>
  </si>
  <si>
    <t>OBC!S19</t>
  </si>
  <si>
    <t>OBC!S21</t>
  </si>
  <si>
    <t>OBC!S22</t>
  </si>
  <si>
    <t>OBC!S23</t>
  </si>
  <si>
    <t>OBC!S25</t>
  </si>
  <si>
    <t>OBC!S26</t>
  </si>
  <si>
    <t>OBC!S27</t>
  </si>
  <si>
    <t>OBC!T7</t>
  </si>
  <si>
    <t>OBC!T8</t>
  </si>
  <si>
    <t>OBC!T9</t>
  </si>
  <si>
    <t>OBC!T10</t>
  </si>
  <si>
    <t>OBC!T11</t>
  </si>
  <si>
    <t>OBC!T12</t>
  </si>
  <si>
    <t>OBC!T13</t>
  </si>
  <si>
    <t>OBC!T14</t>
  </si>
  <si>
    <t>OBC!T16</t>
  </si>
  <si>
    <t>OBC!T17</t>
  </si>
  <si>
    <t>OBC!T18</t>
  </si>
  <si>
    <t>OBC!T19</t>
  </si>
  <si>
    <t>OBC!T21</t>
  </si>
  <si>
    <t>OBC!T22</t>
  </si>
  <si>
    <t>OBC!T23</t>
  </si>
  <si>
    <t>OBC!T25</t>
  </si>
  <si>
    <t>OBC!T26</t>
  </si>
  <si>
    <t>OBC!T27</t>
  </si>
  <si>
    <t>OBC!U7</t>
  </si>
  <si>
    <t>OBC!U8</t>
  </si>
  <si>
    <t>OBC!U9</t>
  </si>
  <si>
    <t>OBC!U10</t>
  </si>
  <si>
    <t>OBC!U11</t>
  </si>
  <si>
    <t>OBC!U12</t>
  </si>
  <si>
    <t>OBC!U13</t>
  </si>
  <si>
    <t>OBC!U14</t>
  </si>
  <si>
    <t>OBC!U16</t>
  </si>
  <si>
    <t>OBC!U17</t>
  </si>
  <si>
    <t>OBC!U18</t>
  </si>
  <si>
    <t>OBC!U19</t>
  </si>
  <si>
    <t>OBC!U21</t>
  </si>
  <si>
    <t>OBC!U22</t>
  </si>
  <si>
    <t>OBC!U23</t>
  </si>
  <si>
    <t>OBC!U25</t>
  </si>
  <si>
    <t>OBC!U26</t>
  </si>
  <si>
    <t>OBC!U27</t>
  </si>
  <si>
    <t>OBC!V7</t>
  </si>
  <si>
    <t>OBC!V8</t>
  </si>
  <si>
    <t>OBC!V9</t>
  </si>
  <si>
    <t>OBC!V10</t>
  </si>
  <si>
    <t>OBC!V11</t>
  </si>
  <si>
    <t>OBC!V12</t>
  </si>
  <si>
    <t>OBC!V13</t>
  </si>
  <si>
    <t>OBC!V14</t>
  </si>
  <si>
    <t>OBC!V16</t>
  </si>
  <si>
    <t>OBC!V17</t>
  </si>
  <si>
    <t>OBC!V18</t>
  </si>
  <si>
    <t>OBC!V19</t>
  </si>
  <si>
    <t>OBC!V21</t>
  </si>
  <si>
    <t>OBC!V22</t>
  </si>
  <si>
    <t>OBC!V23</t>
  </si>
  <si>
    <t>OBC!V25</t>
  </si>
  <si>
    <t>OBC!V26</t>
  </si>
  <si>
    <t>OBC!V27</t>
  </si>
  <si>
    <t>OBC!W7</t>
  </si>
  <si>
    <t>OBC!W8</t>
  </si>
  <si>
    <t>OBC!W9</t>
  </si>
  <si>
    <t>OBC!W10</t>
  </si>
  <si>
    <t>OBC!W11</t>
  </si>
  <si>
    <t>OBC!W12</t>
  </si>
  <si>
    <t>OBC!W13</t>
  </si>
  <si>
    <t>OBC!W14</t>
  </si>
  <si>
    <t>OBC!W16</t>
  </si>
  <si>
    <t>OBC!W17</t>
  </si>
  <si>
    <t>OBC!W18</t>
  </si>
  <si>
    <t>OBC!W19</t>
  </si>
  <si>
    <t>OBC!W21</t>
  </si>
  <si>
    <t>OBC!W22</t>
  </si>
  <si>
    <t>OBC!W23</t>
  </si>
  <si>
    <t>OBC!W25</t>
  </si>
  <si>
    <t>OBC!W26</t>
  </si>
  <si>
    <t>OBC!W27</t>
  </si>
  <si>
    <t>OBC!X7</t>
  </si>
  <si>
    <t>OBC!X8</t>
  </si>
  <si>
    <t>OBC!X9</t>
  </si>
  <si>
    <t>OBC!X10</t>
  </si>
  <si>
    <t>OBC!X11</t>
  </si>
  <si>
    <t>OBC!X12</t>
  </si>
  <si>
    <t>OBC!X13</t>
  </si>
  <si>
    <t>OBC!X14</t>
  </si>
  <si>
    <t>OBC!X16</t>
  </si>
  <si>
    <t>OBC!X17</t>
  </si>
  <si>
    <t>OBC!X18</t>
  </si>
  <si>
    <t>OBC!X19</t>
  </si>
  <si>
    <t>OBC!X21</t>
  </si>
  <si>
    <t>OBC!X22</t>
  </si>
  <si>
    <t>OBC!X23</t>
  </si>
  <si>
    <t>OBC!X25</t>
  </si>
  <si>
    <t>OBC!X26</t>
  </si>
  <si>
    <t>OBC!X27</t>
  </si>
  <si>
    <t>IPC!C29</t>
  </si>
  <si>
    <t>IPC!C30</t>
  </si>
  <si>
    <t>IPC!C31</t>
  </si>
  <si>
    <t>IPC!C32</t>
  </si>
  <si>
    <t>IPC!D24</t>
  </si>
  <si>
    <t>IPC!D25</t>
  </si>
  <si>
    <t>IPC!D26</t>
  </si>
  <si>
    <t>IPC!D27</t>
  </si>
  <si>
    <t>IPC!D28</t>
  </si>
  <si>
    <t>IPC!E10</t>
  </si>
  <si>
    <t>IPC!E11</t>
  </si>
  <si>
    <t>IPC!E12</t>
  </si>
  <si>
    <t>IPC!E13</t>
  </si>
  <si>
    <t>IPC!E14</t>
  </si>
  <si>
    <t>IPC!E20</t>
  </si>
  <si>
    <t>IPC!E21</t>
  </si>
  <si>
    <t>IPC!E22</t>
  </si>
  <si>
    <t>IPC!E23</t>
  </si>
  <si>
    <t>IPC!E24</t>
  </si>
  <si>
    <t>IPC!E25</t>
  </si>
  <si>
    <t>IPC!E27</t>
  </si>
  <si>
    <t>IPC!F10</t>
  </si>
  <si>
    <t>IPC!F11</t>
  </si>
  <si>
    <t>IPC!F12</t>
  </si>
  <si>
    <t>IPC!F13</t>
  </si>
  <si>
    <t>IPC!F14</t>
  </si>
  <si>
    <t>IPC!F20</t>
  </si>
  <si>
    <t>IPC!F21</t>
  </si>
  <si>
    <t>IPC!F22</t>
  </si>
  <si>
    <t>IPC!F23</t>
  </si>
  <si>
    <t>IPC!F24</t>
  </si>
  <si>
    <t>IPC!F25</t>
  </si>
  <si>
    <t>IPC!F27</t>
  </si>
  <si>
    <t>IPC!G29</t>
  </si>
  <si>
    <t>IPC!G30</t>
  </si>
  <si>
    <t>IPC!G31</t>
  </si>
  <si>
    <t>IPC!G32</t>
  </si>
  <si>
    <t>IPC!H29</t>
  </si>
  <si>
    <t>IPC!H30</t>
  </si>
  <si>
    <t>IPC!H31</t>
  </si>
  <si>
    <t>IPC!H32</t>
  </si>
  <si>
    <t>IPC!I29</t>
  </si>
  <si>
    <t>IPC!I30</t>
  </si>
  <si>
    <t>IPC!I31</t>
  </si>
  <si>
    <t>IPC!I32</t>
  </si>
  <si>
    <t>IPC!J29</t>
  </si>
  <si>
    <t>IPC!J30</t>
  </si>
  <si>
    <t>IPC!J31</t>
  </si>
  <si>
    <t>IPC!J32</t>
  </si>
  <si>
    <t>IPC!K29</t>
  </si>
  <si>
    <t>IPC!K30</t>
  </si>
  <si>
    <t>IPC!K31</t>
  </si>
  <si>
    <t>IPC!K32</t>
  </si>
  <si>
    <t>IPC!L24</t>
  </si>
  <si>
    <t>IPC!L25</t>
  </si>
  <si>
    <t>IPC!L26</t>
  </si>
  <si>
    <t>IPC!L27</t>
  </si>
  <si>
    <t>IPC!L28</t>
  </si>
  <si>
    <t>IPC!M10</t>
  </si>
  <si>
    <t>IPC!M11</t>
  </si>
  <si>
    <t>IPC!M12</t>
  </si>
  <si>
    <t>IPC!M13</t>
  </si>
  <si>
    <t>IPC!M14</t>
  </si>
  <si>
    <t>IPC!M20</t>
  </si>
  <si>
    <t>IPC!M21</t>
  </si>
  <si>
    <t>IPC!M22</t>
  </si>
  <si>
    <t>IPC!M23</t>
  </si>
  <si>
    <t>IPC!M24</t>
  </si>
  <si>
    <t>IPC!M25</t>
  </si>
  <si>
    <t>IPC!M27</t>
  </si>
  <si>
    <t>IPC!N10</t>
  </si>
  <si>
    <t>IPC!N11</t>
  </si>
  <si>
    <t>IPC!N12</t>
  </si>
  <si>
    <t>IPC!N13</t>
  </si>
  <si>
    <t>IPC!N14</t>
  </si>
  <si>
    <t>IPC!N20</t>
  </si>
  <si>
    <t>IPC!N21</t>
  </si>
  <si>
    <t>IPC!N22</t>
  </si>
  <si>
    <t>IPC!N23</t>
  </si>
  <si>
    <t>IPC!N24</t>
  </si>
  <si>
    <t>IPC!N25</t>
  </si>
  <si>
    <t>IPC!N27</t>
  </si>
  <si>
    <t>IPC!O10</t>
  </si>
  <si>
    <t>IPC!O11</t>
  </si>
  <si>
    <t>IPC!O12</t>
  </si>
  <si>
    <t>IPC!O13</t>
  </si>
  <si>
    <t>IPC!O14</t>
  </si>
  <si>
    <t>IPC!O20</t>
  </si>
  <si>
    <t>IPC!O21</t>
  </si>
  <si>
    <t>IPC!O22</t>
  </si>
  <si>
    <t>IPC!O23</t>
  </si>
  <si>
    <t>IPC!O24</t>
  </si>
  <si>
    <t>IPC!O25</t>
  </si>
  <si>
    <t>IPC!O27</t>
  </si>
  <si>
    <t>IPC!P10</t>
  </si>
  <si>
    <t>IPC!P11</t>
  </si>
  <si>
    <t>IPC!P12</t>
  </si>
  <si>
    <t>IPC!P13</t>
  </si>
  <si>
    <t>IPC!P14</t>
  </si>
  <si>
    <t>IPC!P20</t>
  </si>
  <si>
    <t>IPC!P21</t>
  </si>
  <si>
    <t>IPC!P22</t>
  </si>
  <si>
    <t>IPC!P23</t>
  </si>
  <si>
    <t>IPC!P24</t>
  </si>
  <si>
    <t>IPC!P25</t>
  </si>
  <si>
    <t>IPC!P27</t>
  </si>
  <si>
    <t>IPC!Q29</t>
  </si>
  <si>
    <t>IPC!Q30</t>
  </si>
  <si>
    <t>IPC!Q31</t>
  </si>
  <si>
    <t>IPC!Q32</t>
  </si>
  <si>
    <t>IPC!R29</t>
  </si>
  <si>
    <t>IPC!R30</t>
  </si>
  <si>
    <t>IPC!R31</t>
  </si>
  <si>
    <t>IPC!R32</t>
  </si>
  <si>
    <t>IPC!S29</t>
  </si>
  <si>
    <t>IPC!S30</t>
  </si>
  <si>
    <t>IPC!S31</t>
  </si>
  <si>
    <t>IPC!S32</t>
  </si>
  <si>
    <t>IPC!T29</t>
  </si>
  <si>
    <t>IPC!T30</t>
  </si>
  <si>
    <t>IPC!T31</t>
  </si>
  <si>
    <t>IPC!T32</t>
  </si>
  <si>
    <t>IPC!U24</t>
  </si>
  <si>
    <t>IPC!U25</t>
  </si>
  <si>
    <t>IPC!U26</t>
  </si>
  <si>
    <t>IPC!U27</t>
  </si>
  <si>
    <t>IPC!U28</t>
  </si>
  <si>
    <t>IPC!U29</t>
  </si>
  <si>
    <t>IPC!U30</t>
  </si>
  <si>
    <t>IPC!U31</t>
  </si>
  <si>
    <t>IPC!U32</t>
  </si>
  <si>
    <t>IPC!V17</t>
  </si>
  <si>
    <t>IPC!V35</t>
  </si>
  <si>
    <t>IRC!C8</t>
  </si>
  <si>
    <t>IRC!C9</t>
  </si>
  <si>
    <t>IRC!C10</t>
  </si>
  <si>
    <t>IRC!C13</t>
  </si>
  <si>
    <t>IRC!C14</t>
  </si>
  <si>
    <t>IRC!D8</t>
  </si>
  <si>
    <t>IRC!D9</t>
  </si>
  <si>
    <t>IRC!D10</t>
  </si>
  <si>
    <t>IRC!D13</t>
  </si>
  <si>
    <t>IRC!D14</t>
  </si>
  <si>
    <t>IRC!E8</t>
  </si>
  <si>
    <t>IRC!E9</t>
  </si>
  <si>
    <t>IRC!E10</t>
  </si>
  <si>
    <t>IRC!E13</t>
  </si>
  <si>
    <t>IRC!E14</t>
  </si>
  <si>
    <t>IRC!F8</t>
  </si>
  <si>
    <t>IRC!F9</t>
  </si>
  <si>
    <t>IRC!F10</t>
  </si>
  <si>
    <t>IRC!F13</t>
  </si>
  <si>
    <t>IRC!F14</t>
  </si>
  <si>
    <t>No</t>
  </si>
  <si>
    <t>RWC (euro) : Deposits, up to 1 year (Row 500)  : Total (Column 10)</t>
  </si>
  <si>
    <t>RWC (euro) : Deposits, over 1 year (Row 510)  : Total (Column 10)</t>
  </si>
  <si>
    <t>RWC (non-euro) : Deposits, up to 1 year (Row 500)  : Total (Column 90)</t>
  </si>
  <si>
    <t>RWC (non-euro) : Deposits, over 1 year (Row 510)  : Total (Column 90)</t>
  </si>
  <si>
    <t>Guidelines For Using This Workbook</t>
  </si>
  <si>
    <t>Filtering View</t>
  </si>
  <si>
    <t>- Filter by the Worksheet (and Target Cell) columns to view rules relating to specific areas of the return.</t>
  </si>
  <si>
    <t>Navigation</t>
  </si>
  <si>
    <r>
      <t xml:space="preserve">- You can follow hyperlinks directly to specific Worksheets or Target Cells by clicking on the </t>
    </r>
    <r>
      <rPr>
        <u/>
        <sz val="10"/>
        <color rgb="FF00B0F0"/>
        <rFont val="Calibri"/>
        <family val="2"/>
        <scheme val="minor"/>
      </rPr>
      <t>blue underlined text</t>
    </r>
    <r>
      <rPr>
        <sz val="10"/>
        <color theme="1" tint="0.14999847407452621"/>
        <rFont val="Calibri"/>
        <family val="2"/>
        <scheme val="minor"/>
      </rPr>
      <t xml:space="preserve"> in the Worksheet and Target Cell columns</t>
    </r>
  </si>
  <si>
    <t>- On the cover page, the hyperlinks in the Rule Errors and Data Errors columns will bring you directly to the corresponding validation sheets</t>
  </si>
  <si>
    <t>Interpreting Rule Information</t>
  </si>
  <si>
    <t>- If all rules in the return have passed, the Return Status will display "Valid"</t>
  </si>
  <si>
    <t>- Rules that have passed will have a green tick in the Rule Validation column.</t>
  </si>
  <si>
    <t>- Rules that have failed will have a red X in the Rule Validation column.</t>
  </si>
  <si>
    <t>- If you are reporting in an off-quarterly month, please ensure no data is entered into the quarterly worksheets as this will invalidate the return</t>
  </si>
  <si>
    <t xml:space="preserve">- Filter the Rule Validation column to view only broken rules [0=broken, 1=valid]
</t>
  </si>
  <si>
    <t xml:space="preserve">- Always refresh this filter after you have changed data in order to ensure you view any new Rule breaks occurring as a result of changes  </t>
  </si>
  <si>
    <t>Note : All areas of this workbook have been password protected / locked by the Central Bank of Ireland.  Only cells required for data input are unlocked.</t>
  </si>
  <si>
    <t>Statistics Division, Central Bank of Ireland</t>
  </si>
  <si>
    <t>IRC!C15</t>
  </si>
  <si>
    <t>IRC!D15</t>
  </si>
  <si>
    <t>IRC!E15</t>
  </si>
  <si>
    <t>IRC!F15</t>
  </si>
  <si>
    <t>2. Loans with an original maturity over 2 years</t>
  </si>
  <si>
    <t>2.1 of which Loans with remaining maturity of less than or equal to 2 years</t>
  </si>
  <si>
    <t>2.2 of which Loans with remaining maturity over 2 years and with interest rate reset in the next 24 months</t>
  </si>
  <si>
    <t>Version 1.1</t>
  </si>
  <si>
    <t>First reporting: reference October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</si>
</sst>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_m_k_-;\-* #,##0.00\ _m_k_-;_-* &quot;-&quot;??\ _m_k_-;_-@_-"/>
    <numFmt numFmtId="165" formatCode="_-* #,##0\ _m_k_-;\-* #,##0\ _m_k_-;_-* &quot;-&quot;\ _m_k_-;_-@_-"/>
    <numFmt numFmtId="166" formatCode="_-* #,##0\ &quot;mk&quot;_-;\-* #,##0\ &quot;mk&quot;_-;_-* &quot;-&quot;\ &quot;mk&quot;_-;_-@_-"/>
    <numFmt numFmtId="167" formatCode="_-* #,##0.00\ &quot;mk&quot;_-;\-* #,##0.00\ &quot;mk&quot;_-;_-* &quot;-&quot;??\ &quot;mk&quot;_-;_-@_-"/>
  </numFmts>
  <fonts count="54" x14ac:knownFonts="1">
    <font>
      <sz val="10"/>
      <name val="Arial"/>
    </font>
    <font>
      <sz val="10"/>
      <name val="Arial"/>
      <family val="2"/>
    </font>
    <font>
      <sz val="8"/>
      <name val="Arial"/>
      <family val="2"/>
    </font>
    <font>
      <b/>
      <sz val="14"/>
      <name val="Arial"/>
      <family val="2"/>
    </font>
    <font>
      <b/>
      <sz val="10"/>
      <name val="Arial"/>
      <family val="2"/>
    </font>
    <font>
      <sz val="10"/>
      <name val="Arial"/>
      <family val="2"/>
    </font>
    <font>
      <sz val="8"/>
      <name val="Arial"/>
      <family val="2"/>
    </font>
    <font>
      <sz val="7"/>
      <name val="Arial"/>
      <family val="2"/>
    </font>
    <font>
      <sz val="10"/>
      <color indexed="13"/>
      <name val="Arial"/>
      <family val="2"/>
    </font>
    <font>
      <sz val="10"/>
      <name val="Times New Roman"/>
      <family val="1"/>
    </font>
    <font>
      <sz val="10"/>
      <color indexed="8"/>
      <name val="Arial"/>
      <family val="2"/>
    </font>
    <font>
      <u/>
      <sz val="10"/>
      <color indexed="12"/>
      <name val="Arial"/>
      <family val="2"/>
    </font>
    <font>
      <sz val="11"/>
      <color theme="1"/>
      <name val="Times New Roman"/>
      <family val="2"/>
    </font>
    <font>
      <b/>
      <sz val="11"/>
      <color theme="3"/>
      <name val="Times New Roman"/>
      <family val="2"/>
    </font>
    <font>
      <u/>
      <sz val="10"/>
      <color theme="10"/>
      <name val="Arial"/>
      <family val="2"/>
    </font>
    <font>
      <sz val="11"/>
      <color theme="1"/>
      <name val="Calibri"/>
      <family val="2"/>
      <scheme val="minor"/>
    </font>
    <font>
      <sz val="10"/>
      <name val="Calibri"/>
      <family val="2"/>
      <scheme val="minor"/>
    </font>
    <font>
      <b/>
      <sz val="10"/>
      <name val="Calibri"/>
      <family val="2"/>
      <scheme val="minor"/>
    </font>
    <font>
      <b/>
      <sz val="15"/>
      <name val="Calibri"/>
      <family val="2"/>
      <scheme val="minor"/>
    </font>
    <font>
      <b/>
      <sz val="16"/>
      <name val="Calibri"/>
      <family val="2"/>
      <scheme val="minor"/>
    </font>
    <font>
      <sz val="16"/>
      <color theme="1"/>
      <name val="Calibri"/>
      <family val="2"/>
    </font>
    <font>
      <b/>
      <sz val="14"/>
      <color theme="1"/>
      <name val="Arial"/>
      <family val="2"/>
    </font>
    <font>
      <b/>
      <sz val="10"/>
      <color theme="1"/>
      <name val="Arial"/>
      <family val="2"/>
    </font>
    <font>
      <sz val="10"/>
      <color theme="1"/>
      <name val="Arial"/>
      <family val="2"/>
    </font>
    <font>
      <sz val="7"/>
      <color theme="1"/>
      <name val="Arial"/>
      <family val="2"/>
    </font>
    <font>
      <b/>
      <sz val="7"/>
      <color theme="1"/>
      <name val="Arial"/>
      <family val="2"/>
    </font>
    <font>
      <sz val="8"/>
      <color theme="1"/>
      <name val="Arial"/>
      <family val="2"/>
    </font>
    <font>
      <i/>
      <sz val="10"/>
      <color theme="1"/>
      <name val="Arial"/>
      <family val="2"/>
    </font>
    <font>
      <b/>
      <i/>
      <sz val="10"/>
      <color theme="1"/>
      <name val="Arial"/>
      <family val="2"/>
    </font>
    <font>
      <sz val="10"/>
      <color theme="1"/>
      <name val="Times New Roman"/>
      <family val="1"/>
    </font>
    <font>
      <b/>
      <sz val="8"/>
      <color theme="1"/>
      <name val="Arial"/>
      <family val="2"/>
    </font>
    <font>
      <i/>
      <sz val="8"/>
      <color theme="1"/>
      <name val="Arial"/>
      <family val="2"/>
    </font>
    <font>
      <sz val="14"/>
      <color theme="1"/>
      <name val="Arial"/>
      <family val="2"/>
    </font>
    <font>
      <u/>
      <sz val="8"/>
      <color theme="1"/>
      <name val="Arial"/>
      <family val="2"/>
    </font>
    <font>
      <b/>
      <sz val="11"/>
      <color theme="3"/>
      <name val="Calibri"/>
      <family val="2"/>
      <scheme val="minor"/>
    </font>
    <font>
      <b/>
      <sz val="11"/>
      <color theme="1"/>
      <name val="Calibri"/>
      <family val="2"/>
      <scheme val="minor"/>
    </font>
    <font>
      <sz val="12"/>
      <color theme="1"/>
      <name val="Calibri"/>
      <family val="2"/>
      <scheme val="minor"/>
    </font>
    <font>
      <b/>
      <sz val="11"/>
      <name val="Calibri"/>
      <family val="2"/>
      <scheme val="minor"/>
    </font>
    <font>
      <sz val="11"/>
      <name val="Calibri"/>
      <family val="2"/>
      <scheme val="minor"/>
    </font>
    <font>
      <sz val="14"/>
      <color theme="1"/>
      <name val="Calibri"/>
      <family val="2"/>
    </font>
    <font>
      <sz val="16"/>
      <color theme="1"/>
      <name val="Calibri"/>
      <family val="2"/>
      <scheme val="minor"/>
    </font>
    <font>
      <b/>
      <sz val="11"/>
      <color rgb="FFFA7D00"/>
      <name val="Times New Roman"/>
      <family val="2"/>
    </font>
    <font>
      <b/>
      <sz val="12"/>
      <name val="Calibri"/>
      <family val="2"/>
    </font>
    <font>
      <b/>
      <sz val="12"/>
      <name val="Calibri"/>
      <family val="2"/>
      <scheme val="minor"/>
    </font>
    <font>
      <sz val="10"/>
      <name val="Calibri"/>
      <family val="2"/>
    </font>
    <font>
      <sz val="10"/>
      <color theme="1"/>
      <name val="Calibri"/>
      <family val="2"/>
      <scheme val="minor"/>
    </font>
    <font>
      <sz val="12"/>
      <name val="Calibri"/>
      <family val="2"/>
      <scheme val="minor"/>
    </font>
    <font>
      <b/>
      <sz val="10"/>
      <color rgb="FFFF0000"/>
      <name val="Calibri"/>
      <family val="2"/>
      <scheme val="minor"/>
    </font>
    <font>
      <sz val="12"/>
      <name val="Arial"/>
      <family val="2"/>
    </font>
    <font>
      <b/>
      <u/>
      <sz val="14"/>
      <name val="Calibri"/>
      <family val="2"/>
      <scheme val="minor"/>
    </font>
    <font>
      <b/>
      <u/>
      <sz val="10"/>
      <color theme="1" tint="0.14999847407452621"/>
      <name val="Calibri"/>
      <family val="2"/>
      <scheme val="minor"/>
    </font>
    <font>
      <sz val="10"/>
      <color theme="1" tint="0.14999847407452621"/>
      <name val="Calibri"/>
      <family val="2"/>
      <scheme val="minor"/>
    </font>
    <font>
      <u/>
      <sz val="10"/>
      <color rgb="FF00B0F0"/>
      <name val="Calibri"/>
      <family val="2"/>
      <scheme val="minor"/>
    </font>
    <font>
      <b/>
      <i/>
      <sz val="10"/>
      <color theme="1" tint="0.1499984740745262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indexed="26"/>
      </patternFill>
    </fill>
    <fill>
      <patternFill patternType="solid">
        <fgColor theme="4" tint="0.39997558519241921"/>
        <bgColor indexed="64"/>
      </patternFill>
    </fill>
    <fill>
      <patternFill patternType="solid">
        <fgColor rgb="FFF2F2F2"/>
      </patternFill>
    </fill>
    <fill>
      <patternFill patternType="solid">
        <fgColor theme="0" tint="-4.9989318521683403E-2"/>
        <bgColor indexed="64"/>
      </patternFill>
    </fill>
    <fill>
      <patternFill patternType="solid">
        <fgColor theme="0"/>
        <bgColor theme="0"/>
      </patternFill>
    </fill>
  </fills>
  <borders count="60">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theme="4" tint="0.39997558519241921"/>
      </bottom>
      <diagonal/>
    </border>
    <border>
      <left/>
      <right style="thin">
        <color indexed="64"/>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medium">
        <color theme="1"/>
      </left>
      <right style="medium">
        <color theme="1"/>
      </right>
      <top style="medium">
        <color theme="1"/>
      </top>
      <bottom style="medium">
        <color theme="1"/>
      </bottom>
      <diagonal/>
    </border>
  </borders>
  <cellStyleXfs count="24">
    <xf numFmtId="0" fontId="0" fillId="0" borderId="0">
      <protection locked="0"/>
    </xf>
    <xf numFmtId="43" fontId="1" fillId="0" borderId="0" applyFont="0" applyFill="0" applyBorder="0" applyAlignment="0" applyProtection="0"/>
    <xf numFmtId="43" fontId="12" fillId="0" borderId="0" applyFont="0" applyFill="0" applyBorder="0" applyAlignment="0" applyProtection="0"/>
    <xf numFmtId="0" fontId="13" fillId="0" borderId="56"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5" fillId="0" borderId="0"/>
    <xf numFmtId="0" fontId="1" fillId="0" borderId="0"/>
    <xf numFmtId="0" fontId="1" fillId="0" borderId="0"/>
    <xf numFmtId="0" fontId="1" fillId="0" borderId="0" applyBorder="0"/>
    <xf numFmtId="0" fontId="9"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41" fillId="8" borderId="58" applyNumberFormat="0" applyAlignment="0" applyProtection="0"/>
  </cellStyleXfs>
  <cellXfs count="679">
    <xf numFmtId="0" fontId="0" fillId="0" borderId="0" xfId="0">
      <protection locked="0"/>
    </xf>
    <xf numFmtId="0" fontId="4" fillId="4" borderId="0" xfId="0" applyFont="1" applyFill="1" applyBorder="1" applyAlignment="1" applyProtection="1">
      <protection hidden="1"/>
    </xf>
    <xf numFmtId="0" fontId="1" fillId="2" borderId="0" xfId="0" applyFont="1" applyFill="1" applyBorder="1" applyAlignment="1" applyProtection="1">
      <protection hidden="1"/>
    </xf>
    <xf numFmtId="0" fontId="1" fillId="4" borderId="0"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0" fontId="16" fillId="9" borderId="0" xfId="0" applyFont="1" applyFill="1" applyBorder="1" applyAlignment="1" applyProtection="1">
      <protection hidden="1"/>
    </xf>
    <xf numFmtId="0" fontId="48" fillId="9" borderId="0" xfId="0" applyFont="1" applyFill="1" applyProtection="1"/>
    <xf numFmtId="0" fontId="16" fillId="4" borderId="9" xfId="0" applyFont="1" applyFill="1" applyBorder="1" applyProtection="1"/>
    <xf numFmtId="0" fontId="50" fillId="4" borderId="0" xfId="0" applyFont="1" applyFill="1" applyBorder="1" applyProtection="1"/>
    <xf numFmtId="0" fontId="51" fillId="4" borderId="0" xfId="0" applyFont="1" applyFill="1" applyBorder="1" applyProtection="1"/>
    <xf numFmtId="0" fontId="16" fillId="4" borderId="0" xfId="0" applyFont="1" applyFill="1" applyBorder="1" applyAlignment="1" applyProtection="1">
      <alignment horizontal="center"/>
    </xf>
    <xf numFmtId="0" fontId="51" fillId="4" borderId="0" xfId="0" quotePrefix="1" applyFont="1" applyFill="1" applyBorder="1" applyAlignment="1" applyProtection="1">
      <alignment vertical="center"/>
    </xf>
    <xf numFmtId="0" fontId="51" fillId="4" borderId="0" xfId="0" quotePrefix="1" applyFont="1" applyFill="1" applyBorder="1" applyAlignment="1" applyProtection="1">
      <alignment vertical="top"/>
    </xf>
    <xf numFmtId="0" fontId="50" fillId="4" borderId="0" xfId="0" applyFont="1" applyFill="1" applyBorder="1" applyAlignment="1" applyProtection="1"/>
    <xf numFmtId="0" fontId="0" fillId="4" borderId="15" xfId="0" applyFill="1" applyBorder="1" applyProtection="1"/>
    <xf numFmtId="0" fontId="51" fillId="4" borderId="18" xfId="0" applyFont="1" applyFill="1" applyBorder="1" applyProtection="1"/>
    <xf numFmtId="0" fontId="16" fillId="4" borderId="18" xfId="0" applyFont="1" applyFill="1" applyBorder="1" applyAlignment="1" applyProtection="1">
      <alignment horizontal="center"/>
    </xf>
    <xf numFmtId="0" fontId="16" fillId="4" borderId="0" xfId="0" applyFont="1" applyFill="1" applyBorder="1" applyProtection="1"/>
    <xf numFmtId="0" fontId="16" fillId="4" borderId="18" xfId="0" applyFont="1" applyFill="1" applyBorder="1" applyProtection="1"/>
    <xf numFmtId="3" fontId="45" fillId="2" borderId="20" xfId="0" applyNumberFormat="1" applyFont="1" applyFill="1" applyBorder="1" applyAlignment="1" applyProtection="1">
      <alignment horizontal="center" wrapText="1"/>
      <protection locked="0"/>
    </xf>
    <xf numFmtId="3" fontId="45" fillId="2" borderId="19" xfId="0" applyNumberFormat="1" applyFont="1" applyFill="1" applyBorder="1" applyAlignment="1" applyProtection="1">
      <alignment horizontal="center" wrapText="1"/>
      <protection locked="0"/>
    </xf>
    <xf numFmtId="3" fontId="45" fillId="0" borderId="19" xfId="0" applyNumberFormat="1" applyFont="1" applyFill="1" applyBorder="1" applyAlignment="1" applyProtection="1">
      <alignment horizontal="center" wrapText="1"/>
      <protection locked="0"/>
    </xf>
    <xf numFmtId="3" fontId="45" fillId="3" borderId="0" xfId="0" applyNumberFormat="1" applyFont="1" applyFill="1" applyBorder="1" applyAlignment="1" applyProtection="1">
      <alignment horizontal="center" wrapText="1"/>
    </xf>
    <xf numFmtId="3" fontId="45" fillId="2" borderId="4" xfId="0" applyNumberFormat="1" applyFont="1" applyFill="1" applyBorder="1" applyAlignment="1" applyProtection="1">
      <alignment horizontal="center" wrapText="1"/>
      <protection locked="0"/>
    </xf>
    <xf numFmtId="3" fontId="45" fillId="3" borderId="2" xfId="0" applyNumberFormat="1" applyFont="1" applyFill="1" applyBorder="1" applyAlignment="1" applyProtection="1">
      <alignment horizontal="center" wrapText="1"/>
    </xf>
    <xf numFmtId="3" fontId="45" fillId="0" borderId="20" xfId="0" applyNumberFormat="1" applyFont="1" applyFill="1" applyBorder="1" applyAlignment="1" applyProtection="1">
      <alignment horizontal="center" wrapText="1"/>
      <protection locked="0"/>
    </xf>
    <xf numFmtId="3" fontId="45" fillId="2" borderId="4" xfId="0" quotePrefix="1" applyNumberFormat="1" applyFont="1" applyFill="1" applyBorder="1" applyAlignment="1" applyProtection="1">
      <alignment horizontal="center" wrapText="1"/>
      <protection locked="0"/>
    </xf>
    <xf numFmtId="3" fontId="45" fillId="0" borderId="4" xfId="0" applyNumberFormat="1" applyFont="1" applyFill="1" applyBorder="1" applyAlignment="1" applyProtection="1">
      <alignment horizontal="center" wrapText="1"/>
      <protection locked="0"/>
    </xf>
    <xf numFmtId="3" fontId="45" fillId="2" borderId="16" xfId="0" applyNumberFormat="1" applyFont="1" applyFill="1" applyBorder="1" applyAlignment="1" applyProtection="1">
      <alignment horizontal="center" wrapText="1"/>
      <protection locked="0"/>
    </xf>
    <xf numFmtId="3" fontId="45" fillId="2" borderId="15" xfId="0" applyNumberFormat="1" applyFont="1" applyFill="1" applyBorder="1" applyAlignment="1" applyProtection="1">
      <alignment horizontal="center" wrapText="1"/>
      <protection locked="0"/>
    </xf>
    <xf numFmtId="3" fontId="45" fillId="0" borderId="3" xfId="0" applyNumberFormat="1" applyFont="1" applyFill="1" applyBorder="1" applyAlignment="1" applyProtection="1">
      <alignment horizontal="center" wrapText="1"/>
      <protection locked="0"/>
    </xf>
    <xf numFmtId="3" fontId="45" fillId="0" borderId="0" xfId="0" applyNumberFormat="1" applyFont="1" applyFill="1" applyBorder="1" applyAlignment="1" applyProtection="1">
      <alignment horizontal="center"/>
    </xf>
    <xf numFmtId="3" fontId="45" fillId="0" borderId="0" xfId="0" applyNumberFormat="1" applyFont="1" applyFill="1" applyBorder="1" applyAlignment="1" applyProtection="1">
      <alignment horizontal="center" vertical="top"/>
    </xf>
    <xf numFmtId="0" fontId="23" fillId="2" borderId="0" xfId="0" applyFont="1" applyFill="1" applyBorder="1" applyAlignment="1" applyProtection="1">
      <alignment wrapText="1"/>
    </xf>
    <xf numFmtId="0" fontId="23" fillId="0" borderId="0" xfId="0" applyFont="1" applyFill="1" applyBorder="1" applyAlignment="1" applyProtection="1"/>
    <xf numFmtId="0" fontId="22" fillId="0" borderId="0" xfId="0" applyFont="1" applyFill="1" applyBorder="1" applyAlignment="1" applyProtection="1">
      <alignment horizontal="center"/>
    </xf>
    <xf numFmtId="0" fontId="23" fillId="0" borderId="0" xfId="0" applyFont="1" applyBorder="1" applyProtection="1"/>
    <xf numFmtId="0" fontId="23" fillId="4" borderId="0" xfId="0" applyFont="1" applyFill="1" applyBorder="1" applyAlignment="1" applyProtection="1">
      <alignment vertical="top"/>
    </xf>
    <xf numFmtId="0" fontId="23" fillId="4" borderId="0" xfId="0" applyFont="1" applyFill="1" applyBorder="1" applyAlignment="1" applyProtection="1">
      <alignment horizontal="left" vertical="top"/>
    </xf>
    <xf numFmtId="0" fontId="23" fillId="0" borderId="0" xfId="0" applyFont="1" applyFill="1" applyBorder="1" applyAlignment="1" applyProtection="1">
      <alignment horizontal="center"/>
    </xf>
    <xf numFmtId="0" fontId="23" fillId="0" borderId="0" xfId="0" applyFont="1" applyProtection="1"/>
    <xf numFmtId="0" fontId="23" fillId="0" borderId="7" xfId="0" applyFont="1" applyBorder="1" applyProtection="1"/>
    <xf numFmtId="0" fontId="24" fillId="0" borderId="0" xfId="0" applyFont="1" applyFill="1" applyBorder="1" applyAlignment="1" applyProtection="1">
      <alignment horizontal="center"/>
    </xf>
    <xf numFmtId="0" fontId="24" fillId="0" borderId="0" xfId="0" applyFont="1" applyFill="1" applyBorder="1" applyAlignment="1" applyProtection="1">
      <alignment horizontal="center" vertical="top"/>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top"/>
    </xf>
    <xf numFmtId="0" fontId="25" fillId="2" borderId="0" xfId="0" applyFont="1" applyFill="1" applyBorder="1" applyAlignment="1" applyProtection="1">
      <alignment vertical="top"/>
    </xf>
    <xf numFmtId="0" fontId="25" fillId="2" borderId="0" xfId="0" applyFont="1" applyFill="1" applyBorder="1" applyAlignment="1" applyProtection="1">
      <alignment horizontal="left" vertical="top"/>
    </xf>
    <xf numFmtId="0" fontId="23" fillId="2" borderId="9" xfId="0" applyFont="1" applyFill="1" applyBorder="1" applyAlignment="1" applyProtection="1">
      <alignment wrapText="1"/>
    </xf>
    <xf numFmtId="0" fontId="23" fillId="2" borderId="6" xfId="0" applyFont="1" applyFill="1" applyBorder="1" applyAlignment="1" applyProtection="1">
      <alignment vertical="top" wrapText="1"/>
    </xf>
    <xf numFmtId="0" fontId="23" fillId="2" borderId="8" xfId="0" applyFont="1" applyFill="1" applyBorder="1" applyAlignment="1" applyProtection="1">
      <alignment vertical="top" wrapText="1"/>
    </xf>
    <xf numFmtId="0" fontId="23" fillId="2" borderId="0" xfId="0" applyFont="1" applyFill="1" applyBorder="1" applyAlignment="1" applyProtection="1">
      <alignment horizontal="center" vertical="top" wrapText="1"/>
    </xf>
    <xf numFmtId="0" fontId="23" fillId="0" borderId="0" xfId="0" applyFont="1" applyFill="1" applyBorder="1" applyAlignment="1" applyProtection="1">
      <alignment vertical="top"/>
    </xf>
    <xf numFmtId="0" fontId="24"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top"/>
    </xf>
    <xf numFmtId="0" fontId="23" fillId="2" borderId="9" xfId="0" applyFont="1" applyFill="1" applyBorder="1" applyAlignment="1" applyProtection="1">
      <alignment vertical="top" wrapText="1"/>
    </xf>
    <xf numFmtId="0" fontId="23" fillId="2" borderId="10" xfId="0" applyFont="1" applyFill="1" applyBorder="1" applyAlignment="1" applyProtection="1">
      <alignment vertical="top" wrapText="1"/>
    </xf>
    <xf numFmtId="0" fontId="23" fillId="2" borderId="0" xfId="0" applyFont="1" applyFill="1" applyBorder="1" applyAlignment="1" applyProtection="1">
      <alignment vertical="top" wrapText="1"/>
    </xf>
    <xf numFmtId="0" fontId="23" fillId="2" borderId="9" xfId="0" applyFont="1" applyFill="1" applyBorder="1" applyAlignment="1" applyProtection="1">
      <alignment horizontal="center" vertical="top"/>
    </xf>
    <xf numFmtId="0" fontId="23" fillId="2" borderId="9" xfId="0" applyFont="1" applyFill="1" applyBorder="1" applyAlignment="1" applyProtection="1">
      <alignment horizontal="center" vertical="top" wrapText="1"/>
    </xf>
    <xf numFmtId="0" fontId="23" fillId="2" borderId="0" xfId="0" applyFont="1" applyFill="1" applyBorder="1" applyProtection="1"/>
    <xf numFmtId="0" fontId="23" fillId="4" borderId="0" xfId="0" applyFont="1" applyFill="1" applyBorder="1" applyAlignment="1" applyProtection="1"/>
    <xf numFmtId="0" fontId="23" fillId="2" borderId="0" xfId="0" applyFont="1" applyFill="1" applyBorder="1" applyAlignment="1" applyProtection="1">
      <alignment horizontal="left"/>
    </xf>
    <xf numFmtId="0" fontId="23" fillId="2" borderId="13" xfId="0" applyFont="1" applyFill="1" applyBorder="1" applyAlignment="1" applyProtection="1"/>
    <xf numFmtId="0" fontId="23" fillId="2" borderId="10" xfId="0" applyFont="1" applyFill="1" applyBorder="1" applyAlignment="1" applyProtection="1">
      <alignment wrapText="1"/>
    </xf>
    <xf numFmtId="0" fontId="23" fillId="2" borderId="12" xfId="0" applyFont="1" applyFill="1" applyBorder="1" applyAlignment="1" applyProtection="1">
      <alignment wrapText="1"/>
    </xf>
    <xf numFmtId="0" fontId="24" fillId="0" borderId="0" xfId="0" applyFont="1" applyFill="1" applyBorder="1" applyAlignment="1" applyProtection="1">
      <alignment vertical="top"/>
    </xf>
    <xf numFmtId="49" fontId="23" fillId="2" borderId="0" xfId="0" applyNumberFormat="1" applyFont="1" applyFill="1" applyBorder="1" applyAlignment="1" applyProtection="1"/>
    <xf numFmtId="49" fontId="23" fillId="2" borderId="0" xfId="0" applyNumberFormat="1" applyFont="1" applyFill="1" applyBorder="1" applyAlignment="1" applyProtection="1">
      <alignment horizontal="left"/>
    </xf>
    <xf numFmtId="49" fontId="23" fillId="2" borderId="14" xfId="0" applyNumberFormat="1" applyFont="1" applyFill="1" applyBorder="1" applyAlignment="1" applyProtection="1"/>
    <xf numFmtId="49" fontId="23" fillId="2" borderId="15" xfId="0" applyNumberFormat="1" applyFont="1" applyFill="1" applyBorder="1" applyAlignment="1" applyProtection="1">
      <alignment horizontal="center" wrapText="1"/>
    </xf>
    <xf numFmtId="49" fontId="23" fillId="2" borderId="16" xfId="0" applyNumberFormat="1" applyFont="1" applyFill="1" applyBorder="1" applyAlignment="1" applyProtection="1">
      <alignment horizontal="center" wrapText="1"/>
    </xf>
    <xf numFmtId="0" fontId="23" fillId="2" borderId="17" xfId="0" applyFont="1" applyFill="1" applyBorder="1" applyAlignment="1" applyProtection="1">
      <alignment horizontal="center" vertical="top" wrapText="1"/>
    </xf>
    <xf numFmtId="0" fontId="23" fillId="2" borderId="17" xfId="0" applyFont="1" applyFill="1" applyBorder="1" applyAlignment="1" applyProtection="1">
      <alignment horizontal="center" wrapText="1"/>
    </xf>
    <xf numFmtId="0" fontId="23" fillId="2" borderId="18" xfId="0" applyFont="1" applyFill="1" applyBorder="1" applyAlignment="1" applyProtection="1">
      <alignment horizontal="center" wrapText="1"/>
    </xf>
    <xf numFmtId="0" fontId="23" fillId="2" borderId="16" xfId="0" applyFont="1" applyFill="1" applyBorder="1" applyAlignment="1" applyProtection="1">
      <alignment horizontal="center" wrapText="1"/>
    </xf>
    <xf numFmtId="0" fontId="23" fillId="2" borderId="15" xfId="0" applyFont="1" applyFill="1" applyBorder="1" applyAlignment="1" applyProtection="1">
      <alignment horizontal="center" vertical="top" wrapText="1"/>
    </xf>
    <xf numFmtId="0" fontId="23" fillId="2" borderId="18" xfId="0" applyFont="1" applyFill="1" applyBorder="1" applyProtection="1"/>
    <xf numFmtId="0" fontId="23" fillId="2" borderId="18" xfId="0" applyFont="1" applyFill="1" applyBorder="1" applyAlignment="1" applyProtection="1">
      <alignment horizontal="center" vertical="top" wrapText="1"/>
    </xf>
    <xf numFmtId="0" fontId="26" fillId="0" borderId="0" xfId="0" applyFont="1" applyFill="1" applyBorder="1" applyAlignment="1" applyProtection="1">
      <alignment horizontal="center"/>
    </xf>
    <xf numFmtId="0" fontId="26" fillId="0" borderId="0" xfId="0" applyFont="1" applyFill="1" applyBorder="1" applyAlignment="1" applyProtection="1">
      <alignment horizontal="center" vertical="top"/>
    </xf>
    <xf numFmtId="49" fontId="26" fillId="0" borderId="0" xfId="0" applyNumberFormat="1" applyFont="1" applyFill="1" applyBorder="1" applyAlignment="1" applyProtection="1">
      <alignment horizontal="center"/>
    </xf>
    <xf numFmtId="0" fontId="23" fillId="2" borderId="0" xfId="0" applyNumberFormat="1" applyFont="1" applyFill="1" applyBorder="1" applyAlignment="1" applyProtection="1"/>
    <xf numFmtId="0" fontId="23" fillId="2" borderId="0" xfId="0" applyNumberFormat="1" applyFont="1" applyFill="1" applyBorder="1" applyAlignment="1" applyProtection="1">
      <alignment horizontal="left"/>
    </xf>
    <xf numFmtId="0" fontId="23" fillId="2" borderId="3" xfId="0" applyNumberFormat="1" applyFont="1" applyFill="1" applyBorder="1" applyAlignment="1" applyProtection="1">
      <alignment vertical="center"/>
    </xf>
    <xf numFmtId="0" fontId="23" fillId="2" borderId="4" xfId="0" applyNumberFormat="1" applyFont="1" applyFill="1" applyBorder="1" applyAlignment="1" applyProtection="1">
      <alignment vertical="center"/>
    </xf>
    <xf numFmtId="0" fontId="23" fillId="2" borderId="5" xfId="0" applyNumberFormat="1" applyFont="1" applyFill="1" applyBorder="1" applyAlignment="1" applyProtection="1">
      <alignment vertical="center"/>
    </xf>
    <xf numFmtId="0" fontId="26"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vertical="top"/>
    </xf>
    <xf numFmtId="0" fontId="23" fillId="0" borderId="0" xfId="0" applyNumberFormat="1" applyFont="1" applyFill="1" applyBorder="1" applyAlignment="1" applyProtection="1"/>
    <xf numFmtId="0" fontId="23" fillId="0" borderId="0" xfId="0" applyNumberFormat="1" applyFont="1" applyProtection="1"/>
    <xf numFmtId="3" fontId="45" fillId="3" borderId="0" xfId="0" applyNumberFormat="1" applyFont="1" applyFill="1" applyBorder="1" applyAlignment="1" applyProtection="1">
      <alignment horizontal="center" vertical="top" wrapText="1"/>
    </xf>
    <xf numFmtId="3" fontId="45" fillId="3" borderId="0" xfId="0" applyNumberFormat="1" applyFont="1" applyFill="1" applyBorder="1" applyAlignment="1" applyProtection="1">
      <alignment horizontal="center" vertical="top"/>
    </xf>
    <xf numFmtId="3" fontId="45" fillId="3" borderId="2" xfId="0" applyNumberFormat="1" applyFont="1" applyFill="1" applyBorder="1" applyAlignment="1" applyProtection="1">
      <alignment horizontal="center" vertical="top"/>
    </xf>
    <xf numFmtId="0" fontId="45" fillId="0" borderId="0" xfId="0" applyFont="1" applyFill="1" applyBorder="1" applyAlignment="1" applyProtection="1">
      <alignment horizontal="center"/>
    </xf>
    <xf numFmtId="0" fontId="45" fillId="0" borderId="0" xfId="0" applyFont="1" applyFill="1" applyBorder="1" applyAlignment="1" applyProtection="1">
      <alignment horizontal="center" vertical="top"/>
    </xf>
    <xf numFmtId="0" fontId="45" fillId="0" borderId="0" xfId="0" applyFont="1" applyAlignment="1" applyProtection="1">
      <alignment horizontal="center"/>
    </xf>
    <xf numFmtId="3" fontId="45" fillId="0" borderId="0" xfId="0" applyNumberFormat="1" applyFont="1" applyAlignment="1" applyProtection="1">
      <alignment horizontal="center"/>
    </xf>
    <xf numFmtId="0" fontId="23" fillId="4" borderId="0" xfId="0" applyFont="1" applyFill="1" applyAlignment="1" applyProtection="1">
      <alignment horizontal="left"/>
    </xf>
    <xf numFmtId="3" fontId="45" fillId="0" borderId="0" xfId="0" applyNumberFormat="1" applyFont="1" applyFill="1" applyAlignment="1" applyProtection="1">
      <alignment horizontal="center"/>
    </xf>
    <xf numFmtId="3" fontId="45" fillId="3" borderId="2" xfId="0" applyNumberFormat="1" applyFont="1" applyFill="1" applyBorder="1" applyAlignment="1" applyProtection="1">
      <alignment horizontal="center" vertical="top" wrapText="1"/>
    </xf>
    <xf numFmtId="3" fontId="45" fillId="3" borderId="1" xfId="0" applyNumberFormat="1" applyFont="1" applyFill="1" applyBorder="1" applyAlignment="1" applyProtection="1">
      <alignment horizontal="center" wrapText="1"/>
    </xf>
    <xf numFmtId="0" fontId="22" fillId="2" borderId="0" xfId="0" applyFont="1" applyFill="1" applyBorder="1" applyAlignment="1" applyProtection="1"/>
    <xf numFmtId="0" fontId="22" fillId="2" borderId="0" xfId="0" applyFont="1" applyFill="1" applyBorder="1" applyAlignment="1" applyProtection="1">
      <alignment horizontal="left"/>
    </xf>
    <xf numFmtId="0" fontId="23" fillId="4" borderId="0" xfId="0" applyFont="1" applyFill="1" applyBorder="1" applyAlignment="1" applyProtection="1">
      <alignment horizontal="left"/>
    </xf>
    <xf numFmtId="0" fontId="23" fillId="4" borderId="0" xfId="0" applyFont="1" applyFill="1" applyAlignment="1" applyProtection="1"/>
    <xf numFmtId="0" fontId="23" fillId="0" borderId="0" xfId="0" applyFont="1" applyAlignment="1" applyProtection="1"/>
    <xf numFmtId="0" fontId="23" fillId="0" borderId="0" xfId="0" applyFont="1" applyAlignment="1" applyProtection="1">
      <alignment horizontal="left"/>
    </xf>
    <xf numFmtId="3" fontId="45" fillId="5" borderId="1" xfId="0" applyNumberFormat="1" applyFont="1" applyFill="1" applyBorder="1" applyAlignment="1" applyProtection="1">
      <alignment horizontal="center"/>
    </xf>
    <xf numFmtId="3" fontId="45" fillId="5" borderId="0" xfId="0" applyNumberFormat="1" applyFont="1" applyFill="1" applyBorder="1" applyAlignment="1" applyProtection="1">
      <alignment horizontal="center"/>
    </xf>
    <xf numFmtId="3" fontId="45" fillId="2" borderId="0" xfId="0" applyNumberFormat="1" applyFont="1" applyFill="1" applyBorder="1" applyAlignment="1" applyProtection="1">
      <alignment horizontal="center" wrapText="1"/>
    </xf>
    <xf numFmtId="3" fontId="45" fillId="3" borderId="0" xfId="0" applyNumberFormat="1" applyFont="1" applyFill="1" applyBorder="1" applyAlignment="1" applyProtection="1">
      <alignment horizontal="center"/>
    </xf>
    <xf numFmtId="3" fontId="45" fillId="3" borderId="1" xfId="0" applyNumberFormat="1" applyFont="1" applyFill="1" applyBorder="1" applyAlignment="1" applyProtection="1">
      <alignment horizontal="center"/>
    </xf>
    <xf numFmtId="0" fontId="23" fillId="2" borderId="0" xfId="0" applyFont="1" applyFill="1" applyBorder="1" applyAlignment="1" applyProtection="1"/>
    <xf numFmtId="0" fontId="23" fillId="4" borderId="0" xfId="0" applyFont="1" applyFill="1" applyBorder="1" applyAlignment="1" applyProtection="1">
      <alignment wrapText="1"/>
    </xf>
    <xf numFmtId="0" fontId="23" fillId="2" borderId="0" xfId="0" applyFont="1" applyFill="1" applyBorder="1" applyAlignment="1" applyProtection="1">
      <alignment horizontal="left" wrapText="1" indent="3"/>
    </xf>
    <xf numFmtId="3" fontId="45" fillId="0" borderId="0" xfId="0" applyNumberFormat="1" applyFont="1" applyFill="1" applyBorder="1" applyAlignment="1" applyProtection="1">
      <alignment horizontal="center" wrapText="1"/>
    </xf>
    <xf numFmtId="0" fontId="23" fillId="4" borderId="0" xfId="0" applyFont="1" applyFill="1" applyBorder="1" applyAlignment="1" applyProtection="1">
      <alignment horizontal="left" wrapText="1"/>
    </xf>
    <xf numFmtId="3" fontId="45" fillId="3" borderId="22" xfId="0" applyNumberFormat="1" applyFont="1" applyFill="1" applyBorder="1" applyAlignment="1" applyProtection="1">
      <alignment horizontal="center"/>
    </xf>
    <xf numFmtId="3" fontId="45" fillId="3" borderId="22" xfId="0" applyNumberFormat="1" applyFont="1" applyFill="1" applyBorder="1" applyAlignment="1" applyProtection="1">
      <alignment horizontal="center" wrapText="1"/>
    </xf>
    <xf numFmtId="3" fontId="45" fillId="3" borderId="24" xfId="0" applyNumberFormat="1" applyFont="1" applyFill="1" applyBorder="1" applyAlignment="1" applyProtection="1">
      <alignment horizontal="center" wrapText="1"/>
    </xf>
    <xf numFmtId="0" fontId="23" fillId="0" borderId="0" xfId="0" applyFont="1" applyBorder="1" applyAlignment="1" applyProtection="1"/>
    <xf numFmtId="0" fontId="23" fillId="0" borderId="0" xfId="0" applyFont="1" applyBorder="1" applyAlignment="1" applyProtection="1">
      <alignment horizontal="left"/>
    </xf>
    <xf numFmtId="3" fontId="45" fillId="2" borderId="0" xfId="0" applyNumberFormat="1" applyFont="1" applyFill="1" applyBorder="1" applyAlignment="1" applyProtection="1">
      <alignment horizontal="center" vertical="top"/>
    </xf>
    <xf numFmtId="3" fontId="45" fillId="2" borderId="0" xfId="0" applyNumberFormat="1" applyFont="1" applyFill="1" applyBorder="1" applyAlignment="1" applyProtection="1">
      <alignment horizontal="center" vertical="top" wrapText="1"/>
    </xf>
    <xf numFmtId="3" fontId="45" fillId="4" borderId="0" xfId="0" applyNumberFormat="1" applyFont="1" applyFill="1" applyBorder="1" applyAlignment="1" applyProtection="1">
      <alignment horizontal="center" vertical="top"/>
    </xf>
    <xf numFmtId="3" fontId="45" fillId="0" borderId="4" xfId="0" quotePrefix="1" applyNumberFormat="1" applyFont="1" applyFill="1" applyBorder="1" applyAlignment="1" applyProtection="1">
      <alignment horizontal="center" wrapText="1"/>
      <protection locked="0"/>
    </xf>
    <xf numFmtId="3" fontId="45" fillId="2" borderId="20" xfId="0" quotePrefix="1" applyNumberFormat="1" applyFont="1" applyFill="1" applyBorder="1" applyAlignment="1" applyProtection="1">
      <alignment horizontal="center" wrapText="1"/>
      <protection locked="0"/>
    </xf>
    <xf numFmtId="3" fontId="45" fillId="2" borderId="19" xfId="0" quotePrefix="1" applyNumberFormat="1" applyFont="1" applyFill="1" applyBorder="1" applyAlignment="1" applyProtection="1">
      <alignment horizontal="center" wrapText="1"/>
      <protection locked="0"/>
    </xf>
    <xf numFmtId="3" fontId="45" fillId="2" borderId="20" xfId="0" applyNumberFormat="1" applyFont="1" applyFill="1" applyBorder="1" applyAlignment="1" applyProtection="1">
      <alignment horizontal="center" vertical="top" wrapText="1"/>
      <protection locked="0"/>
    </xf>
    <xf numFmtId="3" fontId="45" fillId="2" borderId="4" xfId="0" applyNumberFormat="1" applyFont="1" applyFill="1" applyBorder="1" applyAlignment="1" applyProtection="1">
      <alignment horizontal="center" vertical="top" wrapText="1"/>
      <protection locked="0"/>
    </xf>
    <xf numFmtId="3" fontId="45" fillId="0" borderId="4" xfId="0" applyNumberFormat="1" applyFont="1" applyFill="1" applyBorder="1" applyAlignment="1" applyProtection="1">
      <alignment horizontal="center" vertical="top" wrapText="1"/>
      <protection locked="0"/>
    </xf>
    <xf numFmtId="3" fontId="45" fillId="0" borderId="20" xfId="0" applyNumberFormat="1" applyFont="1" applyFill="1" applyBorder="1" applyAlignment="1" applyProtection="1">
      <alignment horizontal="center" vertical="top" wrapText="1"/>
      <protection locked="0"/>
    </xf>
    <xf numFmtId="3" fontId="45" fillId="2" borderId="4" xfId="0" quotePrefix="1" applyNumberFormat="1" applyFont="1" applyFill="1" applyBorder="1" applyAlignment="1" applyProtection="1">
      <alignment horizontal="center" vertical="top" wrapText="1"/>
      <protection locked="0"/>
    </xf>
    <xf numFmtId="3" fontId="45" fillId="2" borderId="6" xfId="0" applyNumberFormat="1" applyFont="1" applyFill="1" applyBorder="1" applyAlignment="1" applyProtection="1">
      <alignment horizontal="center" wrapText="1"/>
      <protection locked="0"/>
    </xf>
    <xf numFmtId="3" fontId="45" fillId="0" borderId="6" xfId="0" quotePrefix="1" applyNumberFormat="1" applyFont="1" applyFill="1" applyBorder="1" applyAlignment="1" applyProtection="1">
      <alignment horizontal="center" wrapText="1"/>
      <protection locked="0"/>
    </xf>
    <xf numFmtId="3" fontId="45" fillId="0" borderId="16" xfId="0" quotePrefix="1" applyNumberFormat="1" applyFont="1" applyFill="1" applyBorder="1" applyAlignment="1" applyProtection="1">
      <alignment horizontal="center" wrapText="1"/>
      <protection locked="0"/>
    </xf>
    <xf numFmtId="3" fontId="45" fillId="2" borderId="20" xfId="0" applyNumberFormat="1" applyFont="1" applyFill="1" applyBorder="1" applyAlignment="1" applyProtection="1">
      <alignment horizontal="center"/>
      <protection locked="0"/>
    </xf>
    <xf numFmtId="3" fontId="45" fillId="2" borderId="4" xfId="0" applyNumberFormat="1" applyFont="1" applyFill="1" applyBorder="1" applyAlignment="1" applyProtection="1">
      <alignment horizontal="center"/>
      <protection locked="0"/>
    </xf>
    <xf numFmtId="3" fontId="45" fillId="2" borderId="4" xfId="0" quotePrefix="1" applyNumberFormat="1" applyFont="1" applyFill="1" applyBorder="1" applyAlignment="1" applyProtection="1">
      <alignment horizontal="center"/>
      <protection locked="0"/>
    </xf>
    <xf numFmtId="3" fontId="45" fillId="4" borderId="4" xfId="0" applyNumberFormat="1" applyFont="1" applyFill="1" applyBorder="1" applyAlignment="1" applyProtection="1">
      <alignment horizontal="center"/>
      <protection locked="0"/>
    </xf>
    <xf numFmtId="3" fontId="45" fillId="4" borderId="20" xfId="0" applyNumberFormat="1" applyFont="1" applyFill="1" applyBorder="1" applyAlignment="1" applyProtection="1">
      <alignment horizontal="center"/>
      <protection locked="0"/>
    </xf>
    <xf numFmtId="3" fontId="45" fillId="2" borderId="3" xfId="0" quotePrefix="1" applyNumberFormat="1" applyFont="1" applyFill="1" applyBorder="1" applyAlignment="1" applyProtection="1">
      <alignment horizontal="center"/>
      <protection locked="0"/>
    </xf>
    <xf numFmtId="3" fontId="45" fillId="2" borderId="3" xfId="0" applyNumberFormat="1" applyFont="1" applyFill="1" applyBorder="1" applyAlignment="1" applyProtection="1">
      <alignment horizontal="center"/>
      <protection locked="0"/>
    </xf>
    <xf numFmtId="3" fontId="45" fillId="2" borderId="21" xfId="0" applyNumberFormat="1" applyFont="1" applyFill="1" applyBorder="1" applyAlignment="1" applyProtection="1">
      <alignment horizontal="center"/>
      <protection locked="0"/>
    </xf>
    <xf numFmtId="3" fontId="45" fillId="0" borderId="4" xfId="0" applyNumberFormat="1" applyFont="1" applyFill="1" applyBorder="1" applyAlignment="1" applyProtection="1">
      <alignment horizontal="center"/>
      <protection locked="0"/>
    </xf>
    <xf numFmtId="3" fontId="45" fillId="0" borderId="20" xfId="0" applyNumberFormat="1" applyFont="1" applyFill="1" applyBorder="1" applyAlignment="1" applyProtection="1">
      <alignment horizontal="center"/>
      <protection locked="0"/>
    </xf>
    <xf numFmtId="3" fontId="45" fillId="0" borderId="4" xfId="0" quotePrefix="1" applyNumberFormat="1" applyFont="1" applyFill="1" applyBorder="1" applyAlignment="1" applyProtection="1">
      <alignment horizontal="center"/>
      <protection locked="0"/>
    </xf>
    <xf numFmtId="0" fontId="25" fillId="2" borderId="0" xfId="0" applyFont="1" applyFill="1" applyBorder="1" applyAlignment="1" applyProtection="1">
      <alignment horizontal="center" vertical="top"/>
    </xf>
    <xf numFmtId="3" fontId="23" fillId="3" borderId="0" xfId="0" applyNumberFormat="1" applyFont="1" applyFill="1" applyBorder="1" applyAlignment="1" applyProtection="1">
      <alignment wrapText="1"/>
    </xf>
    <xf numFmtId="3" fontId="23" fillId="3" borderId="0" xfId="0" applyNumberFormat="1" applyFont="1" applyFill="1" applyBorder="1" applyAlignment="1" applyProtection="1">
      <alignment horizontal="center" vertical="top" wrapText="1"/>
    </xf>
    <xf numFmtId="3" fontId="23" fillId="3" borderId="0" xfId="0" applyNumberFormat="1" applyFont="1" applyFill="1" applyBorder="1" applyAlignment="1" applyProtection="1">
      <alignment vertical="top" wrapText="1"/>
    </xf>
    <xf numFmtId="3" fontId="23" fillId="3" borderId="0" xfId="0" applyNumberFormat="1" applyFont="1" applyFill="1" applyBorder="1" applyAlignment="1" applyProtection="1">
      <alignment horizontal="center" vertical="top"/>
    </xf>
    <xf numFmtId="3" fontId="23" fillId="3" borderId="2" xfId="0" applyNumberFormat="1" applyFont="1" applyFill="1" applyBorder="1" applyAlignment="1" applyProtection="1">
      <alignment horizontal="center" vertical="top"/>
    </xf>
    <xf numFmtId="0" fontId="23" fillId="4" borderId="0" xfId="0" applyFont="1" applyFill="1" applyAlignment="1" applyProtection="1">
      <alignment horizontal="left" indent="2"/>
    </xf>
    <xf numFmtId="0" fontId="22" fillId="2" borderId="0" xfId="0" applyFont="1" applyFill="1" applyBorder="1" applyProtection="1"/>
    <xf numFmtId="0" fontId="23" fillId="4" borderId="0" xfId="0" applyFont="1" applyFill="1" applyBorder="1" applyAlignment="1" applyProtection="1">
      <alignment horizontal="left" indent="2"/>
    </xf>
    <xf numFmtId="0" fontId="23" fillId="2" borderId="0" xfId="0" applyFont="1" applyFill="1" applyBorder="1" applyAlignment="1" applyProtection="1">
      <alignment horizontal="left" indent="2"/>
    </xf>
    <xf numFmtId="0" fontId="23" fillId="2" borderId="0" xfId="0" applyFont="1" applyFill="1" applyBorder="1" applyAlignment="1" applyProtection="1">
      <alignment horizontal="left" indent="3"/>
    </xf>
    <xf numFmtId="0" fontId="23" fillId="4" borderId="0" xfId="0" applyFont="1" applyFill="1" applyBorder="1" applyAlignment="1" applyProtection="1">
      <alignment horizontal="left" wrapText="1" indent="2"/>
    </xf>
    <xf numFmtId="3" fontId="45" fillId="4" borderId="4" xfId="0" applyNumberFormat="1" applyFont="1" applyFill="1" applyBorder="1" applyAlignment="1" applyProtection="1">
      <alignment horizontal="center" wrapText="1"/>
      <protection locked="0"/>
    </xf>
    <xf numFmtId="3" fontId="45" fillId="4" borderId="5" xfId="0" applyNumberFormat="1" applyFont="1" applyFill="1" applyBorder="1" applyAlignment="1" applyProtection="1">
      <alignment horizontal="center" wrapText="1"/>
      <protection locked="0"/>
    </xf>
    <xf numFmtId="3" fontId="45" fillId="4" borderId="20" xfId="0" applyNumberFormat="1" applyFont="1" applyFill="1" applyBorder="1" applyAlignment="1" applyProtection="1">
      <alignment horizontal="center" wrapText="1"/>
      <protection locked="0"/>
    </xf>
    <xf numFmtId="3" fontId="45" fillId="2" borderId="3" xfId="0" applyNumberFormat="1" applyFont="1" applyFill="1" applyBorder="1" applyAlignment="1" applyProtection="1">
      <alignment horizontal="center" wrapText="1"/>
      <protection locked="0"/>
    </xf>
    <xf numFmtId="3" fontId="45" fillId="2" borderId="5" xfId="0" applyNumberFormat="1" applyFont="1" applyFill="1" applyBorder="1" applyAlignment="1" applyProtection="1">
      <alignment horizontal="center" wrapText="1"/>
      <protection locked="0"/>
    </xf>
    <xf numFmtId="3" fontId="45" fillId="2" borderId="21" xfId="0" applyNumberFormat="1" applyFont="1" applyFill="1" applyBorder="1" applyAlignment="1" applyProtection="1">
      <alignment horizontal="center" wrapText="1"/>
      <protection locked="0"/>
    </xf>
    <xf numFmtId="0" fontId="23" fillId="4" borderId="0" xfId="0" applyFont="1" applyFill="1" applyProtection="1"/>
    <xf numFmtId="0" fontId="23" fillId="2" borderId="25" xfId="0" applyFont="1" applyFill="1" applyBorder="1" applyAlignment="1" applyProtection="1">
      <alignment vertical="top"/>
    </xf>
    <xf numFmtId="0" fontId="23" fillId="2" borderId="26" xfId="0" applyFont="1" applyFill="1" applyBorder="1" applyAlignment="1" applyProtection="1">
      <alignment vertical="top"/>
    </xf>
    <xf numFmtId="0" fontId="23" fillId="4" borderId="6" xfId="0" applyFont="1" applyFill="1" applyBorder="1" applyAlignment="1" applyProtection="1">
      <alignment horizontal="center" vertical="top" wrapText="1"/>
    </xf>
    <xf numFmtId="0" fontId="23" fillId="2" borderId="7" xfId="0" applyFont="1" applyFill="1" applyBorder="1" applyAlignment="1" applyProtection="1">
      <alignment horizontal="center" vertical="top" wrapText="1"/>
    </xf>
    <xf numFmtId="0" fontId="22" fillId="2" borderId="0" xfId="0" applyFont="1" applyFill="1" applyBorder="1" applyAlignment="1" applyProtection="1">
      <alignment horizontal="left" vertical="top"/>
    </xf>
    <xf numFmtId="0" fontId="23" fillId="2" borderId="12" xfId="0" applyFont="1" applyFill="1" applyBorder="1" applyAlignment="1" applyProtection="1">
      <alignment horizontal="left" vertical="top" wrapText="1"/>
    </xf>
    <xf numFmtId="0" fontId="22" fillId="2" borderId="0" xfId="0" applyFont="1" applyFill="1" applyBorder="1" applyAlignment="1" applyProtection="1">
      <alignment vertical="top"/>
    </xf>
    <xf numFmtId="0" fontId="23" fillId="4" borderId="9" xfId="0" applyFont="1" applyFill="1" applyBorder="1" applyAlignment="1" applyProtection="1">
      <alignment vertical="top" wrapText="1"/>
    </xf>
    <xf numFmtId="0" fontId="23" fillId="0" borderId="0" xfId="0" applyFont="1" applyFill="1" applyBorder="1" applyAlignment="1" applyProtection="1">
      <alignment horizontal="left"/>
    </xf>
    <xf numFmtId="0" fontId="26" fillId="2" borderId="13" xfId="0" applyFont="1" applyFill="1" applyBorder="1" applyAlignment="1" applyProtection="1">
      <alignment horizontal="center" wrapText="1"/>
    </xf>
    <xf numFmtId="49" fontId="26" fillId="2" borderId="12" xfId="0" applyNumberFormat="1" applyFont="1" applyFill="1" applyBorder="1" applyAlignment="1" applyProtection="1">
      <alignment horizontal="center" wrapText="1"/>
    </xf>
    <xf numFmtId="0" fontId="26" fillId="2" borderId="10" xfId="0" applyFont="1" applyFill="1" applyBorder="1" applyAlignment="1" applyProtection="1">
      <alignment horizontal="center" vertical="top" wrapText="1"/>
    </xf>
    <xf numFmtId="0" fontId="26" fillId="2" borderId="2" xfId="0" applyFont="1" applyFill="1" applyBorder="1" applyAlignment="1" applyProtection="1">
      <alignment horizontal="center" vertical="top" wrapText="1"/>
    </xf>
    <xf numFmtId="0" fontId="26" fillId="4" borderId="3" xfId="0" applyNumberFormat="1" applyFont="1" applyFill="1" applyBorder="1" applyAlignment="1" applyProtection="1">
      <alignment horizontal="center" wrapText="1"/>
    </xf>
    <xf numFmtId="0" fontId="26" fillId="4" borderId="4" xfId="0" applyNumberFormat="1" applyFont="1" applyFill="1" applyBorder="1" applyAlignment="1" applyProtection="1">
      <alignment horizontal="center" wrapText="1"/>
    </xf>
    <xf numFmtId="0" fontId="26" fillId="4" borderId="5" xfId="0" applyNumberFormat="1" applyFont="1" applyFill="1" applyBorder="1" applyAlignment="1" applyProtection="1">
      <alignment horizontal="center" wrapText="1"/>
    </xf>
    <xf numFmtId="3" fontId="23" fillId="3" borderId="1" xfId="0" applyNumberFormat="1" applyFont="1" applyFill="1" applyBorder="1" applyAlignment="1" applyProtection="1">
      <alignment horizontal="center" vertical="top" wrapText="1"/>
    </xf>
    <xf numFmtId="3" fontId="23" fillId="3" borderId="2" xfId="0" applyNumberFormat="1" applyFont="1" applyFill="1" applyBorder="1" applyAlignment="1" applyProtection="1">
      <alignment horizontal="center" vertical="top" wrapText="1"/>
    </xf>
    <xf numFmtId="0" fontId="22" fillId="4" borderId="0" xfId="0" applyFont="1" applyFill="1" applyBorder="1" applyProtection="1"/>
    <xf numFmtId="0" fontId="28" fillId="4" borderId="0" xfId="0" applyFont="1" applyFill="1" applyBorder="1" applyAlignment="1" applyProtection="1">
      <alignment horizontal="left"/>
    </xf>
    <xf numFmtId="0" fontId="27" fillId="4" borderId="0" xfId="0" applyFont="1" applyFill="1" applyBorder="1" applyAlignment="1" applyProtection="1">
      <alignment horizontal="left"/>
    </xf>
    <xf numFmtId="0" fontId="23" fillId="4" borderId="0" xfId="0" applyFont="1" applyFill="1" applyBorder="1" applyAlignment="1" applyProtection="1">
      <alignment horizontal="left" indent="1"/>
    </xf>
    <xf numFmtId="0" fontId="23" fillId="4" borderId="0" xfId="0" applyFont="1" applyFill="1" applyBorder="1" applyAlignment="1" applyProtection="1">
      <alignment horizontal="left" wrapText="1" indent="3"/>
    </xf>
    <xf numFmtId="0" fontId="27" fillId="4" borderId="0" xfId="0" applyFont="1" applyFill="1" applyBorder="1" applyAlignment="1" applyProtection="1">
      <alignment horizontal="left" wrapText="1" indent="3"/>
    </xf>
    <xf numFmtId="3" fontId="45" fillId="2" borderId="0" xfId="0" applyNumberFormat="1" applyFont="1" applyFill="1" applyBorder="1" applyAlignment="1" applyProtection="1">
      <alignment horizontal="center"/>
    </xf>
    <xf numFmtId="3" fontId="45" fillId="4" borderId="0" xfId="0" applyNumberFormat="1" applyFont="1" applyFill="1" applyAlignment="1" applyProtection="1">
      <alignment horizontal="center"/>
    </xf>
    <xf numFmtId="3" fontId="45" fillId="2" borderId="26" xfId="0" applyNumberFormat="1" applyFont="1" applyFill="1" applyBorder="1" applyAlignment="1" applyProtection="1">
      <alignment horizontal="center" wrapText="1"/>
      <protection locked="0"/>
    </xf>
    <xf numFmtId="3" fontId="45" fillId="2" borderId="26" xfId="0" applyNumberFormat="1" applyFont="1" applyFill="1" applyBorder="1" applyAlignment="1" applyProtection="1">
      <alignment horizontal="center" vertical="top" wrapText="1"/>
      <protection locked="0"/>
    </xf>
    <xf numFmtId="3" fontId="45" fillId="2" borderId="3" xfId="0" applyNumberFormat="1" applyFont="1" applyFill="1" applyBorder="1" applyAlignment="1" applyProtection="1">
      <alignment horizontal="center" vertical="top" wrapText="1"/>
      <protection locked="0"/>
    </xf>
    <xf numFmtId="3" fontId="45" fillId="2" borderId="27" xfId="0" applyNumberFormat="1" applyFont="1" applyFill="1" applyBorder="1" applyAlignment="1" applyProtection="1">
      <alignment horizontal="center" wrapText="1"/>
      <protection locked="0"/>
    </xf>
    <xf numFmtId="3" fontId="45" fillId="4" borderId="3" xfId="0" applyNumberFormat="1" applyFont="1" applyFill="1" applyBorder="1" applyAlignment="1" applyProtection="1">
      <alignment horizontal="center"/>
      <protection locked="0"/>
    </xf>
    <xf numFmtId="3" fontId="45" fillId="4" borderId="5" xfId="0" applyNumberFormat="1" applyFont="1" applyFill="1" applyBorder="1" applyAlignment="1" applyProtection="1">
      <alignment horizontal="center"/>
      <protection locked="0"/>
    </xf>
    <xf numFmtId="0" fontId="23" fillId="4" borderId="0" xfId="0" applyFont="1" applyFill="1" applyAlignment="1" applyProtection="1">
      <alignment horizontal="center" vertical="center"/>
    </xf>
    <xf numFmtId="0" fontId="23" fillId="4" borderId="22" xfId="0" applyFont="1" applyFill="1" applyBorder="1" applyAlignment="1" applyProtection="1">
      <alignment horizontal="center" vertical="center"/>
    </xf>
    <xf numFmtId="0" fontId="25" fillId="4" borderId="28" xfId="17" applyFont="1" applyFill="1" applyBorder="1" applyAlignment="1" applyProtection="1">
      <alignment horizontal="center"/>
    </xf>
    <xf numFmtId="0" fontId="25" fillId="4" borderId="0" xfId="17" applyFont="1" applyFill="1" applyBorder="1" applyAlignment="1" applyProtection="1">
      <alignment horizontal="center" vertical="center"/>
    </xf>
    <xf numFmtId="0" fontId="25" fillId="4" borderId="1" xfId="17" applyFont="1" applyFill="1" applyBorder="1" applyProtection="1"/>
    <xf numFmtId="0" fontId="24" fillId="4" borderId="23" xfId="17" applyFont="1" applyFill="1" applyBorder="1" applyAlignment="1" applyProtection="1">
      <alignment vertical="center"/>
    </xf>
    <xf numFmtId="0" fontId="24" fillId="4" borderId="0" xfId="17" applyFont="1" applyFill="1" applyBorder="1" applyAlignment="1" applyProtection="1">
      <alignment vertical="center"/>
    </xf>
    <xf numFmtId="0" fontId="29" fillId="4" borderId="0" xfId="17" applyFont="1" applyFill="1" applyBorder="1" applyAlignment="1" applyProtection="1"/>
    <xf numFmtId="0" fontId="24" fillId="4" borderId="0" xfId="17" applyFont="1" applyFill="1" applyBorder="1" applyAlignment="1" applyProtection="1"/>
    <xf numFmtId="0" fontId="24" fillId="4" borderId="2" xfId="17" applyFont="1" applyFill="1" applyBorder="1" applyAlignment="1" applyProtection="1"/>
    <xf numFmtId="0" fontId="24" fillId="4" borderId="0" xfId="17" applyFont="1" applyFill="1" applyBorder="1" applyAlignment="1" applyProtection="1">
      <alignment horizontal="center" vertical="center"/>
    </xf>
    <xf numFmtId="0" fontId="29" fillId="4" borderId="10" xfId="17" applyFont="1" applyFill="1" applyBorder="1" applyAlignment="1" applyProtection="1">
      <alignment horizontal="centerContinuous"/>
    </xf>
    <xf numFmtId="0" fontId="24" fillId="4" borderId="6" xfId="17" applyFont="1" applyFill="1" applyBorder="1" applyAlignment="1" applyProtection="1">
      <alignment vertical="center"/>
    </xf>
    <xf numFmtId="0" fontId="24" fillId="4" borderId="7" xfId="17" applyFont="1" applyFill="1" applyBorder="1" applyAlignment="1" applyProtection="1">
      <alignment vertical="center"/>
    </xf>
    <xf numFmtId="0" fontId="29" fillId="4" borderId="7" xfId="17" applyFont="1" applyFill="1" applyBorder="1" applyAlignment="1" applyProtection="1"/>
    <xf numFmtId="0" fontId="24" fillId="4" borderId="7" xfId="17" applyFont="1" applyFill="1" applyBorder="1" applyAlignment="1" applyProtection="1"/>
    <xf numFmtId="0" fontId="24" fillId="4" borderId="1" xfId="17" applyFont="1" applyFill="1" applyBorder="1" applyProtection="1"/>
    <xf numFmtId="0" fontId="24" fillId="4" borderId="1" xfId="17" applyFont="1" applyFill="1" applyBorder="1" applyAlignment="1" applyProtection="1">
      <alignment horizontal="center" vertical="center"/>
    </xf>
    <xf numFmtId="0" fontId="24" fillId="4" borderId="13" xfId="17" applyFont="1" applyFill="1" applyBorder="1" applyAlignment="1" applyProtection="1">
      <alignment vertical="top" wrapText="1"/>
    </xf>
    <xf numFmtId="0" fontId="24" fillId="4" borderId="10" xfId="17" applyFont="1" applyFill="1" applyBorder="1" applyAlignment="1" applyProtection="1">
      <alignment vertical="top" wrapText="1"/>
    </xf>
    <xf numFmtId="0" fontId="24" fillId="4" borderId="0" xfId="17" applyFont="1" applyFill="1" applyBorder="1" applyAlignment="1" applyProtection="1">
      <alignment vertical="top" wrapText="1"/>
    </xf>
    <xf numFmtId="0" fontId="24" fillId="4" borderId="10" xfId="17" applyFont="1" applyFill="1" applyBorder="1" applyAlignment="1" applyProtection="1">
      <alignment horizontal="left" vertical="top" wrapText="1"/>
    </xf>
    <xf numFmtId="0" fontId="24" fillId="4" borderId="9" xfId="17" applyFont="1" applyFill="1" applyBorder="1" applyAlignment="1" applyProtection="1">
      <alignment vertical="top" wrapText="1"/>
    </xf>
    <xf numFmtId="0" fontId="24" fillId="4" borderId="29" xfId="17" applyFont="1" applyFill="1" applyBorder="1" applyAlignment="1" applyProtection="1">
      <alignment vertical="top" wrapText="1"/>
    </xf>
    <xf numFmtId="0" fontId="24" fillId="4" borderId="9" xfId="0" applyFont="1" applyFill="1" applyBorder="1" applyAlignment="1" applyProtection="1">
      <alignment vertical="top" wrapText="1"/>
    </xf>
    <xf numFmtId="0" fontId="23" fillId="4" borderId="12" xfId="0" applyFont="1" applyFill="1" applyBorder="1" applyAlignment="1" applyProtection="1">
      <alignment vertical="top"/>
    </xf>
    <xf numFmtId="0" fontId="24" fillId="4" borderId="13" xfId="0" applyFont="1" applyFill="1" applyBorder="1" applyAlignment="1" applyProtection="1">
      <alignment vertical="top"/>
    </xf>
    <xf numFmtId="0" fontId="24" fillId="4" borderId="10" xfId="0" applyFont="1" applyFill="1" applyBorder="1" applyAlignment="1" applyProtection="1">
      <alignment vertical="top"/>
    </xf>
    <xf numFmtId="0" fontId="24" fillId="4" borderId="0" xfId="17" applyFont="1" applyFill="1" applyBorder="1" applyProtection="1"/>
    <xf numFmtId="0" fontId="23" fillId="4" borderId="0" xfId="0" applyFont="1" applyFill="1" applyBorder="1" applyProtection="1"/>
    <xf numFmtId="0" fontId="24" fillId="4" borderId="10" xfId="0" applyFont="1" applyFill="1" applyBorder="1" applyAlignment="1" applyProtection="1">
      <alignment horizontal="left" vertical="top"/>
    </xf>
    <xf numFmtId="0" fontId="24" fillId="4" borderId="9" xfId="17" applyFont="1" applyFill="1" applyBorder="1" applyProtection="1"/>
    <xf numFmtId="0" fontId="25" fillId="4" borderId="30" xfId="17" applyFont="1" applyFill="1" applyBorder="1" applyAlignment="1" applyProtection="1">
      <alignment horizontal="center" vertical="center"/>
    </xf>
    <xf numFmtId="0" fontId="24" fillId="4" borderId="17" xfId="0" applyFont="1" applyFill="1" applyBorder="1" applyAlignment="1" applyProtection="1">
      <alignment vertical="top"/>
    </xf>
    <xf numFmtId="0" fontId="23" fillId="4" borderId="15" xfId="0" applyFont="1" applyFill="1" applyBorder="1" applyAlignment="1" applyProtection="1">
      <alignment vertical="top" wrapText="1"/>
    </xf>
    <xf numFmtId="0" fontId="24" fillId="4" borderId="18" xfId="0" applyFont="1" applyFill="1" applyBorder="1" applyAlignment="1" applyProtection="1">
      <alignment wrapText="1"/>
    </xf>
    <xf numFmtId="0" fontId="24" fillId="4" borderId="17" xfId="0" applyFont="1" applyFill="1" applyBorder="1" applyAlignment="1" applyProtection="1">
      <alignment horizontal="left" vertical="top"/>
    </xf>
    <xf numFmtId="0" fontId="24" fillId="4" borderId="15" xfId="17" applyFont="1" applyFill="1" applyBorder="1" applyAlignment="1" applyProtection="1">
      <alignment horizontal="center" vertical="center" wrapText="1"/>
    </xf>
    <xf numFmtId="0" fontId="23" fillId="4" borderId="16" xfId="0" applyFont="1" applyFill="1" applyBorder="1" applyAlignment="1" applyProtection="1">
      <alignment vertical="top"/>
    </xf>
    <xf numFmtId="0" fontId="24" fillId="4" borderId="18" xfId="17" applyFont="1" applyFill="1" applyBorder="1" applyAlignment="1" applyProtection="1">
      <alignment horizontal="center" vertical="top"/>
    </xf>
    <xf numFmtId="0" fontId="25" fillId="4" borderId="28" xfId="17" applyFont="1" applyFill="1" applyBorder="1" applyAlignment="1" applyProtection="1">
      <alignment horizontal="center" vertical="center"/>
    </xf>
    <xf numFmtId="0" fontId="23" fillId="4" borderId="3" xfId="0" applyFont="1" applyFill="1" applyBorder="1" applyAlignment="1" applyProtection="1">
      <alignment horizontal="left"/>
    </xf>
    <xf numFmtId="0" fontId="23" fillId="4" borderId="20" xfId="0" applyFont="1" applyFill="1" applyBorder="1" applyAlignment="1" applyProtection="1">
      <alignment horizontal="left"/>
    </xf>
    <xf numFmtId="0" fontId="23" fillId="4" borderId="4" xfId="0" applyFont="1" applyFill="1" applyBorder="1" applyAlignment="1" applyProtection="1">
      <alignment horizontal="left"/>
    </xf>
    <xf numFmtId="0" fontId="23" fillId="4" borderId="5" xfId="0" applyFont="1" applyFill="1" applyBorder="1" applyAlignment="1" applyProtection="1">
      <alignment horizontal="left"/>
    </xf>
    <xf numFmtId="0" fontId="30" fillId="2" borderId="31" xfId="17" applyFont="1" applyFill="1" applyBorder="1" applyAlignment="1" applyProtection="1">
      <alignment horizontal="left" vertical="top" wrapText="1"/>
    </xf>
    <xf numFmtId="0" fontId="30" fillId="4" borderId="1" xfId="17" applyFont="1" applyFill="1" applyBorder="1" applyAlignment="1" applyProtection="1">
      <alignment horizontal="center" vertical="center" wrapText="1"/>
    </xf>
    <xf numFmtId="0" fontId="26" fillId="4" borderId="31" xfId="17" applyFont="1" applyFill="1" applyBorder="1" applyAlignment="1" applyProtection="1">
      <alignment horizontal="left" vertical="justify" indent="1"/>
    </xf>
    <xf numFmtId="0" fontId="26" fillId="4" borderId="1" xfId="17" applyFont="1" applyFill="1" applyBorder="1" applyAlignment="1" applyProtection="1">
      <alignment horizontal="center" vertical="center"/>
    </xf>
    <xf numFmtId="3" fontId="45" fillId="5" borderId="2" xfId="17" applyNumberFormat="1" applyFont="1" applyFill="1" applyBorder="1" applyAlignment="1" applyProtection="1">
      <alignment horizontal="center" vertical="center"/>
    </xf>
    <xf numFmtId="0" fontId="26" fillId="4" borderId="31" xfId="17" applyFont="1" applyFill="1" applyBorder="1" applyAlignment="1" applyProtection="1">
      <alignment horizontal="left" vertical="center" indent="3"/>
    </xf>
    <xf numFmtId="3" fontId="45" fillId="5" borderId="0" xfId="17" applyNumberFormat="1" applyFont="1" applyFill="1" applyBorder="1" applyAlignment="1" applyProtection="1">
      <alignment horizontal="center" vertical="center"/>
    </xf>
    <xf numFmtId="0" fontId="26" fillId="4" borderId="31" xfId="0" applyFont="1" applyFill="1" applyBorder="1" applyAlignment="1" applyProtection="1">
      <alignment horizontal="left" vertical="center" indent="3"/>
    </xf>
    <xf numFmtId="0" fontId="26" fillId="4" borderId="31" xfId="17" applyFont="1" applyFill="1" applyBorder="1" applyAlignment="1" applyProtection="1">
      <alignment horizontal="left" vertical="justify" indent="2"/>
    </xf>
    <xf numFmtId="0" fontId="26" fillId="4" borderId="0" xfId="17" applyFont="1" applyFill="1" applyBorder="1" applyAlignment="1" applyProtection="1">
      <alignment horizontal="center" vertical="center"/>
    </xf>
    <xf numFmtId="0" fontId="26" fillId="4" borderId="32" xfId="17" applyFont="1" applyFill="1" applyBorder="1" applyAlignment="1" applyProtection="1">
      <alignment horizontal="left" vertical="center" indent="3"/>
    </xf>
    <xf numFmtId="0" fontId="26" fillId="4" borderId="18" xfId="17" applyFont="1" applyFill="1" applyBorder="1" applyAlignment="1" applyProtection="1">
      <alignment horizontal="center" vertical="center"/>
    </xf>
    <xf numFmtId="3" fontId="45" fillId="5" borderId="18" xfId="17" applyNumberFormat="1" applyFont="1" applyFill="1" applyBorder="1" applyAlignment="1" applyProtection="1">
      <alignment horizontal="center" vertical="center"/>
    </xf>
    <xf numFmtId="0" fontId="30" fillId="4" borderId="0" xfId="17" applyFont="1" applyFill="1" applyBorder="1" applyAlignment="1" applyProtection="1">
      <alignment horizontal="center" vertical="center" wrapText="1"/>
    </xf>
    <xf numFmtId="0" fontId="26" fillId="2" borderId="31" xfId="17" applyFont="1" applyFill="1" applyBorder="1" applyAlignment="1" applyProtection="1">
      <alignment horizontal="left" vertical="justify" indent="1"/>
    </xf>
    <xf numFmtId="0" fontId="26" fillId="2" borderId="31" xfId="17" applyFont="1" applyFill="1" applyBorder="1" applyAlignment="1" applyProtection="1">
      <alignment horizontal="left" vertical="center" indent="3"/>
    </xf>
    <xf numFmtId="0" fontId="26" fillId="2" borderId="31" xfId="0" applyFont="1" applyFill="1" applyBorder="1" applyAlignment="1" applyProtection="1">
      <alignment horizontal="left" vertical="center" indent="3"/>
    </xf>
    <xf numFmtId="0" fontId="26" fillId="2" borderId="31" xfId="17" applyFont="1" applyFill="1" applyBorder="1" applyAlignment="1" applyProtection="1">
      <alignment horizontal="left" vertical="justify" indent="2"/>
    </xf>
    <xf numFmtId="0" fontId="26" fillId="2" borderId="32" xfId="17" applyFont="1" applyFill="1" applyBorder="1" applyAlignment="1" applyProtection="1">
      <alignment horizontal="left" vertical="center" indent="3"/>
    </xf>
    <xf numFmtId="0" fontId="30" fillId="4" borderId="31" xfId="17" applyFont="1" applyFill="1" applyBorder="1" applyAlignment="1" applyProtection="1">
      <alignment vertical="center" wrapText="1"/>
    </xf>
    <xf numFmtId="0" fontId="26" fillId="4" borderId="33" xfId="17" applyFont="1" applyFill="1" applyBorder="1" applyAlignment="1" applyProtection="1">
      <alignment horizontal="left" vertical="justify" indent="2"/>
    </xf>
    <xf numFmtId="0" fontId="26" fillId="4" borderId="30" xfId="17" applyFont="1" applyFill="1" applyBorder="1" applyAlignment="1" applyProtection="1">
      <alignment horizontal="center" vertical="center"/>
    </xf>
    <xf numFmtId="3" fontId="45" fillId="5" borderId="24" xfId="17" applyNumberFormat="1" applyFont="1" applyFill="1" applyBorder="1" applyAlignment="1" applyProtection="1">
      <alignment horizontal="center" vertical="center"/>
    </xf>
    <xf numFmtId="0" fontId="23" fillId="4" borderId="34" xfId="0" applyFont="1" applyFill="1" applyBorder="1" applyAlignment="1" applyProtection="1">
      <alignment horizontal="center" vertical="center"/>
    </xf>
    <xf numFmtId="0" fontId="23" fillId="4" borderId="0" xfId="0" applyFont="1" applyFill="1" applyAlignment="1" applyProtection="1">
      <alignment horizontal="center"/>
    </xf>
    <xf numFmtId="3" fontId="45" fillId="0" borderId="4" xfId="17" applyNumberFormat="1" applyFont="1" applyFill="1" applyBorder="1" applyAlignment="1" applyProtection="1">
      <alignment horizontal="center" vertical="center"/>
      <protection locked="0"/>
    </xf>
    <xf numFmtId="3" fontId="45" fillId="0" borderId="20" xfId="17" applyNumberFormat="1" applyFont="1" applyFill="1" applyBorder="1" applyAlignment="1" applyProtection="1">
      <alignment horizontal="center" vertical="center"/>
      <protection locked="0"/>
    </xf>
    <xf numFmtId="3" fontId="45" fillId="0" borderId="3" xfId="17" applyNumberFormat="1" applyFont="1" applyFill="1" applyBorder="1" applyAlignment="1" applyProtection="1">
      <alignment horizontal="center" vertical="center"/>
      <protection locked="0"/>
    </xf>
    <xf numFmtId="3" fontId="45" fillId="0" borderId="26" xfId="17" applyNumberFormat="1" applyFont="1" applyFill="1" applyBorder="1" applyAlignment="1" applyProtection="1">
      <alignment horizontal="center" vertical="center"/>
      <protection locked="0"/>
    </xf>
    <xf numFmtId="3" fontId="45" fillId="0" borderId="37" xfId="17" applyNumberFormat="1" applyFont="1" applyFill="1" applyBorder="1" applyAlignment="1" applyProtection="1">
      <alignment horizontal="center" vertical="center"/>
      <protection locked="0"/>
    </xf>
    <xf numFmtId="3" fontId="45" fillId="6" borderId="26" xfId="17" applyNumberFormat="1" applyFont="1" applyFill="1" applyBorder="1" applyAlignment="1" applyProtection="1">
      <alignment horizontal="center" vertical="center"/>
      <protection locked="0"/>
    </xf>
    <xf numFmtId="3" fontId="45" fillId="6" borderId="38" xfId="17" applyNumberFormat="1" applyFont="1" applyFill="1" applyBorder="1" applyAlignment="1" applyProtection="1">
      <alignment horizontal="center" vertical="center"/>
      <protection locked="0"/>
    </xf>
    <xf numFmtId="3" fontId="23" fillId="5" borderId="2" xfId="17" applyNumberFormat="1" applyFont="1" applyFill="1" applyBorder="1" applyAlignment="1" applyProtection="1">
      <alignment horizontal="center" vertical="center"/>
    </xf>
    <xf numFmtId="3" fontId="45" fillId="5" borderId="2" xfId="17" applyNumberFormat="1" applyFont="1" applyFill="1" applyBorder="1" applyAlignment="1" applyProtection="1">
      <alignment horizontal="center" vertical="center" wrapText="1"/>
    </xf>
    <xf numFmtId="3" fontId="45" fillId="5" borderId="36" xfId="17" applyNumberFormat="1" applyFont="1" applyFill="1" applyBorder="1" applyAlignment="1" applyProtection="1">
      <alignment horizontal="center" vertical="center" wrapText="1"/>
    </xf>
    <xf numFmtId="3" fontId="45" fillId="5" borderId="1" xfId="17" applyNumberFormat="1" applyFont="1" applyFill="1" applyBorder="1" applyAlignment="1" applyProtection="1">
      <alignment horizontal="center" vertical="center"/>
    </xf>
    <xf numFmtId="3" fontId="45" fillId="3" borderId="1" xfId="17" applyNumberFormat="1" applyFont="1" applyFill="1" applyBorder="1" applyAlignment="1" applyProtection="1">
      <alignment horizontal="center" vertical="center"/>
    </xf>
    <xf numFmtId="3" fontId="45" fillId="3" borderId="35" xfId="17" applyNumberFormat="1" applyFont="1" applyFill="1" applyBorder="1" applyAlignment="1" applyProtection="1">
      <alignment horizontal="center" vertical="center"/>
    </xf>
    <xf numFmtId="3" fontId="45" fillId="3" borderId="18" xfId="17" applyNumberFormat="1" applyFont="1" applyFill="1" applyBorder="1" applyAlignment="1" applyProtection="1">
      <alignment horizontal="center" vertical="center"/>
    </xf>
    <xf numFmtId="3" fontId="26" fillId="5" borderId="1" xfId="17" applyNumberFormat="1" applyFont="1" applyFill="1" applyBorder="1" applyAlignment="1" applyProtection="1">
      <alignment horizontal="center" vertical="center"/>
    </xf>
    <xf numFmtId="3" fontId="26" fillId="5" borderId="0" xfId="17" applyNumberFormat="1" applyFont="1" applyFill="1" applyBorder="1" applyAlignment="1" applyProtection="1">
      <alignment horizontal="center" vertical="center"/>
    </xf>
    <xf numFmtId="3" fontId="26" fillId="5" borderId="2" xfId="17" applyNumberFormat="1" applyFont="1" applyFill="1" applyBorder="1" applyAlignment="1" applyProtection="1">
      <alignment horizontal="center" vertical="center"/>
    </xf>
    <xf numFmtId="3" fontId="45" fillId="5" borderId="0" xfId="17" applyNumberFormat="1" applyFont="1" applyFill="1" applyBorder="1" applyAlignment="1" applyProtection="1">
      <alignment horizontal="center" vertical="center" wrapText="1"/>
    </xf>
    <xf numFmtId="3" fontId="45" fillId="5" borderId="35" xfId="17" applyNumberFormat="1" applyFont="1" applyFill="1" applyBorder="1" applyAlignment="1" applyProtection="1">
      <alignment horizontal="center" vertical="center" wrapText="1"/>
    </xf>
    <xf numFmtId="3" fontId="45" fillId="5" borderId="18" xfId="17" applyNumberFormat="1" applyFont="1" applyFill="1" applyBorder="1" applyAlignment="1" applyProtection="1">
      <alignment horizontal="center" vertical="center" wrapText="1"/>
    </xf>
    <xf numFmtId="3" fontId="45" fillId="3" borderId="1" xfId="17" applyNumberFormat="1" applyFont="1" applyFill="1" applyBorder="1" applyAlignment="1" applyProtection="1">
      <alignment horizontal="center" vertical="center" wrapText="1"/>
    </xf>
    <xf numFmtId="3" fontId="45" fillId="3" borderId="0" xfId="17" applyNumberFormat="1" applyFont="1" applyFill="1" applyBorder="1" applyAlignment="1" applyProtection="1">
      <alignment horizontal="center" vertical="center" wrapText="1"/>
    </xf>
    <xf numFmtId="3" fontId="45" fillId="3" borderId="2" xfId="17" applyNumberFormat="1" applyFont="1" applyFill="1" applyBorder="1" applyAlignment="1" applyProtection="1">
      <alignment horizontal="center" vertical="center"/>
    </xf>
    <xf numFmtId="3" fontId="45" fillId="3" borderId="2" xfId="17" applyNumberFormat="1" applyFont="1" applyFill="1" applyBorder="1" applyAlignment="1" applyProtection="1">
      <alignment horizontal="center" vertical="center" wrapText="1"/>
    </xf>
    <xf numFmtId="3" fontId="45" fillId="3" borderId="36" xfId="17" applyNumberFormat="1" applyFont="1" applyFill="1" applyBorder="1" applyAlignment="1" applyProtection="1">
      <alignment horizontal="center" vertical="center"/>
    </xf>
    <xf numFmtId="3" fontId="45" fillId="5" borderId="22" xfId="17" applyNumberFormat="1" applyFont="1" applyFill="1" applyBorder="1" applyAlignment="1" applyProtection="1">
      <alignment horizontal="center" vertical="center"/>
    </xf>
    <xf numFmtId="0" fontId="32" fillId="2" borderId="0" xfId="0" applyFont="1" applyFill="1" applyBorder="1" applyAlignment="1" applyProtection="1">
      <alignment wrapText="1"/>
    </xf>
    <xf numFmtId="0" fontId="32" fillId="2" borderId="0" xfId="0" applyFont="1" applyFill="1" applyBorder="1" applyAlignment="1" applyProtection="1">
      <alignment vertical="center"/>
    </xf>
    <xf numFmtId="0" fontId="26" fillId="2" borderId="0" xfId="0" applyFont="1" applyFill="1" applyBorder="1" applyProtection="1"/>
    <xf numFmtId="0" fontId="30" fillId="4" borderId="0" xfId="0" applyFont="1" applyFill="1" applyBorder="1" applyAlignment="1" applyProtection="1">
      <alignment wrapText="1"/>
    </xf>
    <xf numFmtId="0" fontId="30" fillId="2" borderId="0" xfId="0" applyFont="1" applyFill="1" applyBorder="1" applyAlignment="1" applyProtection="1">
      <alignment vertical="center"/>
    </xf>
    <xf numFmtId="0" fontId="33" fillId="2" borderId="0" xfId="0" applyFont="1" applyFill="1" applyBorder="1" applyProtection="1"/>
    <xf numFmtId="0" fontId="33" fillId="2" borderId="0" xfId="0" applyFont="1" applyFill="1" applyAlignment="1" applyProtection="1">
      <alignment vertical="top"/>
    </xf>
    <xf numFmtId="0" fontId="23" fillId="2" borderId="0" xfId="0" applyFont="1" applyFill="1" applyBorder="1" applyAlignment="1" applyProtection="1">
      <alignment horizontal="left" vertical="top"/>
    </xf>
    <xf numFmtId="0" fontId="26" fillId="4" borderId="0" xfId="0" applyFont="1" applyFill="1" applyAlignment="1" applyProtection="1">
      <alignment wrapText="1"/>
    </xf>
    <xf numFmtId="0" fontId="26" fillId="4" borderId="0" xfId="0" applyFont="1" applyFill="1" applyAlignment="1" applyProtection="1">
      <alignment vertical="center"/>
    </xf>
    <xf numFmtId="0" fontId="23" fillId="2" borderId="14" xfId="0" applyFont="1" applyFill="1" applyBorder="1" applyAlignment="1" applyProtection="1">
      <alignment horizontal="center" vertical="top"/>
    </xf>
    <xf numFmtId="0" fontId="23" fillId="2" borderId="18" xfId="0" applyFont="1" applyFill="1" applyBorder="1" applyAlignment="1" applyProtection="1">
      <alignment horizontal="center" vertical="top"/>
    </xf>
    <xf numFmtId="0" fontId="26" fillId="4" borderId="0" xfId="0" applyNumberFormat="1" applyFont="1" applyFill="1" applyAlignment="1" applyProtection="1">
      <alignment wrapText="1"/>
    </xf>
    <xf numFmtId="0" fontId="26" fillId="4" borderId="0" xfId="0" applyNumberFormat="1" applyFont="1" applyFill="1" applyAlignment="1" applyProtection="1">
      <alignment vertical="center"/>
    </xf>
    <xf numFmtId="0" fontId="23" fillId="2" borderId="3" xfId="0" applyNumberFormat="1" applyFont="1" applyFill="1" applyBorder="1" applyAlignment="1" applyProtection="1"/>
    <xf numFmtId="0" fontId="23" fillId="2" borderId="4" xfId="0" applyNumberFormat="1" applyFont="1" applyFill="1" applyBorder="1" applyAlignment="1" applyProtection="1"/>
    <xf numFmtId="0" fontId="23" fillId="2" borderId="5" xfId="0" applyNumberFormat="1" applyFont="1" applyFill="1" applyBorder="1" applyAlignment="1" applyProtection="1"/>
    <xf numFmtId="0" fontId="23" fillId="2" borderId="37" xfId="0" applyNumberFormat="1" applyFont="1" applyFill="1" applyBorder="1" applyAlignment="1" applyProtection="1"/>
    <xf numFmtId="0" fontId="33" fillId="2" borderId="0" xfId="0" applyNumberFormat="1" applyFont="1" applyFill="1" applyAlignment="1" applyProtection="1">
      <alignment vertical="top"/>
    </xf>
    <xf numFmtId="0" fontId="23" fillId="4" borderId="0" xfId="0" applyNumberFormat="1" applyFont="1" applyFill="1" applyProtection="1"/>
    <xf numFmtId="0" fontId="22" fillId="4" borderId="0" xfId="0" applyFont="1" applyFill="1" applyAlignment="1" applyProtection="1">
      <alignment wrapText="1"/>
    </xf>
    <xf numFmtId="0" fontId="23" fillId="4" borderId="0" xfId="0" applyFont="1" applyFill="1" applyAlignment="1" applyProtection="1">
      <alignment vertical="center"/>
    </xf>
    <xf numFmtId="0" fontId="26" fillId="4" borderId="0" xfId="0" applyFont="1" applyFill="1" applyProtection="1"/>
    <xf numFmtId="0" fontId="23" fillId="2" borderId="0" xfId="0" applyFont="1" applyFill="1" applyAlignment="1" applyProtection="1">
      <alignment horizontal="left" wrapText="1"/>
    </xf>
    <xf numFmtId="0" fontId="23" fillId="2" borderId="0" xfId="0" applyFont="1" applyFill="1" applyAlignment="1" applyProtection="1">
      <alignment horizontal="left" vertical="top" wrapText="1"/>
    </xf>
    <xf numFmtId="0" fontId="23" fillId="4" borderId="0" xfId="0" applyFont="1" applyFill="1" applyAlignment="1" applyProtection="1">
      <alignment wrapText="1"/>
    </xf>
    <xf numFmtId="3" fontId="45" fillId="3" borderId="1" xfId="0" applyNumberFormat="1" applyFont="1" applyFill="1" applyBorder="1" applyAlignment="1" applyProtection="1">
      <alignment horizontal="center" vertical="center"/>
    </xf>
    <xf numFmtId="3" fontId="45" fillId="3" borderId="0" xfId="0" applyNumberFormat="1" applyFont="1" applyFill="1" applyBorder="1" applyAlignment="1" applyProtection="1">
      <alignment horizontal="center" vertical="center"/>
    </xf>
    <xf numFmtId="3" fontId="45" fillId="3" borderId="2" xfId="0" applyNumberFormat="1" applyFont="1" applyFill="1" applyBorder="1" applyAlignment="1" applyProtection="1">
      <alignment horizontal="center" vertical="center"/>
    </xf>
    <xf numFmtId="3" fontId="45" fillId="3" borderId="31" xfId="0" applyNumberFormat="1" applyFont="1" applyFill="1" applyBorder="1" applyAlignment="1" applyProtection="1">
      <alignment horizontal="center" vertical="center"/>
    </xf>
    <xf numFmtId="0" fontId="23" fillId="2" borderId="0" xfId="0" applyFont="1" applyFill="1" applyAlignment="1" applyProtection="1">
      <alignment vertical="center" wrapText="1"/>
    </xf>
    <xf numFmtId="0" fontId="23" fillId="4" borderId="0" xfId="0" applyFont="1" applyFill="1" applyAlignment="1" applyProtection="1">
      <alignment horizontal="left" wrapText="1"/>
    </xf>
    <xf numFmtId="0" fontId="31" fillId="2" borderId="0" xfId="0" applyFont="1" applyFill="1" applyAlignment="1" applyProtection="1">
      <alignment wrapText="1"/>
    </xf>
    <xf numFmtId="0" fontId="31" fillId="2" borderId="0" xfId="0" applyFont="1" applyFill="1" applyAlignment="1" applyProtection="1">
      <alignment vertical="center"/>
    </xf>
    <xf numFmtId="0" fontId="31" fillId="2" borderId="0" xfId="0" applyFont="1" applyFill="1" applyProtection="1"/>
    <xf numFmtId="0" fontId="27" fillId="2" borderId="0" xfId="0" applyFont="1" applyFill="1" applyProtection="1"/>
    <xf numFmtId="0" fontId="23" fillId="2" borderId="0" xfId="0" applyFont="1" applyFill="1" applyBorder="1" applyAlignment="1" applyProtection="1">
      <alignment vertical="center"/>
    </xf>
    <xf numFmtId="0" fontId="30" fillId="4" borderId="0" xfId="0" applyFont="1" applyFill="1" applyAlignment="1" applyProtection="1">
      <alignment wrapText="1"/>
    </xf>
    <xf numFmtId="0" fontId="30" fillId="2" borderId="0" xfId="0" applyFont="1" applyFill="1" applyAlignment="1" applyProtection="1">
      <alignment vertical="center"/>
    </xf>
    <xf numFmtId="3" fontId="45" fillId="0" borderId="39" xfId="0" applyNumberFormat="1" applyFont="1" applyFill="1" applyBorder="1" applyAlignment="1" applyProtection="1">
      <alignment horizontal="center" vertical="center"/>
      <protection locked="0"/>
    </xf>
    <xf numFmtId="3" fontId="45" fillId="0" borderId="3" xfId="0" applyNumberFormat="1" applyFont="1" applyFill="1" applyBorder="1" applyAlignment="1" applyProtection="1">
      <alignment horizontal="center" vertical="center"/>
      <protection locked="0"/>
    </xf>
    <xf numFmtId="3" fontId="45" fillId="0" borderId="37" xfId="0" applyNumberFormat="1" applyFont="1" applyFill="1" applyBorder="1" applyAlignment="1" applyProtection="1">
      <alignment horizontal="center" vertical="center"/>
      <protection locked="0"/>
    </xf>
    <xf numFmtId="3" fontId="45" fillId="0" borderId="40" xfId="0" applyNumberFormat="1" applyFont="1" applyFill="1" applyBorder="1" applyAlignment="1" applyProtection="1">
      <alignment horizontal="center" vertical="center"/>
      <protection locked="0"/>
    </xf>
    <xf numFmtId="3" fontId="45" fillId="0" borderId="41" xfId="0" applyNumberFormat="1" applyFont="1" applyFill="1" applyBorder="1" applyAlignment="1" applyProtection="1">
      <alignment horizontal="center" vertical="center"/>
      <protection locked="0"/>
    </xf>
    <xf numFmtId="0" fontId="15" fillId="0" borderId="0" xfId="13" applyProtection="1"/>
    <xf numFmtId="0" fontId="0" fillId="0" borderId="0" xfId="0" applyProtection="1"/>
    <xf numFmtId="0" fontId="14" fillId="0" borderId="0" xfId="4" applyProtection="1"/>
    <xf numFmtId="3" fontId="0" fillId="0" borderId="0" xfId="0" applyNumberFormat="1" applyProtection="1"/>
    <xf numFmtId="0" fontId="0" fillId="0" borderId="0" xfId="0" applyAlignment="1" applyProtection="1">
      <alignment horizontal="center"/>
    </xf>
    <xf numFmtId="0" fontId="0" fillId="4" borderId="0" xfId="0" applyFill="1" applyBorder="1" applyAlignment="1" applyProtection="1"/>
    <xf numFmtId="0" fontId="0" fillId="4" borderId="0" xfId="0" applyFill="1" applyBorder="1" applyProtection="1"/>
    <xf numFmtId="0" fontId="1" fillId="4" borderId="0" xfId="0" applyFont="1" applyFill="1" applyBorder="1" applyAlignment="1" applyProtection="1">
      <alignment vertical="top"/>
    </xf>
    <xf numFmtId="0" fontId="1" fillId="4" borderId="0" xfId="0" applyFont="1" applyFill="1" applyBorder="1" applyAlignment="1" applyProtection="1">
      <alignment horizontal="right" vertical="top"/>
    </xf>
    <xf numFmtId="0" fontId="1" fillId="4" borderId="0" xfId="0" applyFont="1" applyFill="1" applyBorder="1" applyAlignment="1" applyProtection="1">
      <alignment wrapText="1"/>
    </xf>
    <xf numFmtId="0" fontId="0" fillId="4" borderId="0" xfId="0" applyFill="1" applyBorder="1" applyAlignment="1" applyProtection="1">
      <alignment horizontal="center"/>
    </xf>
    <xf numFmtId="0" fontId="0" fillId="4" borderId="0" xfId="0" applyFill="1" applyProtection="1"/>
    <xf numFmtId="0" fontId="0" fillId="4" borderId="0" xfId="0" applyFill="1" applyAlignment="1" applyProtection="1">
      <alignment horizontal="right"/>
    </xf>
    <xf numFmtId="0" fontId="1" fillId="4" borderId="3" xfId="0" applyFont="1" applyFill="1" applyBorder="1" applyAlignment="1" applyProtection="1">
      <alignment horizontal="center" vertical="top" wrapText="1"/>
    </xf>
    <xf numFmtId="0" fontId="1" fillId="4" borderId="4" xfId="0" applyFont="1" applyFill="1" applyBorder="1" applyAlignment="1" applyProtection="1">
      <alignment horizontal="center" vertical="top" wrapText="1"/>
    </xf>
    <xf numFmtId="0" fontId="1" fillId="4" borderId="5" xfId="0" applyFont="1" applyFill="1" applyBorder="1" applyAlignment="1" applyProtection="1">
      <alignment horizontal="center" vertical="top" wrapText="1"/>
    </xf>
    <xf numFmtId="0" fontId="7" fillId="4" borderId="0" xfId="0" applyFont="1" applyFill="1" applyBorder="1" applyAlignment="1" applyProtection="1">
      <alignment horizontal="center" vertical="top"/>
    </xf>
    <xf numFmtId="0" fontId="7" fillId="4" borderId="0" xfId="0" applyFont="1" applyFill="1" applyBorder="1" applyAlignment="1" applyProtection="1">
      <alignment horizontal="center" vertical="center"/>
    </xf>
    <xf numFmtId="0" fontId="7" fillId="4" borderId="0" xfId="0" applyFont="1" applyFill="1" applyBorder="1" applyAlignment="1" applyProtection="1">
      <alignment horizontal="left" vertical="center"/>
    </xf>
    <xf numFmtId="0" fontId="0" fillId="4" borderId="0" xfId="0" applyFill="1" applyBorder="1" applyAlignment="1" applyProtection="1">
      <alignment horizontal="center" vertical="top"/>
    </xf>
    <xf numFmtId="0" fontId="0" fillId="4" borderId="0" xfId="0" applyFill="1" applyBorder="1" applyAlignment="1" applyProtection="1">
      <alignment vertical="top"/>
    </xf>
    <xf numFmtId="0" fontId="1" fillId="4" borderId="1"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5" borderId="1" xfId="0" applyFont="1" applyFill="1" applyBorder="1" applyAlignment="1" applyProtection="1">
      <alignment vertical="top" wrapText="1"/>
    </xf>
    <xf numFmtId="0" fontId="1" fillId="5" borderId="0" xfId="0" applyFont="1" applyFill="1" applyBorder="1" applyAlignment="1" applyProtection="1">
      <alignment vertical="top" wrapText="1"/>
    </xf>
    <xf numFmtId="0" fontId="1" fillId="5" borderId="2" xfId="0" applyFont="1" applyFill="1" applyBorder="1" applyAlignment="1" applyProtection="1">
      <alignment horizontal="center" vertical="top"/>
    </xf>
    <xf numFmtId="0" fontId="2" fillId="4" borderId="0" xfId="0" applyFont="1" applyFill="1" applyBorder="1" applyAlignment="1" applyProtection="1">
      <alignment horizontal="center" vertical="top"/>
    </xf>
    <xf numFmtId="0" fontId="2" fillId="4" borderId="0" xfId="0" applyFont="1" applyFill="1" applyBorder="1" applyAlignment="1" applyProtection="1">
      <alignment horizontal="center"/>
    </xf>
    <xf numFmtId="0" fontId="7" fillId="4" borderId="0" xfId="0" applyFont="1" applyFill="1" applyBorder="1" applyAlignment="1" applyProtection="1">
      <alignment vertical="top"/>
    </xf>
    <xf numFmtId="0" fontId="1" fillId="4" borderId="0" xfId="0" applyFont="1" applyFill="1" applyBorder="1" applyAlignment="1" applyProtection="1">
      <alignment horizontal="left" wrapText="1" indent="1"/>
    </xf>
    <xf numFmtId="0" fontId="1" fillId="4" borderId="0" xfId="0" applyFont="1" applyFill="1" applyAlignment="1" applyProtection="1">
      <alignment horizontal="right"/>
    </xf>
    <xf numFmtId="0" fontId="1" fillId="4" borderId="0" xfId="0" applyFont="1" applyFill="1" applyBorder="1" applyAlignment="1" applyProtection="1">
      <alignment horizontal="left" wrapText="1" indent="2"/>
    </xf>
    <xf numFmtId="0" fontId="1" fillId="4" borderId="0" xfId="0" applyFont="1" applyFill="1" applyBorder="1" applyAlignment="1" applyProtection="1"/>
    <xf numFmtId="0" fontId="1" fillId="4" borderId="0" xfId="0" applyFont="1" applyFill="1" applyBorder="1" applyAlignment="1" applyProtection="1">
      <alignment horizontal="right"/>
    </xf>
    <xf numFmtId="3" fontId="16" fillId="5" borderId="1" xfId="0" applyNumberFormat="1" applyFont="1" applyFill="1" applyBorder="1" applyAlignment="1" applyProtection="1">
      <alignment horizontal="center" vertical="center" wrapText="1"/>
    </xf>
    <xf numFmtId="3" fontId="16" fillId="5" borderId="0" xfId="0" applyNumberFormat="1" applyFont="1" applyFill="1" applyBorder="1" applyAlignment="1" applyProtection="1">
      <alignment horizontal="center" vertical="center" wrapText="1"/>
    </xf>
    <xf numFmtId="3" fontId="16" fillId="5" borderId="0" xfId="0" applyNumberFormat="1" applyFont="1" applyFill="1" applyBorder="1" applyAlignment="1" applyProtection="1">
      <alignment horizontal="center" vertical="center"/>
    </xf>
    <xf numFmtId="3" fontId="16" fillId="5" borderId="2" xfId="0" applyNumberFormat="1" applyFont="1" applyFill="1" applyBorder="1" applyAlignment="1" applyProtection="1">
      <alignment horizontal="center" vertical="center"/>
    </xf>
    <xf numFmtId="0" fontId="5" fillId="4" borderId="0" xfId="0" applyFont="1" applyFill="1" applyBorder="1" applyAlignment="1" applyProtection="1"/>
    <xf numFmtId="0" fontId="5" fillId="4" borderId="0" xfId="0" applyFont="1" applyFill="1" applyBorder="1" applyAlignment="1" applyProtection="1">
      <alignment horizontal="right"/>
    </xf>
    <xf numFmtId="0" fontId="10" fillId="4" borderId="0" xfId="0" applyFont="1" applyFill="1" applyBorder="1" applyAlignment="1" applyProtection="1">
      <alignment wrapText="1"/>
    </xf>
    <xf numFmtId="0" fontId="5" fillId="4" borderId="0" xfId="0" applyFont="1" applyFill="1" applyAlignment="1" applyProtection="1"/>
    <xf numFmtId="0" fontId="5" fillId="4" borderId="0" xfId="0" applyFont="1" applyFill="1" applyAlignment="1" applyProtection="1">
      <alignment horizontal="right"/>
    </xf>
    <xf numFmtId="0" fontId="8" fillId="4" borderId="0" xfId="0" applyFont="1" applyFill="1" applyBorder="1" applyAlignment="1" applyProtection="1">
      <alignment wrapText="1"/>
    </xf>
    <xf numFmtId="0" fontId="0" fillId="4" borderId="0" xfId="0" applyFill="1" applyAlignment="1" applyProtection="1"/>
    <xf numFmtId="0" fontId="1" fillId="4" borderId="0" xfId="0" applyFont="1" applyFill="1" applyProtection="1"/>
    <xf numFmtId="3" fontId="16" fillId="4" borderId="3" xfId="0" applyNumberFormat="1" applyFont="1" applyFill="1" applyBorder="1" applyAlignment="1" applyProtection="1">
      <alignment horizontal="center" vertical="center" wrapText="1"/>
      <protection locked="0"/>
    </xf>
    <xf numFmtId="0" fontId="0" fillId="0" borderId="18" xfId="0" applyBorder="1" applyProtection="1"/>
    <xf numFmtId="0" fontId="15" fillId="0" borderId="18" xfId="13" applyFont="1" applyFill="1" applyBorder="1" applyAlignment="1" applyProtection="1"/>
    <xf numFmtId="0" fontId="15" fillId="0" borderId="18" xfId="13" applyNumberFormat="1" applyFont="1" applyFill="1" applyBorder="1" applyAlignment="1" applyProtection="1">
      <alignment horizontal="left"/>
    </xf>
    <xf numFmtId="0" fontId="15" fillId="0" borderId="18" xfId="13" applyFont="1" applyFill="1" applyBorder="1" applyAlignment="1" applyProtection="1">
      <alignment horizontal="left"/>
    </xf>
    <xf numFmtId="0" fontId="34" fillId="0" borderId="57" xfId="3" applyFont="1" applyFill="1" applyBorder="1" applyAlignment="1" applyProtection="1">
      <alignment horizontal="center" wrapText="1"/>
    </xf>
    <xf numFmtId="0" fontId="34" fillId="0" borderId="56" xfId="3" applyFont="1" applyAlignment="1" applyProtection="1">
      <alignment wrapText="1"/>
    </xf>
    <xf numFmtId="0" fontId="35" fillId="0" borderId="10" xfId="12" applyFont="1" applyFill="1" applyBorder="1" applyAlignment="1" applyProtection="1">
      <alignment horizontal="center" vertical="center"/>
    </xf>
    <xf numFmtId="0" fontId="0" fillId="0" borderId="0" xfId="0" applyAlignment="1" applyProtection="1">
      <alignment wrapText="1"/>
    </xf>
    <xf numFmtId="3" fontId="38" fillId="0" borderId="0" xfId="12" quotePrefix="1" applyNumberFormat="1" applyFont="1" applyProtection="1"/>
    <xf numFmtId="3" fontId="16" fillId="0" borderId="0" xfId="12" applyNumberFormat="1" applyFont="1" applyProtection="1"/>
    <xf numFmtId="0" fontId="36" fillId="0" borderId="0" xfId="12" applyFont="1" applyFill="1" applyBorder="1" applyAlignment="1" applyProtection="1">
      <alignment horizontal="center" vertical="center"/>
    </xf>
    <xf numFmtId="0" fontId="37" fillId="0" borderId="10" xfId="12" applyFont="1" applyBorder="1" applyAlignment="1" applyProtection="1">
      <alignment horizontal="center" vertical="center"/>
    </xf>
    <xf numFmtId="0" fontId="16" fillId="0" borderId="0" xfId="12" applyFont="1" applyAlignment="1" applyProtection="1">
      <alignment vertical="center" wrapText="1"/>
    </xf>
    <xf numFmtId="0" fontId="16" fillId="0" borderId="0" xfId="12" applyFont="1" applyProtection="1"/>
    <xf numFmtId="0" fontId="16" fillId="0" borderId="0" xfId="12" applyFont="1" applyFill="1" applyBorder="1" applyAlignment="1" applyProtection="1">
      <alignment horizontal="center" vertical="center"/>
    </xf>
    <xf numFmtId="0" fontId="36" fillId="0" borderId="0" xfId="12" applyFont="1" applyFill="1" applyBorder="1" applyAlignment="1" applyProtection="1">
      <alignment horizontal="center"/>
    </xf>
    <xf numFmtId="0" fontId="16" fillId="0" borderId="0" xfId="12" applyFont="1" applyAlignment="1" applyProtection="1">
      <alignment horizontal="center" vertical="center"/>
    </xf>
    <xf numFmtId="0" fontId="38" fillId="0" borderId="0" xfId="12" applyFont="1" applyAlignment="1" applyProtection="1">
      <alignment horizontal="center" vertical="center"/>
    </xf>
    <xf numFmtId="0" fontId="35" fillId="0" borderId="10" xfId="0" applyFont="1" applyBorder="1" applyAlignment="1" applyProtection="1">
      <alignment horizontal="center" vertical="center"/>
    </xf>
    <xf numFmtId="0" fontId="15" fillId="0" borderId="0" xfId="0" applyFont="1" applyAlignment="1" applyProtection="1">
      <alignment vertical="center" wrapText="1"/>
    </xf>
    <xf numFmtId="0" fontId="15" fillId="0" borderId="0" xfId="0" applyFont="1" applyProtection="1"/>
    <xf numFmtId="0" fontId="15" fillId="0" borderId="0" xfId="0" applyFont="1" applyAlignment="1" applyProtection="1">
      <alignment horizontal="center" vertical="center"/>
    </xf>
    <xf numFmtId="0" fontId="15" fillId="0" borderId="0" xfId="0" applyFont="1" applyAlignment="1" applyProtection="1">
      <alignment wrapText="1"/>
    </xf>
    <xf numFmtId="0" fontId="35" fillId="0" borderId="10" xfId="0" applyFont="1" applyFill="1" applyBorder="1" applyAlignment="1" applyProtection="1">
      <alignment horizontal="center" vertical="center"/>
    </xf>
    <xf numFmtId="0" fontId="15" fillId="0" borderId="0" xfId="0" applyFont="1" applyFill="1" applyAlignment="1" applyProtection="1">
      <alignment wrapText="1"/>
    </xf>
    <xf numFmtId="3" fontId="15" fillId="0" borderId="0" xfId="0" applyNumberFormat="1" applyFont="1" applyFill="1" applyProtection="1"/>
    <xf numFmtId="0" fontId="15" fillId="0" borderId="0" xfId="0" applyFont="1" applyFill="1" applyAlignment="1" applyProtection="1">
      <alignment horizontal="center"/>
    </xf>
    <xf numFmtId="0" fontId="15" fillId="0" borderId="0" xfId="0" applyFont="1" applyFill="1" applyAlignment="1" applyProtection="1">
      <alignment horizontal="center" vertical="center"/>
    </xf>
    <xf numFmtId="0" fontId="15" fillId="0" borderId="0" xfId="0" applyFont="1" applyFill="1" applyAlignment="1" applyProtection="1">
      <alignment vertical="center" wrapText="1"/>
    </xf>
    <xf numFmtId="3" fontId="15" fillId="0" borderId="0" xfId="0" applyNumberFormat="1" applyFont="1" applyProtection="1"/>
    <xf numFmtId="0" fontId="15" fillId="0" borderId="10" xfId="0" applyFont="1" applyBorder="1" applyProtection="1"/>
    <xf numFmtId="0" fontId="1" fillId="0" borderId="0" xfId="0" applyFont="1" applyProtection="1"/>
    <xf numFmtId="0" fontId="16" fillId="9" borderId="0" xfId="0" applyFont="1" applyFill="1" applyProtection="1"/>
    <xf numFmtId="0" fontId="19" fillId="9" borderId="0" xfId="0" applyFont="1" applyFill="1" applyProtection="1"/>
    <xf numFmtId="15" fontId="18" fillId="9" borderId="0" xfId="0" applyNumberFormat="1" applyFont="1" applyFill="1" applyAlignment="1" applyProtection="1">
      <alignment horizontal="left"/>
    </xf>
    <xf numFmtId="0" fontId="42" fillId="9" borderId="0" xfId="0" applyFont="1" applyFill="1" applyProtection="1"/>
    <xf numFmtId="0" fontId="44" fillId="9" borderId="0" xfId="0" applyFont="1" applyFill="1" applyAlignment="1" applyProtection="1">
      <alignment horizontal="left" wrapText="1"/>
    </xf>
    <xf numFmtId="0" fontId="16" fillId="9" borderId="6" xfId="0" applyFont="1" applyFill="1" applyBorder="1" applyProtection="1"/>
    <xf numFmtId="15" fontId="18" fillId="9" borderId="7" xfId="0" applyNumberFormat="1" applyFont="1" applyFill="1" applyBorder="1" applyAlignment="1" applyProtection="1">
      <alignment horizontal="left"/>
    </xf>
    <xf numFmtId="0" fontId="16" fillId="9" borderId="7" xfId="0" applyFont="1" applyFill="1" applyBorder="1" applyProtection="1"/>
    <xf numFmtId="0" fontId="16" fillId="9" borderId="8" xfId="0" applyFont="1" applyFill="1" applyBorder="1" applyProtection="1"/>
    <xf numFmtId="0" fontId="16" fillId="9" borderId="9" xfId="0" applyFont="1" applyFill="1" applyBorder="1" applyProtection="1"/>
    <xf numFmtId="0" fontId="43" fillId="9" borderId="0" xfId="0" applyFont="1" applyFill="1" applyBorder="1" applyProtection="1"/>
    <xf numFmtId="0" fontId="46" fillId="9" borderId="0" xfId="0" applyFont="1" applyFill="1" applyBorder="1" applyProtection="1"/>
    <xf numFmtId="0" fontId="16" fillId="9" borderId="10" xfId="0" applyFont="1" applyFill="1" applyBorder="1" applyProtection="1"/>
    <xf numFmtId="0" fontId="17" fillId="9" borderId="0" xfId="0" applyFont="1" applyFill="1" applyBorder="1" applyProtection="1"/>
    <xf numFmtId="0" fontId="16" fillId="9" borderId="0" xfId="0" applyFont="1" applyFill="1" applyBorder="1" applyProtection="1"/>
    <xf numFmtId="0" fontId="16" fillId="9" borderId="0" xfId="0" applyFont="1" applyFill="1" applyBorder="1" applyAlignment="1" applyProtection="1">
      <alignment horizontal="center"/>
    </xf>
    <xf numFmtId="0" fontId="14" fillId="9" borderId="0" xfId="4" applyFill="1" applyBorder="1" applyAlignment="1" applyProtection="1">
      <alignment horizontal="center"/>
    </xf>
    <xf numFmtId="0" fontId="16" fillId="9" borderId="0" xfId="0" applyFont="1" applyFill="1" applyBorder="1" applyAlignment="1" applyProtection="1">
      <alignment vertical="center"/>
    </xf>
    <xf numFmtId="0" fontId="16" fillId="9" borderId="15" xfId="0" applyFont="1" applyFill="1" applyBorder="1" applyProtection="1"/>
    <xf numFmtId="0" fontId="16" fillId="9" borderId="18" xfId="0" applyFont="1" applyFill="1" applyBorder="1" applyProtection="1"/>
    <xf numFmtId="0" fontId="16" fillId="9" borderId="17" xfId="0" applyFont="1" applyFill="1" applyBorder="1" applyProtection="1"/>
    <xf numFmtId="0" fontId="16" fillId="4" borderId="10" xfId="0" applyFont="1" applyFill="1" applyBorder="1" applyProtection="1"/>
    <xf numFmtId="0" fontId="16" fillId="4" borderId="17" xfId="0" applyFont="1" applyFill="1" applyBorder="1" applyProtection="1"/>
    <xf numFmtId="3" fontId="23" fillId="5" borderId="1" xfId="0" applyNumberFormat="1" applyFont="1" applyFill="1" applyBorder="1" applyProtection="1"/>
    <xf numFmtId="3" fontId="23" fillId="5" borderId="0" xfId="0" applyNumberFormat="1" applyFont="1" applyFill="1" applyBorder="1" applyProtection="1"/>
    <xf numFmtId="3" fontId="23" fillId="5" borderId="2" xfId="0" applyNumberFormat="1" applyFont="1" applyFill="1" applyBorder="1" applyProtection="1"/>
    <xf numFmtId="3" fontId="23" fillId="5" borderId="31" xfId="0" applyNumberFormat="1" applyFont="1" applyFill="1" applyBorder="1" applyProtection="1"/>
    <xf numFmtId="3" fontId="45" fillId="5" borderId="1" xfId="0" applyNumberFormat="1" applyFont="1" applyFill="1" applyBorder="1" applyAlignment="1" applyProtection="1">
      <alignment horizontal="center" vertical="center"/>
    </xf>
    <xf numFmtId="3" fontId="45" fillId="5" borderId="0" xfId="0" applyNumberFormat="1" applyFont="1" applyFill="1" applyBorder="1" applyAlignment="1" applyProtection="1">
      <alignment horizontal="center" vertical="center"/>
    </xf>
    <xf numFmtId="3" fontId="45" fillId="5" borderId="31" xfId="0" applyNumberFormat="1" applyFont="1" applyFill="1" applyBorder="1" applyAlignment="1" applyProtection="1">
      <alignment horizontal="center" vertical="center"/>
    </xf>
    <xf numFmtId="3" fontId="45" fillId="5" borderId="2" xfId="0" applyNumberFormat="1" applyFont="1" applyFill="1" applyBorder="1" applyAlignment="1" applyProtection="1">
      <alignment horizontal="center" vertical="center"/>
    </xf>
    <xf numFmtId="3" fontId="45" fillId="3" borderId="30" xfId="0" applyNumberFormat="1" applyFont="1" applyFill="1" applyBorder="1" applyAlignment="1" applyProtection="1">
      <alignment horizontal="center" vertical="center"/>
    </xf>
    <xf numFmtId="3" fontId="45" fillId="3" borderId="22" xfId="0" applyNumberFormat="1" applyFont="1" applyFill="1" applyBorder="1" applyAlignment="1" applyProtection="1">
      <alignment horizontal="center" vertical="center"/>
    </xf>
    <xf numFmtId="3" fontId="45" fillId="3" borderId="24" xfId="0" applyNumberFormat="1" applyFont="1" applyFill="1" applyBorder="1" applyAlignment="1" applyProtection="1">
      <alignment horizontal="center" vertical="center"/>
    </xf>
    <xf numFmtId="3" fontId="45" fillId="3" borderId="33" xfId="0" applyNumberFormat="1" applyFont="1" applyFill="1" applyBorder="1" applyAlignment="1" applyProtection="1">
      <alignment horizontal="center" vertical="center"/>
    </xf>
    <xf numFmtId="0" fontId="15" fillId="0" borderId="18" xfId="13" applyBorder="1" applyProtection="1"/>
    <xf numFmtId="0" fontId="15" fillId="0" borderId="18" xfId="13" applyFill="1" applyBorder="1" applyProtection="1"/>
    <xf numFmtId="0" fontId="15" fillId="0" borderId="18" xfId="13" applyFill="1" applyBorder="1" applyAlignment="1" applyProtection="1">
      <alignment horizontal="left"/>
    </xf>
    <xf numFmtId="3" fontId="1" fillId="0" borderId="0" xfId="0" quotePrefix="1" applyNumberFormat="1" applyFont="1" applyProtection="1"/>
    <xf numFmtId="0" fontId="30" fillId="4" borderId="0" xfId="0" applyFont="1" applyFill="1" applyAlignment="1" applyProtection="1">
      <alignment horizontal="centerContinuous"/>
    </xf>
    <xf numFmtId="0" fontId="30" fillId="4" borderId="0" xfId="0" applyFont="1" applyFill="1" applyProtection="1"/>
    <xf numFmtId="0" fontId="30" fillId="4" borderId="0" xfId="0" applyFont="1" applyFill="1" applyBorder="1" applyProtection="1"/>
    <xf numFmtId="0" fontId="23" fillId="4" borderId="43" xfId="0" applyFont="1" applyFill="1" applyBorder="1" applyAlignment="1" applyProtection="1">
      <alignment horizontal="center" vertical="center"/>
    </xf>
    <xf numFmtId="0" fontId="23" fillId="2" borderId="43" xfId="0" applyFont="1" applyFill="1" applyBorder="1" applyAlignment="1" applyProtection="1">
      <alignment horizontal="center" vertical="center"/>
    </xf>
    <xf numFmtId="0" fontId="22" fillId="4" borderId="0" xfId="0" applyFont="1" applyFill="1" applyBorder="1" applyAlignment="1" applyProtection="1">
      <alignment vertical="center"/>
    </xf>
    <xf numFmtId="0" fontId="23" fillId="2" borderId="1" xfId="0" applyFont="1" applyFill="1" applyBorder="1" applyProtection="1"/>
    <xf numFmtId="0" fontId="23" fillId="2" borderId="11" xfId="0" applyFont="1" applyFill="1" applyBorder="1" applyProtection="1"/>
    <xf numFmtId="0" fontId="23" fillId="2" borderId="44" xfId="0" applyFont="1" applyFill="1" applyBorder="1" applyAlignment="1" applyProtection="1">
      <alignment wrapText="1"/>
    </xf>
    <xf numFmtId="0" fontId="23" fillId="4" borderId="0" xfId="0" applyFont="1" applyFill="1" applyBorder="1" applyAlignment="1" applyProtection="1">
      <alignment vertical="center" wrapText="1"/>
    </xf>
    <xf numFmtId="0" fontId="23" fillId="4" borderId="0" xfId="0" applyFont="1" applyFill="1" applyBorder="1" applyAlignment="1" applyProtection="1">
      <alignment vertical="center"/>
    </xf>
    <xf numFmtId="0" fontId="23" fillId="4" borderId="2" xfId="0" applyFont="1" applyFill="1" applyBorder="1" applyAlignment="1" applyProtection="1">
      <alignment vertical="center"/>
    </xf>
    <xf numFmtId="0" fontId="23" fillId="2" borderId="31" xfId="0" applyFont="1" applyFill="1" applyBorder="1" applyAlignment="1" applyProtection="1">
      <alignment vertical="center"/>
    </xf>
    <xf numFmtId="0" fontId="22" fillId="4" borderId="0" xfId="0" applyFont="1" applyFill="1" applyAlignment="1" applyProtection="1">
      <alignment vertical="center"/>
    </xf>
    <xf numFmtId="0" fontId="23" fillId="4" borderId="0" xfId="0" applyFont="1" applyFill="1" applyAlignment="1" applyProtection="1">
      <alignment horizontal="left" vertical="center"/>
    </xf>
    <xf numFmtId="0" fontId="23" fillId="4" borderId="1" xfId="0" applyFont="1" applyFill="1" applyBorder="1" applyAlignment="1" applyProtection="1">
      <alignment vertical="center"/>
    </xf>
    <xf numFmtId="0" fontId="23" fillId="4" borderId="12" xfId="0" applyFont="1" applyFill="1" applyBorder="1" applyAlignment="1" applyProtection="1">
      <alignment vertical="center"/>
    </xf>
    <xf numFmtId="0" fontId="23" fillId="2" borderId="45" xfId="0" applyFont="1" applyFill="1" applyBorder="1" applyAlignment="1" applyProtection="1">
      <alignment vertical="center"/>
    </xf>
    <xf numFmtId="0" fontId="23" fillId="4" borderId="35" xfId="0" applyFont="1" applyFill="1" applyBorder="1" applyAlignment="1" applyProtection="1">
      <alignment vertical="center"/>
    </xf>
    <xf numFmtId="0" fontId="23" fillId="4" borderId="16" xfId="0" applyFont="1" applyFill="1" applyBorder="1" applyAlignment="1" applyProtection="1">
      <alignment vertical="center"/>
    </xf>
    <xf numFmtId="0" fontId="23" fillId="4" borderId="18" xfId="0" applyFont="1" applyFill="1" applyBorder="1" applyAlignment="1" applyProtection="1">
      <alignment vertical="center"/>
    </xf>
    <xf numFmtId="0" fontId="23" fillId="4" borderId="15" xfId="0" applyFont="1" applyFill="1" applyBorder="1" applyAlignment="1" applyProtection="1">
      <alignment vertical="center"/>
    </xf>
    <xf numFmtId="0" fontId="23" fillId="2" borderId="46" xfId="0" applyFont="1" applyFill="1" applyBorder="1" applyAlignment="1" applyProtection="1">
      <alignment vertical="center"/>
    </xf>
    <xf numFmtId="0" fontId="23" fillId="4" borderId="36" xfId="0" applyFont="1" applyFill="1" applyBorder="1" applyAlignment="1" applyProtection="1">
      <alignment vertical="center"/>
    </xf>
    <xf numFmtId="0" fontId="23" fillId="2" borderId="32" xfId="0" applyFont="1" applyFill="1" applyBorder="1" applyAlignment="1" applyProtection="1">
      <alignment vertical="center"/>
    </xf>
    <xf numFmtId="0" fontId="23" fillId="4" borderId="3"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3" fillId="4" borderId="19" xfId="0" applyFont="1" applyFill="1" applyBorder="1" applyAlignment="1" applyProtection="1">
      <alignment horizontal="center" vertical="center"/>
    </xf>
    <xf numFmtId="0" fontId="23" fillId="4" borderId="5" xfId="0" applyFont="1" applyFill="1" applyBorder="1" applyAlignment="1" applyProtection="1">
      <alignment horizontal="center" vertical="center"/>
    </xf>
    <xf numFmtId="0" fontId="23" fillId="4" borderId="37" xfId="0" applyFont="1" applyFill="1" applyBorder="1" applyAlignment="1" applyProtection="1">
      <alignment horizontal="center" vertical="center"/>
    </xf>
    <xf numFmtId="0" fontId="22" fillId="4" borderId="0" xfId="0" applyFont="1" applyFill="1" applyProtection="1"/>
    <xf numFmtId="0" fontId="23" fillId="4" borderId="0" xfId="0" applyFont="1" applyFill="1" applyAlignment="1" applyProtection="1">
      <alignment horizontal="left" indent="1"/>
    </xf>
    <xf numFmtId="0" fontId="22" fillId="2" borderId="0" xfId="0" applyFont="1" applyFill="1" applyProtection="1"/>
    <xf numFmtId="0" fontId="23" fillId="2" borderId="0" xfId="0" applyFont="1" applyFill="1" applyAlignment="1" applyProtection="1">
      <alignment horizontal="left" indent="1"/>
    </xf>
    <xf numFmtId="0" fontId="23" fillId="2" borderId="0" xfId="0" applyFont="1" applyFill="1" applyAlignment="1" applyProtection="1">
      <alignment horizontal="left" wrapText="1" indent="1"/>
    </xf>
    <xf numFmtId="0" fontId="0" fillId="0" borderId="0" xfId="0" applyAlignment="1" applyProtection="1">
      <alignment horizontal="left"/>
    </xf>
    <xf numFmtId="3" fontId="45" fillId="4" borderId="4" xfId="0" applyNumberFormat="1" applyFont="1" applyFill="1" applyBorder="1" applyAlignment="1" applyProtection="1">
      <alignment horizontal="center" vertical="center"/>
      <protection locked="0"/>
    </xf>
    <xf numFmtId="3" fontId="45" fillId="0" borderId="4" xfId="0" applyNumberFormat="1" applyFont="1" applyFill="1" applyBorder="1" applyAlignment="1" applyProtection="1">
      <alignment horizontal="center" vertical="center"/>
      <protection locked="0"/>
    </xf>
    <xf numFmtId="3" fontId="45" fillId="0" borderId="27" xfId="0" applyNumberFormat="1" applyFont="1" applyFill="1" applyBorder="1" applyAlignment="1" applyProtection="1">
      <alignment horizontal="center" vertical="center"/>
      <protection locked="0"/>
    </xf>
    <xf numFmtId="0" fontId="0" fillId="0" borderId="0" xfId="0" applyAlignment="1" applyProtection="1"/>
    <xf numFmtId="0" fontId="51" fillId="4" borderId="0" xfId="0" quotePrefix="1" applyFont="1" applyFill="1" applyBorder="1" applyAlignment="1" applyProtection="1">
      <alignment vertical="top" wrapText="1"/>
    </xf>
    <xf numFmtId="0" fontId="48" fillId="4" borderId="0" xfId="0" applyFont="1" applyFill="1" applyBorder="1" applyProtection="1"/>
    <xf numFmtId="0" fontId="48" fillId="4" borderId="0" xfId="0" applyFont="1" applyFill="1" applyProtection="1"/>
    <xf numFmtId="0" fontId="48" fillId="4" borderId="18" xfId="0" applyFont="1" applyFill="1" applyBorder="1" applyProtection="1"/>
    <xf numFmtId="0" fontId="23" fillId="4" borderId="6" xfId="0" applyFont="1" applyFill="1" applyBorder="1" applyAlignment="1" applyProtection="1">
      <alignment vertical="top" wrapText="1"/>
    </xf>
    <xf numFmtId="0" fontId="23" fillId="2" borderId="7" xfId="0" applyFont="1" applyFill="1" applyBorder="1" applyAlignment="1" applyProtection="1">
      <alignment vertical="top" wrapText="1"/>
    </xf>
    <xf numFmtId="0" fontId="23" fillId="4" borderId="8" xfId="0" applyFont="1" applyFill="1" applyBorder="1" applyAlignment="1" applyProtection="1">
      <alignment vertical="top" wrapText="1"/>
    </xf>
    <xf numFmtId="0" fontId="23" fillId="2" borderId="16" xfId="0" applyFont="1" applyFill="1" applyBorder="1" applyAlignment="1" applyProtection="1">
      <alignment horizontal="center" vertical="top" wrapText="1"/>
    </xf>
    <xf numFmtId="0" fontId="23" fillId="2" borderId="23" xfId="0" applyFont="1" applyFill="1" applyBorder="1" applyAlignment="1" applyProtection="1">
      <alignment horizontal="center" vertical="top"/>
    </xf>
    <xf numFmtId="0" fontId="23" fillId="2" borderId="13" xfId="0" applyFont="1" applyFill="1" applyBorder="1" applyAlignment="1" applyProtection="1">
      <alignment horizontal="center" vertical="top"/>
    </xf>
    <xf numFmtId="0" fontId="23" fillId="4" borderId="12" xfId="0" applyFont="1" applyFill="1" applyBorder="1" applyAlignment="1" applyProtection="1">
      <alignment horizontal="center" vertical="top" wrapText="1"/>
    </xf>
    <xf numFmtId="0" fontId="23" fillId="2" borderId="11" xfId="0" applyFont="1" applyFill="1" applyBorder="1" applyAlignment="1" applyProtection="1">
      <alignment horizontal="center" vertical="top" wrapText="1"/>
    </xf>
    <xf numFmtId="0" fontId="23" fillId="2" borderId="12" xfId="0" applyFont="1" applyFill="1" applyBorder="1" applyAlignment="1" applyProtection="1">
      <alignment horizontal="center" vertical="top" wrapText="1"/>
    </xf>
    <xf numFmtId="0" fontId="23" fillId="2" borderId="8" xfId="0" applyFont="1" applyFill="1" applyBorder="1" applyAlignment="1" applyProtection="1">
      <alignment horizontal="center" vertical="top" wrapText="1"/>
    </xf>
    <xf numFmtId="0" fontId="23" fillId="2" borderId="10" xfId="0" applyFont="1" applyFill="1" applyBorder="1" applyAlignment="1" applyProtection="1">
      <alignment horizontal="center" vertical="top" wrapText="1"/>
    </xf>
    <xf numFmtId="0" fontId="21" fillId="4" borderId="0" xfId="0" applyFont="1" applyFill="1" applyAlignment="1" applyProtection="1">
      <alignment horizontal="left"/>
    </xf>
    <xf numFmtId="0" fontId="24" fillId="4" borderId="11" xfId="0" applyFont="1" applyFill="1" applyBorder="1" applyAlignment="1" applyProtection="1">
      <alignment vertical="top" wrapText="1"/>
    </xf>
    <xf numFmtId="0" fontId="23" fillId="4" borderId="12" xfId="0" applyFont="1" applyFill="1" applyBorder="1" applyAlignment="1" applyProtection="1">
      <alignment vertical="top" wrapText="1"/>
    </xf>
    <xf numFmtId="0" fontId="25" fillId="4" borderId="1" xfId="17" applyFont="1" applyFill="1" applyBorder="1" applyAlignment="1" applyProtection="1">
      <alignment horizontal="center" vertical="center"/>
    </xf>
    <xf numFmtId="0" fontId="24" fillId="4" borderId="16" xfId="17" applyFont="1" applyFill="1" applyBorder="1" applyAlignment="1" applyProtection="1">
      <alignment horizontal="center" vertical="center" wrapText="1"/>
    </xf>
    <xf numFmtId="0" fontId="23" fillId="2" borderId="16" xfId="0" applyFont="1" applyFill="1" applyBorder="1" applyAlignment="1" applyProtection="1">
      <alignment horizontal="left" vertical="top" wrapText="1"/>
    </xf>
    <xf numFmtId="0" fontId="32" fillId="4" borderId="0" xfId="0" applyFont="1" applyFill="1" applyBorder="1" applyAlignment="1" applyProtection="1">
      <alignment horizontal="left" vertical="center"/>
    </xf>
    <xf numFmtId="0" fontId="23" fillId="4" borderId="42" xfId="0" applyFont="1" applyFill="1" applyBorder="1" applyAlignment="1" applyProtection="1">
      <alignment horizontal="center" vertical="center"/>
    </xf>
    <xf numFmtId="0" fontId="23" fillId="4" borderId="0" xfId="0" applyFont="1" applyFill="1" applyBorder="1" applyAlignment="1" applyProtection="1">
      <alignment horizontal="left" vertical="center"/>
    </xf>
    <xf numFmtId="0" fontId="20" fillId="2" borderId="0" xfId="0" applyFont="1" applyFill="1" applyBorder="1" applyAlignment="1" applyProtection="1"/>
    <xf numFmtId="0" fontId="21" fillId="4" borderId="0" xfId="0" applyFont="1" applyFill="1" applyBorder="1" applyAlignment="1" applyProtection="1">
      <alignment horizontal="left"/>
    </xf>
    <xf numFmtId="0" fontId="22" fillId="4" borderId="0" xfId="0" applyFont="1" applyFill="1" applyBorder="1" applyAlignment="1" applyProtection="1"/>
    <xf numFmtId="3" fontId="45" fillId="2" borderId="23" xfId="0" applyNumberFormat="1" applyFont="1" applyFill="1" applyBorder="1" applyAlignment="1" applyProtection="1">
      <alignment horizontal="center"/>
      <protection locked="0"/>
    </xf>
    <xf numFmtId="0" fontId="22" fillId="0" borderId="0" xfId="0" applyFont="1" applyFill="1" applyBorder="1" applyAlignment="1" applyProtection="1"/>
    <xf numFmtId="3" fontId="45" fillId="0" borderId="3" xfId="0" applyNumberFormat="1" applyFont="1" applyFill="1" applyBorder="1" applyAlignment="1" applyProtection="1">
      <alignment horizontal="center"/>
      <protection locked="0"/>
    </xf>
    <xf numFmtId="3" fontId="45" fillId="2" borderId="14" xfId="0" quotePrefix="1" applyNumberFormat="1" applyFont="1" applyFill="1" applyBorder="1" applyAlignment="1" applyProtection="1">
      <alignment horizontal="center"/>
      <protection locked="0"/>
    </xf>
    <xf numFmtId="3" fontId="45" fillId="0" borderId="14" xfId="0" quotePrefix="1" applyNumberFormat="1" applyFont="1" applyFill="1" applyBorder="1" applyAlignment="1" applyProtection="1">
      <alignment horizontal="center"/>
      <protection locked="0"/>
    </xf>
    <xf numFmtId="3" fontId="45" fillId="2" borderId="14" xfId="0" applyNumberFormat="1" applyFont="1" applyFill="1" applyBorder="1" applyAlignment="1" applyProtection="1">
      <alignment horizontal="center"/>
      <protection locked="0"/>
    </xf>
    <xf numFmtId="3" fontId="45" fillId="0" borderId="14" xfId="0" applyNumberFormat="1" applyFont="1" applyFill="1" applyBorder="1" applyAlignment="1" applyProtection="1">
      <alignment horizontal="center"/>
      <protection locked="0"/>
    </xf>
    <xf numFmtId="0" fontId="22" fillId="2" borderId="0" xfId="0" applyFont="1" applyFill="1" applyBorder="1" applyAlignment="1" applyProtection="1">
      <alignment wrapText="1"/>
    </xf>
    <xf numFmtId="0" fontId="28" fillId="4" borderId="0" xfId="0" applyFont="1" applyFill="1" applyBorder="1" applyAlignment="1" applyProtection="1"/>
    <xf numFmtId="0" fontId="22" fillId="4" borderId="0" xfId="0" applyFont="1" applyFill="1" applyBorder="1" applyAlignment="1" applyProtection="1">
      <alignment horizontal="left" indent="1"/>
    </xf>
    <xf numFmtId="0" fontId="27" fillId="4" borderId="0" xfId="0" applyFont="1" applyFill="1" applyBorder="1" applyAlignment="1" applyProtection="1"/>
    <xf numFmtId="0" fontId="27" fillId="4" borderId="0" xfId="0" applyFont="1" applyFill="1" applyBorder="1" applyAlignment="1" applyProtection="1">
      <alignment horizontal="left" indent="1"/>
    </xf>
    <xf numFmtId="3" fontId="23" fillId="3" borderId="1" xfId="0" applyNumberFormat="1" applyFont="1" applyFill="1" applyBorder="1" applyAlignment="1" applyProtection="1"/>
    <xf numFmtId="0" fontId="22" fillId="2" borderId="0" xfId="0" applyFont="1" applyFill="1" applyBorder="1" applyAlignment="1" applyProtection="1">
      <alignment horizontal="left" indent="1"/>
    </xf>
    <xf numFmtId="0" fontId="22" fillId="0" borderId="0" xfId="0" applyFont="1" applyFill="1" applyBorder="1" applyAlignment="1" applyProtection="1">
      <alignment horizontal="left" indent="1"/>
    </xf>
    <xf numFmtId="0" fontId="22" fillId="2" borderId="0" xfId="0" applyFont="1" applyFill="1" applyBorder="1" applyAlignment="1" applyProtection="1">
      <alignment horizontal="left" wrapText="1" indent="1"/>
    </xf>
    <xf numFmtId="0" fontId="23" fillId="2" borderId="0" xfId="0" applyFont="1" applyFill="1" applyBorder="1" applyAlignment="1" applyProtection="1">
      <alignment horizontal="left" wrapText="1" indent="2"/>
    </xf>
    <xf numFmtId="0" fontId="23" fillId="2" borderId="0" xfId="0" applyFont="1" applyFill="1" applyBorder="1" applyAlignment="1" applyProtection="1">
      <alignment horizontal="left" indent="4"/>
    </xf>
    <xf numFmtId="0" fontId="23" fillId="2" borderId="0" xfId="0" applyFont="1" applyFill="1" applyBorder="1" applyAlignment="1" applyProtection="1">
      <alignment horizontal="center"/>
    </xf>
    <xf numFmtId="3" fontId="45" fillId="3" borderId="2" xfId="0" applyNumberFormat="1" applyFont="1" applyFill="1" applyBorder="1" applyAlignment="1" applyProtection="1">
      <alignment horizontal="center"/>
    </xf>
    <xf numFmtId="0" fontId="22" fillId="4" borderId="0" xfId="0" applyFont="1" applyFill="1" applyBorder="1" applyAlignment="1" applyProtection="1">
      <alignment horizontal="left"/>
    </xf>
    <xf numFmtId="0" fontId="28" fillId="4" borderId="0" xfId="0" applyFont="1" applyFill="1" applyBorder="1" applyAlignment="1" applyProtection="1">
      <alignment horizontal="left" indent="1"/>
    </xf>
    <xf numFmtId="0" fontId="23" fillId="4" borderId="0" xfId="0" applyFont="1" applyFill="1" applyBorder="1" applyAlignment="1" applyProtection="1">
      <alignment horizontal="left" indent="3"/>
    </xf>
    <xf numFmtId="0" fontId="45" fillId="10" borderId="59" xfId="23" applyFont="1" applyFill="1" applyBorder="1" applyAlignment="1" applyProtection="1">
      <alignment horizontal="center" vertical="center"/>
      <protection locked="0"/>
    </xf>
    <xf numFmtId="3" fontId="45" fillId="2" borderId="25" xfId="0" applyNumberFormat="1" applyFont="1" applyFill="1" applyBorder="1" applyAlignment="1" applyProtection="1">
      <alignment horizontal="center" wrapText="1"/>
      <protection locked="0"/>
    </xf>
    <xf numFmtId="3" fontId="45" fillId="4" borderId="19" xfId="0" applyNumberFormat="1" applyFont="1" applyFill="1" applyBorder="1" applyAlignment="1" applyProtection="1">
      <alignment horizontal="center" wrapText="1"/>
      <protection locked="0"/>
    </xf>
    <xf numFmtId="0" fontId="0" fillId="0" borderId="0" xfId="0" applyNumberFormat="1" applyProtection="1"/>
    <xf numFmtId="0" fontId="34" fillId="0" borderId="56" xfId="3" applyFont="1" applyFill="1" applyAlignment="1" applyProtection="1">
      <alignment horizontal="left" wrapText="1"/>
    </xf>
    <xf numFmtId="3" fontId="38" fillId="0" borderId="0" xfId="12" applyNumberFormat="1" applyFont="1" applyAlignment="1" applyProtection="1">
      <alignment vertical="center"/>
    </xf>
    <xf numFmtId="0" fontId="38" fillId="0" borderId="0" xfId="12" applyFont="1" applyAlignment="1" applyProtection="1">
      <alignment vertical="center"/>
    </xf>
    <xf numFmtId="3" fontId="15" fillId="0" borderId="0" xfId="12" applyNumberFormat="1" applyFont="1" applyFill="1" applyBorder="1" applyAlignment="1" applyProtection="1">
      <alignment vertical="center"/>
    </xf>
    <xf numFmtId="0" fontId="15" fillId="0" borderId="0" xfId="12" applyFont="1" applyFill="1" applyBorder="1" applyAlignment="1" applyProtection="1">
      <alignment vertical="center"/>
    </xf>
    <xf numFmtId="0" fontId="15" fillId="0" borderId="0" xfId="0" applyFont="1" applyAlignment="1" applyProtection="1">
      <alignment vertical="center"/>
    </xf>
    <xf numFmtId="3" fontId="15" fillId="0" borderId="0" xfId="0" applyNumberFormat="1" applyFont="1" applyAlignment="1" applyProtection="1">
      <alignment vertical="center"/>
    </xf>
    <xf numFmtId="0" fontId="34" fillId="0" borderId="56" xfId="3" applyFont="1" applyFill="1" applyAlignment="1" applyProtection="1">
      <alignment wrapText="1"/>
    </xf>
    <xf numFmtId="0" fontId="17" fillId="9" borderId="0" xfId="0" applyFont="1" applyFill="1" applyProtection="1"/>
    <xf numFmtId="0" fontId="53" fillId="4" borderId="0" xfId="0" quotePrefix="1" applyFont="1" applyFill="1" applyBorder="1" applyAlignment="1" applyProtection="1">
      <alignment horizontal="right" vertical="top"/>
    </xf>
    <xf numFmtId="0" fontId="49" fillId="4" borderId="6" xfId="0" applyFont="1" applyFill="1" applyBorder="1" applyAlignment="1" applyProtection="1">
      <alignment horizontal="center" vertical="center"/>
    </xf>
    <xf numFmtId="0" fontId="49" fillId="4" borderId="7" xfId="0" applyFont="1" applyFill="1" applyBorder="1" applyAlignment="1" applyProtection="1">
      <alignment horizontal="center" vertical="center"/>
    </xf>
    <xf numFmtId="0" fontId="49" fillId="4" borderId="8" xfId="0" applyFont="1" applyFill="1" applyBorder="1" applyAlignment="1" applyProtection="1">
      <alignment horizontal="center" vertical="center"/>
    </xf>
    <xf numFmtId="0" fontId="42" fillId="9" borderId="0" xfId="0" applyFont="1" applyFill="1" applyAlignment="1" applyProtection="1">
      <alignment horizontal="right" vertical="center"/>
    </xf>
    <xf numFmtId="0" fontId="43" fillId="9" borderId="0" xfId="0" applyFont="1" applyFill="1" applyAlignment="1" applyProtection="1">
      <alignment horizontal="center" vertical="center"/>
    </xf>
    <xf numFmtId="0" fontId="44" fillId="9" borderId="0" xfId="0" applyFont="1" applyFill="1" applyAlignment="1" applyProtection="1">
      <alignment horizontal="left" wrapText="1"/>
    </xf>
    <xf numFmtId="0" fontId="47" fillId="9" borderId="0" xfId="0" applyFont="1" applyFill="1" applyBorder="1" applyAlignment="1" applyProtection="1">
      <alignment horizontal="center"/>
    </xf>
    <xf numFmtId="0" fontId="51" fillId="4" borderId="0" xfId="0" quotePrefix="1" applyFont="1" applyFill="1" applyBorder="1" applyAlignment="1" applyProtection="1">
      <alignment horizontal="left" vertical="top" wrapText="1"/>
    </xf>
    <xf numFmtId="0" fontId="22" fillId="3" borderId="48" xfId="0" applyFont="1" applyFill="1" applyBorder="1" applyAlignment="1" applyProtection="1">
      <alignment horizontal="center" wrapText="1"/>
    </xf>
    <xf numFmtId="0" fontId="22" fillId="3" borderId="34" xfId="0" applyFont="1" applyFill="1" applyBorder="1" applyAlignment="1" applyProtection="1">
      <alignment horizontal="center" wrapText="1"/>
    </xf>
    <xf numFmtId="0" fontId="22" fillId="3" borderId="49" xfId="0" applyFont="1" applyFill="1" applyBorder="1" applyAlignment="1" applyProtection="1">
      <alignment horizontal="center" wrapText="1"/>
    </xf>
    <xf numFmtId="0" fontId="23" fillId="2" borderId="23" xfId="0" applyFont="1" applyFill="1" applyBorder="1" applyAlignment="1" applyProtection="1">
      <alignment horizontal="center" vertical="top"/>
    </xf>
    <xf numFmtId="0" fontId="23" fillId="2" borderId="13" xfId="0" applyFont="1" applyFill="1" applyBorder="1" applyAlignment="1" applyProtection="1">
      <alignment horizontal="center" vertical="top"/>
    </xf>
    <xf numFmtId="0" fontId="23" fillId="2" borderId="6" xfId="0" applyFont="1" applyFill="1" applyBorder="1" applyAlignment="1" applyProtection="1">
      <alignment horizontal="left" vertical="center" wrapText="1"/>
    </xf>
    <xf numFmtId="0" fontId="23" fillId="2" borderId="7" xfId="0" applyFont="1" applyFill="1" applyBorder="1" applyAlignment="1" applyProtection="1">
      <alignment horizontal="left" vertical="center" wrapText="1"/>
    </xf>
    <xf numFmtId="0" fontId="23" fillId="2" borderId="8" xfId="0" applyFont="1" applyFill="1" applyBorder="1" applyAlignment="1" applyProtection="1">
      <alignment horizontal="left" vertical="center" wrapText="1"/>
    </xf>
    <xf numFmtId="0" fontId="23" fillId="2" borderId="6" xfId="0" applyFont="1" applyFill="1" applyBorder="1" applyAlignment="1" applyProtection="1">
      <alignment vertical="center" wrapText="1"/>
    </xf>
    <xf numFmtId="0" fontId="23" fillId="2" borderId="7" xfId="0" applyFont="1" applyFill="1" applyBorder="1" applyAlignment="1" applyProtection="1">
      <alignment vertical="center" wrapText="1"/>
    </xf>
    <xf numFmtId="0" fontId="23" fillId="2" borderId="47" xfId="0" applyFont="1" applyFill="1" applyBorder="1" applyAlignment="1" applyProtection="1">
      <alignment vertical="center" wrapText="1"/>
    </xf>
    <xf numFmtId="0" fontId="23" fillId="4" borderId="6" xfId="0" applyFont="1" applyFill="1" applyBorder="1" applyAlignment="1" applyProtection="1">
      <alignment vertical="top" wrapText="1"/>
    </xf>
    <xf numFmtId="0" fontId="23" fillId="4" borderId="8" xfId="0" applyFont="1" applyFill="1" applyBorder="1" applyAlignment="1" applyProtection="1">
      <alignment vertical="top" wrapText="1"/>
    </xf>
    <xf numFmtId="0" fontId="23" fillId="4" borderId="11" xfId="0" applyFont="1" applyFill="1" applyBorder="1" applyAlignment="1" applyProtection="1">
      <alignment horizontal="center" vertical="top" wrapText="1"/>
    </xf>
    <xf numFmtId="0" fontId="23" fillId="4" borderId="12" xfId="0" applyFont="1" applyFill="1" applyBorder="1" applyAlignment="1" applyProtection="1">
      <alignment horizontal="center" vertical="top" wrapText="1"/>
    </xf>
    <xf numFmtId="0" fontId="23" fillId="2" borderId="16" xfId="0" applyFont="1" applyFill="1" applyBorder="1" applyAlignment="1" applyProtection="1">
      <alignment horizontal="center" vertical="top" wrapText="1"/>
    </xf>
    <xf numFmtId="0" fontId="23" fillId="2" borderId="11" xfId="0" applyFont="1" applyFill="1" applyBorder="1" applyAlignment="1" applyProtection="1">
      <alignment horizontal="center" vertical="top" wrapText="1"/>
    </xf>
    <xf numFmtId="0" fontId="23" fillId="2" borderId="12" xfId="0" applyFont="1" applyFill="1" applyBorder="1" applyAlignment="1" applyProtection="1">
      <alignment horizontal="center" vertical="top" wrapText="1"/>
    </xf>
    <xf numFmtId="0" fontId="23" fillId="0" borderId="44" xfId="0" applyFont="1" applyBorder="1" applyAlignment="1" applyProtection="1">
      <alignment horizontal="center" vertical="top" wrapText="1"/>
    </xf>
    <xf numFmtId="0" fontId="23" fillId="0" borderId="46" xfId="0" applyFont="1" applyBorder="1" applyAlignment="1" applyProtection="1">
      <alignment horizontal="center" vertical="top" wrapText="1"/>
    </xf>
    <xf numFmtId="0" fontId="23" fillId="2" borderId="6" xfId="0" applyFont="1" applyFill="1" applyBorder="1" applyAlignment="1" applyProtection="1">
      <alignment horizontal="left" vertical="top" wrapText="1"/>
    </xf>
    <xf numFmtId="0" fontId="23" fillId="2" borderId="7" xfId="0" applyFont="1" applyFill="1" applyBorder="1" applyAlignment="1" applyProtection="1">
      <alignment horizontal="left" vertical="top" wrapText="1"/>
    </xf>
    <xf numFmtId="0" fontId="23" fillId="2" borderId="8" xfId="0" applyFont="1" applyFill="1" applyBorder="1" applyAlignment="1" applyProtection="1">
      <alignment horizontal="left" vertical="top" wrapText="1"/>
    </xf>
    <xf numFmtId="0" fontId="23" fillId="2" borderId="7" xfId="0" applyFont="1" applyFill="1" applyBorder="1" applyAlignment="1" applyProtection="1">
      <alignment vertical="top" wrapText="1"/>
    </xf>
    <xf numFmtId="0" fontId="23" fillId="2" borderId="47" xfId="0" applyFont="1" applyFill="1" applyBorder="1" applyAlignment="1" applyProtection="1">
      <alignment vertical="top" wrapText="1"/>
    </xf>
    <xf numFmtId="0" fontId="39" fillId="2" borderId="0" xfId="0" applyFont="1" applyFill="1" applyBorder="1" applyAlignment="1" applyProtection="1">
      <alignment horizontal="left"/>
    </xf>
    <xf numFmtId="0" fontId="40" fillId="2" borderId="0" xfId="0" applyFont="1" applyFill="1" applyBorder="1" applyAlignment="1" applyProtection="1">
      <alignment horizontal="left"/>
    </xf>
    <xf numFmtId="0" fontId="23" fillId="2" borderId="48" xfId="0" applyFont="1" applyFill="1" applyBorder="1" applyAlignment="1" applyProtection="1">
      <alignment horizontal="center" wrapText="1"/>
    </xf>
    <xf numFmtId="0" fontId="23" fillId="2" borderId="34" xfId="0" applyFont="1" applyFill="1" applyBorder="1" applyAlignment="1" applyProtection="1">
      <alignment horizontal="center" wrapText="1"/>
    </xf>
    <xf numFmtId="0" fontId="23" fillId="2" borderId="49" xfId="0" applyFont="1" applyFill="1" applyBorder="1" applyAlignment="1" applyProtection="1">
      <alignment horizontal="center" wrapText="1"/>
    </xf>
    <xf numFmtId="0" fontId="23" fillId="2" borderId="8" xfId="0" applyFont="1" applyFill="1" applyBorder="1" applyAlignment="1" applyProtection="1">
      <alignment horizontal="center" vertical="top" wrapText="1"/>
    </xf>
    <xf numFmtId="0" fontId="23" fillId="2" borderId="10" xfId="0" applyFont="1" applyFill="1" applyBorder="1" applyAlignment="1" applyProtection="1">
      <alignment horizontal="center" vertical="top" wrapText="1"/>
    </xf>
    <xf numFmtId="0" fontId="23" fillId="4" borderId="44" xfId="0" applyFont="1" applyFill="1" applyBorder="1" applyAlignment="1" applyProtection="1">
      <alignment horizontal="center" vertical="top" wrapText="1"/>
    </xf>
    <xf numFmtId="0" fontId="23" fillId="4" borderId="45" xfId="0" applyFont="1" applyFill="1" applyBorder="1" applyAlignment="1" applyProtection="1">
      <alignment horizontal="center" vertical="top" wrapText="1"/>
    </xf>
    <xf numFmtId="0" fontId="23" fillId="2" borderId="9" xfId="0" applyFont="1" applyFill="1" applyBorder="1" applyAlignment="1" applyProtection="1">
      <alignment horizontal="left" vertical="top" wrapText="1"/>
    </xf>
    <xf numFmtId="0" fontId="23" fillId="2" borderId="23" xfId="0" applyFont="1" applyFill="1" applyBorder="1" applyAlignment="1" applyProtection="1">
      <alignment horizontal="center" vertical="top" wrapText="1"/>
    </xf>
    <xf numFmtId="0" fontId="23" fillId="2" borderId="13" xfId="0" applyFont="1" applyFill="1" applyBorder="1" applyAlignment="1" applyProtection="1">
      <alignment horizontal="center" vertical="top" wrapText="1"/>
    </xf>
    <xf numFmtId="0" fontId="24" fillId="4" borderId="7" xfId="17" applyFont="1" applyFill="1" applyBorder="1" applyAlignment="1" applyProtection="1">
      <alignment horizontal="left" vertical="center"/>
    </xf>
    <xf numFmtId="0" fontId="24" fillId="4" borderId="8" xfId="17" applyFont="1" applyFill="1" applyBorder="1" applyAlignment="1" applyProtection="1">
      <alignment horizontal="left" vertical="center"/>
    </xf>
    <xf numFmtId="0" fontId="24" fillId="4" borderId="4" xfId="0" applyFont="1" applyFill="1" applyBorder="1" applyAlignment="1" applyProtection="1">
      <alignment vertical="top" wrapText="1"/>
    </xf>
    <xf numFmtId="0" fontId="23" fillId="4" borderId="4" xfId="0" applyFont="1" applyFill="1" applyBorder="1" applyAlignment="1" applyProtection="1">
      <alignment vertical="top"/>
    </xf>
    <xf numFmtId="0" fontId="22" fillId="7" borderId="2" xfId="0" applyFont="1" applyFill="1" applyBorder="1" applyAlignment="1" applyProtection="1">
      <alignment horizontal="center" vertical="center" textRotation="90"/>
    </xf>
    <xf numFmtId="0" fontId="24" fillId="4" borderId="6" xfId="0" applyFont="1" applyFill="1" applyBorder="1" applyAlignment="1" applyProtection="1">
      <alignment horizontal="left" vertical="top" wrapText="1"/>
    </xf>
    <xf numFmtId="0" fontId="24" fillId="4" borderId="7" xfId="0" applyFont="1" applyFill="1" applyBorder="1" applyAlignment="1" applyProtection="1">
      <alignment horizontal="left" vertical="top" wrapText="1"/>
    </xf>
    <xf numFmtId="0" fontId="24" fillId="4" borderId="11" xfId="17" applyFont="1" applyFill="1" applyBorder="1" applyAlignment="1" applyProtection="1">
      <alignment horizontal="center" vertical="top" wrapText="1"/>
    </xf>
    <xf numFmtId="0" fontId="24" fillId="4" borderId="12" xfId="17" applyFont="1" applyFill="1" applyBorder="1" applyAlignment="1" applyProtection="1">
      <alignment horizontal="center" vertical="top" wrapText="1"/>
    </xf>
    <xf numFmtId="0" fontId="24" fillId="4" borderId="16" xfId="17" applyFont="1" applyFill="1" applyBorder="1" applyAlignment="1" applyProtection="1">
      <alignment horizontal="center" vertical="top" wrapText="1"/>
    </xf>
    <xf numFmtId="0" fontId="24" fillId="4" borderId="6" xfId="17" applyFont="1" applyFill="1" applyBorder="1" applyAlignment="1" applyProtection="1">
      <alignment horizontal="center" vertical="top" wrapText="1"/>
    </xf>
    <xf numFmtId="0" fontId="24" fillId="4" borderId="15" xfId="17" applyFont="1" applyFill="1" applyBorder="1" applyAlignment="1" applyProtection="1">
      <alignment horizontal="center" vertical="top" wrapText="1"/>
    </xf>
    <xf numFmtId="0" fontId="24" fillId="4" borderId="6" xfId="0" applyFont="1" applyFill="1" applyBorder="1" applyAlignment="1" applyProtection="1">
      <alignment horizontal="center" vertical="top" wrapText="1"/>
    </xf>
    <xf numFmtId="0" fontId="24" fillId="4" borderId="7" xfId="0" applyFont="1" applyFill="1" applyBorder="1" applyAlignment="1" applyProtection="1">
      <alignment horizontal="center" vertical="top" wrapText="1"/>
    </xf>
    <xf numFmtId="0" fontId="24" fillId="4" borderId="47" xfId="0" applyFont="1" applyFill="1" applyBorder="1" applyAlignment="1" applyProtection="1">
      <alignment horizontal="left" vertical="top" wrapText="1"/>
    </xf>
    <xf numFmtId="0" fontId="24" fillId="4" borderId="44" xfId="17" applyFont="1" applyFill="1" applyBorder="1" applyAlignment="1" applyProtection="1">
      <alignment horizontal="center" vertical="top" wrapText="1"/>
    </xf>
    <xf numFmtId="0" fontId="24" fillId="4" borderId="46" xfId="17" applyFont="1" applyFill="1" applyBorder="1" applyAlignment="1" applyProtection="1">
      <alignment horizontal="center" vertical="top" wrapText="1"/>
    </xf>
    <xf numFmtId="0" fontId="21" fillId="4" borderId="0" xfId="0" applyFont="1" applyFill="1" applyAlignment="1" applyProtection="1">
      <alignment horizontal="left"/>
    </xf>
    <xf numFmtId="0" fontId="25" fillId="4" borderId="28" xfId="17" applyFont="1" applyFill="1" applyBorder="1" applyAlignment="1" applyProtection="1">
      <alignment vertical="top" wrapText="1"/>
    </xf>
    <xf numFmtId="0" fontId="25" fillId="4" borderId="31" xfId="17" applyFont="1" applyFill="1" applyBorder="1" applyAlignment="1" applyProtection="1">
      <alignment vertical="top" wrapText="1"/>
    </xf>
    <xf numFmtId="0" fontId="25" fillId="4" borderId="32" xfId="17" applyFont="1" applyFill="1" applyBorder="1" applyAlignment="1" applyProtection="1">
      <alignment vertical="top" wrapText="1"/>
    </xf>
    <xf numFmtId="0" fontId="24" fillId="4" borderId="11" xfId="0" applyFont="1" applyFill="1" applyBorder="1" applyAlignment="1" applyProtection="1">
      <alignment vertical="top" wrapText="1"/>
    </xf>
    <xf numFmtId="0" fontId="24" fillId="4" borderId="12" xfId="0" applyFont="1" applyFill="1" applyBorder="1" applyAlignment="1" applyProtection="1">
      <alignment vertical="top" wrapText="1"/>
    </xf>
    <xf numFmtId="0" fontId="23" fillId="4" borderId="12" xfId="0" applyFont="1" applyFill="1" applyBorder="1" applyAlignment="1" applyProtection="1">
      <alignment vertical="top" wrapText="1"/>
    </xf>
    <xf numFmtId="0" fontId="23" fillId="4" borderId="16" xfId="0" applyFont="1" applyFill="1" applyBorder="1" applyAlignment="1" applyProtection="1">
      <alignment vertical="top" wrapText="1"/>
    </xf>
    <xf numFmtId="0" fontId="30" fillId="4" borderId="50" xfId="17" applyFont="1" applyFill="1" applyBorder="1" applyAlignment="1" applyProtection="1">
      <alignment horizontal="center" vertical="center"/>
    </xf>
    <xf numFmtId="0" fontId="30" fillId="4" borderId="42" xfId="17" applyFont="1" applyFill="1" applyBorder="1" applyAlignment="1" applyProtection="1">
      <alignment horizontal="center" vertical="center"/>
    </xf>
    <xf numFmtId="0" fontId="30" fillId="4" borderId="51" xfId="17" applyFont="1" applyFill="1" applyBorder="1" applyAlignment="1" applyProtection="1">
      <alignment horizontal="center" vertical="center"/>
    </xf>
    <xf numFmtId="0" fontId="23" fillId="4" borderId="4" xfId="0" applyFont="1" applyFill="1" applyBorder="1" applyAlignment="1" applyProtection="1">
      <alignment vertical="top" wrapText="1"/>
    </xf>
    <xf numFmtId="0" fontId="25" fillId="4" borderId="1" xfId="17" applyFont="1" applyFill="1" applyBorder="1" applyAlignment="1" applyProtection="1">
      <alignment horizontal="center" vertical="center"/>
    </xf>
    <xf numFmtId="0" fontId="24" fillId="4" borderId="11" xfId="17" applyFont="1" applyFill="1" applyBorder="1" applyAlignment="1" applyProtection="1">
      <alignment horizontal="center" vertical="center" wrapText="1"/>
    </xf>
    <xf numFmtId="0" fontId="24" fillId="4" borderId="12" xfId="17" applyFont="1" applyFill="1" applyBorder="1" applyAlignment="1" applyProtection="1">
      <alignment horizontal="center" vertical="center" wrapText="1"/>
    </xf>
    <xf numFmtId="0" fontId="24" fillId="4" borderId="16" xfId="17" applyFont="1" applyFill="1" applyBorder="1" applyAlignment="1" applyProtection="1">
      <alignment horizontal="center" vertical="center" wrapText="1"/>
    </xf>
    <xf numFmtId="0" fontId="24" fillId="4" borderId="52" xfId="17" applyFont="1" applyFill="1" applyBorder="1" applyAlignment="1" applyProtection="1">
      <alignment horizontal="left" vertical="top"/>
    </xf>
    <xf numFmtId="0" fontId="24" fillId="4" borderId="31" xfId="17" applyFont="1" applyFill="1" applyBorder="1" applyAlignment="1" applyProtection="1">
      <alignment horizontal="left" vertical="top"/>
    </xf>
    <xf numFmtId="0" fontId="24" fillId="4" borderId="32" xfId="17" applyFont="1" applyFill="1" applyBorder="1" applyAlignment="1" applyProtection="1">
      <alignment horizontal="left" vertical="top"/>
    </xf>
    <xf numFmtId="0" fontId="22" fillId="2" borderId="48" xfId="0" applyFont="1" applyFill="1" applyBorder="1" applyAlignment="1" applyProtection="1">
      <alignment horizontal="center" vertical="top"/>
    </xf>
    <xf numFmtId="0" fontId="22" fillId="2" borderId="34" xfId="0" applyFont="1" applyFill="1" applyBorder="1" applyAlignment="1" applyProtection="1">
      <alignment horizontal="center" vertical="top"/>
    </xf>
    <xf numFmtId="0" fontId="22" fillId="2" borderId="49" xfId="0" applyFont="1" applyFill="1" applyBorder="1" applyAlignment="1" applyProtection="1">
      <alignment horizontal="center" vertical="top"/>
    </xf>
    <xf numFmtId="0" fontId="22" fillId="2" borderId="50" xfId="0" applyFont="1" applyFill="1" applyBorder="1" applyAlignment="1" applyProtection="1">
      <alignment horizontal="center" vertical="top"/>
    </xf>
    <xf numFmtId="0" fontId="22" fillId="2" borderId="42" xfId="0" applyFont="1" applyFill="1" applyBorder="1" applyAlignment="1" applyProtection="1">
      <alignment horizontal="center" vertical="top"/>
    </xf>
    <xf numFmtId="0" fontId="22" fillId="2" borderId="51" xfId="0" applyFont="1" applyFill="1" applyBorder="1" applyAlignment="1" applyProtection="1">
      <alignment horizontal="center" vertical="top"/>
    </xf>
    <xf numFmtId="0" fontId="22" fillId="2" borderId="28" xfId="0" applyFont="1" applyFill="1" applyBorder="1" applyAlignment="1" applyProtection="1">
      <alignment horizontal="center" vertical="top"/>
    </xf>
    <xf numFmtId="0" fontId="22" fillId="2" borderId="31" xfId="0" applyFont="1" applyFill="1" applyBorder="1" applyAlignment="1" applyProtection="1">
      <alignment horizontal="center" vertical="top"/>
    </xf>
    <xf numFmtId="0" fontId="22" fillId="2" borderId="32" xfId="0" applyFont="1" applyFill="1" applyBorder="1" applyAlignment="1" applyProtection="1">
      <alignment horizontal="center" vertical="top"/>
    </xf>
    <xf numFmtId="0" fontId="23" fillId="2" borderId="11" xfId="0" applyFont="1" applyFill="1" applyBorder="1" applyAlignment="1" applyProtection="1">
      <alignment horizontal="center" vertical="top"/>
    </xf>
    <xf numFmtId="0" fontId="23" fillId="2" borderId="12" xfId="0" applyFont="1" applyFill="1" applyBorder="1" applyAlignment="1" applyProtection="1">
      <alignment horizontal="center" vertical="top"/>
    </xf>
    <xf numFmtId="0" fontId="23" fillId="2" borderId="16" xfId="0" applyFont="1" applyFill="1" applyBorder="1" applyAlignment="1" applyProtection="1">
      <alignment horizontal="center" vertical="top"/>
    </xf>
    <xf numFmtId="0" fontId="23" fillId="2" borderId="4" xfId="0" applyFont="1" applyFill="1" applyBorder="1" applyAlignment="1" applyProtection="1">
      <alignment horizontal="center" vertical="top" wrapText="1"/>
    </xf>
    <xf numFmtId="0" fontId="23" fillId="2" borderId="6" xfId="0" applyFont="1" applyFill="1" applyBorder="1" applyAlignment="1" applyProtection="1">
      <alignment horizontal="left" vertical="top"/>
    </xf>
    <xf numFmtId="0" fontId="23" fillId="2" borderId="7" xfId="0" applyFont="1" applyFill="1" applyBorder="1" applyAlignment="1" applyProtection="1">
      <alignment horizontal="left" vertical="top"/>
    </xf>
    <xf numFmtId="0" fontId="23" fillId="2" borderId="47" xfId="0" applyFont="1" applyFill="1" applyBorder="1" applyAlignment="1" applyProtection="1">
      <alignment horizontal="left" vertical="top"/>
    </xf>
    <xf numFmtId="0" fontId="23" fillId="2" borderId="44" xfId="0" applyFont="1" applyFill="1" applyBorder="1" applyAlignment="1" applyProtection="1">
      <alignment horizontal="left" vertical="top" wrapText="1"/>
    </xf>
    <xf numFmtId="0" fontId="23" fillId="2" borderId="46" xfId="0" applyFont="1" applyFill="1" applyBorder="1" applyAlignment="1" applyProtection="1">
      <alignment horizontal="left" vertical="top" wrapText="1"/>
    </xf>
    <xf numFmtId="0" fontId="23" fillId="2" borderId="11" xfId="0" applyFont="1" applyFill="1" applyBorder="1" applyAlignment="1" applyProtection="1">
      <alignment horizontal="left" vertical="top" wrapText="1"/>
    </xf>
    <xf numFmtId="0" fontId="23" fillId="2" borderId="16" xfId="0" applyFont="1" applyFill="1" applyBorder="1" applyAlignment="1" applyProtection="1">
      <alignment horizontal="left" vertical="top" wrapText="1"/>
    </xf>
    <xf numFmtId="0" fontId="32" fillId="4" borderId="0" xfId="0" applyFont="1" applyFill="1" applyBorder="1" applyAlignment="1" applyProtection="1">
      <alignment horizontal="left" vertical="center"/>
    </xf>
    <xf numFmtId="0" fontId="23" fillId="4" borderId="50" xfId="0" applyFont="1" applyFill="1" applyBorder="1" applyAlignment="1" applyProtection="1">
      <alignment horizontal="center" vertical="center"/>
    </xf>
    <xf numFmtId="0" fontId="23" fillId="4" borderId="42" xfId="0" applyFont="1" applyFill="1" applyBorder="1" applyAlignment="1" applyProtection="1">
      <alignment horizontal="center" vertical="center"/>
    </xf>
    <xf numFmtId="0" fontId="23" fillId="4" borderId="51" xfId="0" applyFont="1" applyFill="1" applyBorder="1" applyAlignment="1" applyProtection="1">
      <alignment horizontal="center" vertical="center"/>
    </xf>
    <xf numFmtId="0" fontId="23" fillId="4" borderId="0" xfId="0" applyFont="1" applyFill="1" applyBorder="1" applyAlignment="1" applyProtection="1">
      <alignment horizontal="left" vertical="center"/>
    </xf>
    <xf numFmtId="0" fontId="23" fillId="4" borderId="6"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11" xfId="0"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wrapText="1"/>
    </xf>
    <xf numFmtId="0" fontId="23" fillId="4" borderId="44" xfId="0" applyFont="1" applyFill="1" applyBorder="1" applyAlignment="1" applyProtection="1">
      <alignment horizontal="center" vertical="center" wrapText="1"/>
    </xf>
    <xf numFmtId="0" fontId="23" fillId="4" borderId="45" xfId="0" applyFont="1" applyFill="1" applyBorder="1" applyAlignment="1" applyProtection="1">
      <alignment horizontal="center" vertical="center" wrapText="1"/>
    </xf>
    <xf numFmtId="0" fontId="1" fillId="4" borderId="53" xfId="0" applyFont="1" applyFill="1" applyBorder="1" applyAlignment="1" applyProtection="1">
      <alignment horizontal="center" wrapText="1"/>
    </xf>
    <xf numFmtId="0" fontId="1" fillId="4" borderId="54" xfId="0" applyFont="1" applyFill="1" applyBorder="1" applyAlignment="1" applyProtection="1">
      <alignment horizontal="center" wrapText="1"/>
    </xf>
    <xf numFmtId="0" fontId="1" fillId="4" borderId="55" xfId="0" applyFont="1" applyFill="1" applyBorder="1" applyAlignment="1" applyProtection="1">
      <alignment horizontal="center" wrapText="1"/>
    </xf>
    <xf numFmtId="0" fontId="3" fillId="4" borderId="0" xfId="0" applyFont="1" applyFill="1" applyBorder="1" applyAlignment="1" applyProtection="1">
      <alignment horizontal="left"/>
      <protection hidden="1"/>
    </xf>
  </cellXfs>
  <cellStyles count="24">
    <cellStyle name="Calculation" xfId="23" builtinId="22"/>
    <cellStyle name="Comma 2" xfId="1"/>
    <cellStyle name="Comma 3" xfId="2"/>
    <cellStyle name="Heading 3" xfId="3" builtinId="18"/>
    <cellStyle name="Hyperlink" xfId="4" builtinId="8"/>
    <cellStyle name="Hyperlink 2" xfId="5"/>
    <cellStyle name="Normal" xfId="0" builtinId="0" customBuiltin="1"/>
    <cellStyle name="Normal 2" xfId="6"/>
    <cellStyle name="Normal 2 2" xfId="7"/>
    <cellStyle name="Normal 3" xfId="8"/>
    <cellStyle name="Normal 3 2" xfId="9"/>
    <cellStyle name="Normal 3 3" xfId="10"/>
    <cellStyle name="Normal 4" xfId="11"/>
    <cellStyle name="Normal 4 2" xfId="12"/>
    <cellStyle name="Normal 5" xfId="13"/>
    <cellStyle name="Normal 6" xfId="14"/>
    <cellStyle name="Normal 6 2" xfId="15"/>
    <cellStyle name="Normal 7" xfId="16"/>
    <cellStyle name="Normal_Annex 2 - securitisations" xfId="17"/>
    <cellStyle name="Percent 2" xfId="18"/>
    <cellStyle name="Pilkku_Tarkkarit" xfId="19"/>
    <cellStyle name="Pyör. luku_Tarkkarit" xfId="20"/>
    <cellStyle name="Pyör. valuutta_Tarkkarit" xfId="21"/>
    <cellStyle name="Valuutta_Tarkkarit" xfId="22"/>
  </cellStyles>
  <dxfs count="3">
    <dxf>
      <font>
        <color rgb="FFFF0000"/>
      </font>
    </dxf>
    <dxf>
      <font>
        <color rgb="FF00B05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6"/>
  <sheetViews>
    <sheetView tabSelected="1" zoomScaleNormal="100" workbookViewId="0">
      <selection activeCell="K19" sqref="K19"/>
    </sheetView>
  </sheetViews>
  <sheetFormatPr defaultColWidth="0" defaultRowHeight="12.75" zeroHeight="1" x14ac:dyDescent="0.2"/>
  <cols>
    <col min="1" max="1" width="8" style="420" customWidth="1"/>
    <col min="2" max="2" width="6.5703125" style="420" customWidth="1"/>
    <col min="3" max="3" width="21.85546875" style="420" customWidth="1"/>
    <col min="4" max="4" width="14.7109375" style="420" customWidth="1"/>
    <col min="5" max="5" width="9.7109375" style="420" customWidth="1"/>
    <col min="6" max="6" width="22.140625" style="420" customWidth="1"/>
    <col min="7" max="7" width="9.140625" style="420" customWidth="1"/>
    <col min="8" max="8" width="6.85546875" style="420" customWidth="1"/>
    <col min="9" max="9" width="5.140625" style="420" customWidth="1"/>
    <col min="10" max="10" width="13.140625" style="420" customWidth="1"/>
    <col min="11" max="11" width="13" style="420" customWidth="1"/>
    <col min="12" max="12" width="12.85546875" style="420" customWidth="1"/>
    <col min="13" max="13" width="5.7109375" style="420" customWidth="1"/>
    <col min="14" max="14" width="7.85546875" style="420" customWidth="1"/>
    <col min="15" max="16384" width="9.140625" style="420" hidden="1"/>
  </cols>
  <sheetData>
    <row r="1" spans="2:15" x14ac:dyDescent="0.2"/>
    <row r="2" spans="2:15" ht="24.75" customHeight="1" x14ac:dyDescent="0.35">
      <c r="B2" s="421" t="s">
        <v>191</v>
      </c>
    </row>
    <row r="3" spans="2:15" ht="14.25" customHeight="1" x14ac:dyDescent="0.3">
      <c r="B3" s="561" t="s">
        <v>4845</v>
      </c>
      <c r="C3" s="422"/>
      <c r="D3" s="422"/>
      <c r="E3" s="420" t="s">
        <v>4844</v>
      </c>
    </row>
    <row r="4" spans="2:15" ht="14.25" customHeight="1" x14ac:dyDescent="0.3">
      <c r="C4" s="422"/>
      <c r="D4" s="422"/>
      <c r="E4" s="422"/>
      <c r="F4" s="422"/>
      <c r="O4" s="420" t="s">
        <v>2355</v>
      </c>
    </row>
    <row r="5" spans="2:15" ht="14.25" customHeight="1" thickBot="1" x14ac:dyDescent="0.3">
      <c r="B5" s="423" t="s">
        <v>2353</v>
      </c>
      <c r="D5" s="423"/>
      <c r="G5" s="566" t="s">
        <v>2352</v>
      </c>
      <c r="H5" s="566"/>
      <c r="I5" s="567" t="str">
        <f>IF(ONQUARTER="","Invalid",IF((OR(SUM(J11:J20)&gt;0,G21="Please Delete Values In Quarterly Sheets!"))=TRUE,"Invalid","Valid"))</f>
        <v>Valid</v>
      </c>
      <c r="J5" s="567"/>
      <c r="O5" s="420" t="s">
        <v>4817</v>
      </c>
    </row>
    <row r="6" spans="2:15" ht="25.5" customHeight="1" thickBot="1" x14ac:dyDescent="0.25">
      <c r="B6" s="568" t="s">
        <v>2354</v>
      </c>
      <c r="C6" s="568"/>
      <c r="D6" s="568"/>
      <c r="E6" s="549" t="s">
        <v>2355</v>
      </c>
      <c r="F6" s="424"/>
      <c r="G6" s="424"/>
      <c r="H6" s="424"/>
    </row>
    <row r="7" spans="2:15" ht="14.25" customHeight="1" x14ac:dyDescent="0.3">
      <c r="C7" s="422"/>
      <c r="D7" s="422"/>
      <c r="E7" s="422"/>
      <c r="F7" s="422"/>
    </row>
    <row r="8" spans="2:15" ht="12.75" customHeight="1" x14ac:dyDescent="0.3">
      <c r="B8" s="425"/>
      <c r="C8" s="426"/>
      <c r="D8" s="426"/>
      <c r="E8" s="426"/>
      <c r="F8" s="426"/>
      <c r="G8" s="427"/>
      <c r="H8" s="427"/>
      <c r="I8" s="427"/>
      <c r="J8" s="427"/>
      <c r="K8" s="427"/>
      <c r="L8" s="427"/>
      <c r="M8" s="428"/>
    </row>
    <row r="9" spans="2:15" ht="15.75" x14ac:dyDescent="0.25">
      <c r="B9" s="429"/>
      <c r="C9" s="430" t="s">
        <v>106</v>
      </c>
      <c r="D9" s="430"/>
      <c r="E9" s="430"/>
      <c r="F9" s="430"/>
      <c r="G9" s="430" t="s">
        <v>107</v>
      </c>
      <c r="H9" s="430" t="s">
        <v>2348</v>
      </c>
      <c r="I9" s="431"/>
      <c r="J9" s="430" t="s">
        <v>2349</v>
      </c>
      <c r="K9" s="430" t="s">
        <v>2350</v>
      </c>
      <c r="L9" s="430" t="s">
        <v>2351</v>
      </c>
      <c r="M9" s="432"/>
    </row>
    <row r="10" spans="2:15" ht="15.75" customHeight="1" x14ac:dyDescent="0.2">
      <c r="B10" s="429"/>
      <c r="C10" s="433" t="s">
        <v>6</v>
      </c>
      <c r="D10" s="433"/>
      <c r="E10" s="433"/>
      <c r="F10" s="433"/>
      <c r="G10" s="433"/>
      <c r="H10" s="434"/>
      <c r="I10" s="434"/>
      <c r="J10" s="434"/>
      <c r="K10" s="434"/>
      <c r="L10" s="434"/>
      <c r="M10" s="432"/>
    </row>
    <row r="11" spans="2:15" x14ac:dyDescent="0.2">
      <c r="B11" s="429"/>
      <c r="C11" s="5" t="s">
        <v>140</v>
      </c>
      <c r="D11" s="5"/>
      <c r="E11" s="5"/>
      <c r="F11" s="5"/>
      <c r="G11" s="434" t="s">
        <v>126</v>
      </c>
      <c r="H11" s="434" t="str">
        <f>IF(J11=0,"Valid","Invalid")</f>
        <v>Valid</v>
      </c>
      <c r="I11" s="435">
        <f>IF(H11="Valid",1,0)</f>
        <v>1</v>
      </c>
      <c r="J11" s="435">
        <f>K11+L11</f>
        <v>0</v>
      </c>
      <c r="K11" s="436">
        <f>COUNTIF('Monthly Validation - Data'!F2:F367,"0")</f>
        <v>0</v>
      </c>
      <c r="L11" s="436">
        <f>COUNTIF('Monthly Validation - Rules'!G2:G115,"0")</f>
        <v>0</v>
      </c>
      <c r="M11" s="432"/>
    </row>
    <row r="12" spans="2:15" x14ac:dyDescent="0.2">
      <c r="B12" s="429"/>
      <c r="C12" s="5" t="s">
        <v>141</v>
      </c>
      <c r="D12" s="5"/>
      <c r="E12" s="5"/>
      <c r="F12" s="5"/>
      <c r="G12" s="434" t="s">
        <v>127</v>
      </c>
      <c r="H12" s="434" t="str">
        <f t="shared" ref="H12:H17" si="0">IF(J12=0,"Valid","Invalid")</f>
        <v>Valid</v>
      </c>
      <c r="I12" s="435">
        <f t="shared" ref="I12:I17" si="1">IF(H12="Valid",1,0)</f>
        <v>1</v>
      </c>
      <c r="J12" s="435">
        <f t="shared" ref="J12:J17" si="2">K12+L12</f>
        <v>0</v>
      </c>
      <c r="K12" s="436">
        <f>COUNTIF('Monthly Validation - Data'!F368:F732,"0")</f>
        <v>0</v>
      </c>
      <c r="L12" s="436">
        <f>COUNTIF('Monthly Validation - Rules'!G116:G229,"0")</f>
        <v>0</v>
      </c>
      <c r="M12" s="432"/>
    </row>
    <row r="13" spans="2:15" x14ac:dyDescent="0.2">
      <c r="B13" s="429"/>
      <c r="C13" s="5" t="s">
        <v>142</v>
      </c>
      <c r="D13" s="5"/>
      <c r="E13" s="5"/>
      <c r="F13" s="5"/>
      <c r="G13" s="434" t="s">
        <v>128</v>
      </c>
      <c r="H13" s="434" t="str">
        <f t="shared" si="0"/>
        <v>Valid</v>
      </c>
      <c r="I13" s="435">
        <f t="shared" si="1"/>
        <v>1</v>
      </c>
      <c r="J13" s="435">
        <f t="shared" si="2"/>
        <v>0</v>
      </c>
      <c r="K13" s="436">
        <f>COUNTIF('Monthly Validation - Data'!F733:F1095,"0")</f>
        <v>0</v>
      </c>
      <c r="L13" s="436">
        <f>COUNTIF('Monthly Validation - Rules'!G230:G343,"0")</f>
        <v>0</v>
      </c>
      <c r="M13" s="432"/>
    </row>
    <row r="14" spans="2:15" x14ac:dyDescent="0.2">
      <c r="B14" s="429"/>
      <c r="C14" s="5" t="s">
        <v>143</v>
      </c>
      <c r="D14" s="5"/>
      <c r="E14" s="5"/>
      <c r="F14" s="5"/>
      <c r="G14" s="434" t="s">
        <v>129</v>
      </c>
      <c r="H14" s="434" t="str">
        <f t="shared" si="0"/>
        <v>Valid</v>
      </c>
      <c r="I14" s="435">
        <f t="shared" si="1"/>
        <v>1</v>
      </c>
      <c r="J14" s="435">
        <f t="shared" si="2"/>
        <v>0</v>
      </c>
      <c r="K14" s="436">
        <f>COUNTIF('Monthly Validation - Data'!F1096:F1458,"0")</f>
        <v>0</v>
      </c>
      <c r="L14" s="436">
        <f>COUNTIF('Monthly Validation - Rules'!G344:G457,"0")</f>
        <v>0</v>
      </c>
      <c r="M14" s="432"/>
    </row>
    <row r="15" spans="2:15" x14ac:dyDescent="0.2">
      <c r="B15" s="429"/>
      <c r="C15" s="5" t="s">
        <v>192</v>
      </c>
      <c r="D15" s="5"/>
      <c r="E15" s="5"/>
      <c r="F15" s="5"/>
      <c r="G15" s="434" t="s">
        <v>193</v>
      </c>
      <c r="H15" s="434" t="str">
        <f t="shared" si="0"/>
        <v>Valid</v>
      </c>
      <c r="I15" s="435">
        <f t="shared" si="1"/>
        <v>1</v>
      </c>
      <c r="J15" s="435">
        <f t="shared" si="2"/>
        <v>0</v>
      </c>
      <c r="K15" s="436">
        <f>COUNTIF('Monthly Validation - Data'!F1459:F1739,"0")</f>
        <v>0</v>
      </c>
      <c r="L15" s="436">
        <f>COUNTIF('Monthly Validation - Rules'!G458:G521,"0")+COUNTIF('Monthly Validation - Rules'!G716:G717,"0")</f>
        <v>0</v>
      </c>
      <c r="M15" s="432"/>
    </row>
    <row r="16" spans="2:15" x14ac:dyDescent="0.2">
      <c r="B16" s="429"/>
      <c r="C16" s="434" t="s">
        <v>190</v>
      </c>
      <c r="D16" s="434"/>
      <c r="E16" s="434"/>
      <c r="F16" s="434"/>
      <c r="G16" s="434" t="s">
        <v>130</v>
      </c>
      <c r="H16" s="434" t="str">
        <f t="shared" si="0"/>
        <v>Valid</v>
      </c>
      <c r="I16" s="435">
        <f t="shared" si="1"/>
        <v>1</v>
      </c>
      <c r="J16" s="435">
        <f t="shared" si="2"/>
        <v>0</v>
      </c>
      <c r="K16" s="436">
        <f>COUNTIF('Monthly Validation - Data'!F1740:F1909,"0")</f>
        <v>0</v>
      </c>
      <c r="L16" s="436">
        <f>COUNTIF('Monthly Validation - Rules'!G522:G537,"0")</f>
        <v>0</v>
      </c>
      <c r="M16" s="432"/>
    </row>
    <row r="17" spans="1:15" x14ac:dyDescent="0.2">
      <c r="B17" s="429"/>
      <c r="C17" s="434" t="s">
        <v>264</v>
      </c>
      <c r="D17" s="434"/>
      <c r="E17" s="434"/>
      <c r="F17" s="434"/>
      <c r="G17" s="434" t="s">
        <v>235</v>
      </c>
      <c r="H17" s="434" t="str">
        <f t="shared" si="0"/>
        <v>Valid</v>
      </c>
      <c r="I17" s="435">
        <f t="shared" si="1"/>
        <v>1</v>
      </c>
      <c r="J17" s="435">
        <f t="shared" si="2"/>
        <v>0</v>
      </c>
      <c r="K17" s="436">
        <f>COUNTIF('Monthly Validation - Data'!F1910:F2305,"0")</f>
        <v>0</v>
      </c>
      <c r="L17" s="436">
        <f>COUNTIF('Monthly Validation - Rules'!G538:G715,"0")</f>
        <v>0</v>
      </c>
      <c r="M17" s="432"/>
    </row>
    <row r="18" spans="1:15" ht="16.5" customHeight="1" x14ac:dyDescent="0.2">
      <c r="B18" s="429"/>
      <c r="C18" s="433" t="s">
        <v>15</v>
      </c>
      <c r="D18" s="433"/>
      <c r="E18" s="433"/>
      <c r="F18" s="433"/>
      <c r="G18" s="434"/>
      <c r="H18" s="434"/>
      <c r="I18" s="435"/>
      <c r="J18" s="435"/>
      <c r="K18" s="435"/>
      <c r="L18" s="435"/>
      <c r="M18" s="432"/>
    </row>
    <row r="19" spans="1:15" x14ac:dyDescent="0.2">
      <c r="B19" s="429"/>
      <c r="C19" s="437" t="s">
        <v>144</v>
      </c>
      <c r="D19" s="437"/>
      <c r="E19" s="437"/>
      <c r="F19" s="437"/>
      <c r="G19" s="434" t="s">
        <v>131</v>
      </c>
      <c r="H19" s="434" t="str">
        <f>IF(E6="No","N/A",IF(J19=0,"Valid","Invalid"))</f>
        <v>Valid</v>
      </c>
      <c r="I19" s="435">
        <f>IF(H19="N/A",-1,IF(H19="Valid",1,0))</f>
        <v>1</v>
      </c>
      <c r="J19" s="435">
        <f>K19+L19</f>
        <v>0</v>
      </c>
      <c r="K19" s="436">
        <f>COUNTIF('Quarterly Validation - Data'!F2:F134,"0")</f>
        <v>0</v>
      </c>
      <c r="L19" s="436">
        <f>COUNTIF('Quarterly Validation - Rules'!G2:G45,"0")</f>
        <v>0</v>
      </c>
      <c r="M19" s="432"/>
      <c r="O19" s="420">
        <f>COUNT(IPC!C10:V35)</f>
        <v>0</v>
      </c>
    </row>
    <row r="20" spans="1:15" x14ac:dyDescent="0.2">
      <c r="B20" s="429"/>
      <c r="C20" s="5" t="s">
        <v>145</v>
      </c>
      <c r="D20" s="5"/>
      <c r="E20" s="5"/>
      <c r="F20" s="5"/>
      <c r="G20" s="434" t="s">
        <v>132</v>
      </c>
      <c r="H20" s="434" t="str">
        <f>IF(E6="No","N/A",IF(J20=0,"Valid","Invalid"))</f>
        <v>Valid</v>
      </c>
      <c r="I20" s="435">
        <f>IF(H20="N/A",-1,IF(H20="Valid",1,0))</f>
        <v>1</v>
      </c>
      <c r="J20" s="435">
        <f>K20+L20</f>
        <v>0</v>
      </c>
      <c r="K20" s="436">
        <v>0</v>
      </c>
      <c r="L20" s="436">
        <v>0</v>
      </c>
      <c r="M20" s="432"/>
      <c r="O20" s="420">
        <f>COUNT(IRC!C8:F15)</f>
        <v>0</v>
      </c>
    </row>
    <row r="21" spans="1:15" x14ac:dyDescent="0.2">
      <c r="B21" s="429"/>
      <c r="C21" s="434"/>
      <c r="D21" s="434"/>
      <c r="E21" s="434"/>
      <c r="F21" s="434"/>
      <c r="G21" s="569" t="str">
        <f>IF(E6="Yes","",IF(O21&gt;0,"Please Delete Values In Quarterly Sheets!",IF(SUM(J19:J20)&gt;0,"Please Delete Values In Quarterly Sheets!","")))</f>
        <v/>
      </c>
      <c r="H21" s="569"/>
      <c r="I21" s="569"/>
      <c r="J21" s="569"/>
      <c r="K21" s="569"/>
      <c r="L21" s="569"/>
      <c r="M21" s="432"/>
      <c r="O21" s="427">
        <f>SUM(O19:O20)</f>
        <v>0</v>
      </c>
    </row>
    <row r="22" spans="1:15" x14ac:dyDescent="0.2">
      <c r="B22" s="429"/>
      <c r="C22" s="434" t="s">
        <v>104</v>
      </c>
      <c r="D22" s="434"/>
      <c r="E22" s="434"/>
      <c r="F22" s="434"/>
      <c r="G22" s="434"/>
      <c r="H22" s="434"/>
      <c r="I22" s="434"/>
      <c r="J22" s="434"/>
      <c r="K22" s="434"/>
      <c r="L22" s="434"/>
      <c r="M22" s="432"/>
    </row>
    <row r="23" spans="1:15" x14ac:dyDescent="0.2">
      <c r="B23" s="438"/>
      <c r="C23" s="439"/>
      <c r="D23" s="439"/>
      <c r="E23" s="439"/>
      <c r="F23" s="439"/>
      <c r="G23" s="439"/>
      <c r="H23" s="439"/>
      <c r="I23" s="439"/>
      <c r="J23" s="439"/>
      <c r="K23" s="439"/>
      <c r="L23" s="439"/>
      <c r="M23" s="440"/>
    </row>
    <row r="24" spans="1:15" x14ac:dyDescent="0.2"/>
    <row r="25" spans="1:15" ht="18.75" x14ac:dyDescent="0.2">
      <c r="A25" s="6"/>
      <c r="B25" s="563" t="s">
        <v>4822</v>
      </c>
      <c r="C25" s="564"/>
      <c r="D25" s="564"/>
      <c r="E25" s="564"/>
      <c r="F25" s="564"/>
      <c r="G25" s="564"/>
      <c r="H25" s="564"/>
      <c r="I25" s="564"/>
      <c r="J25" s="564"/>
      <c r="K25" s="564"/>
      <c r="L25" s="564"/>
      <c r="M25" s="565"/>
    </row>
    <row r="26" spans="1:15" ht="15" x14ac:dyDescent="0.2">
      <c r="A26" s="6"/>
      <c r="B26" s="7"/>
      <c r="C26" s="8" t="s">
        <v>4823</v>
      </c>
      <c r="D26" s="9"/>
      <c r="E26" s="9"/>
      <c r="F26" s="9"/>
      <c r="G26" s="9"/>
      <c r="H26" s="9"/>
      <c r="I26" s="9"/>
      <c r="J26" s="9"/>
      <c r="K26" s="10"/>
      <c r="L26" s="17"/>
      <c r="M26" s="441"/>
    </row>
    <row r="27" spans="1:15" ht="15" x14ac:dyDescent="0.2">
      <c r="A27" s="6"/>
      <c r="B27" s="7"/>
      <c r="C27" s="11" t="s">
        <v>4824</v>
      </c>
      <c r="D27" s="9"/>
      <c r="E27" s="9"/>
      <c r="F27" s="9"/>
      <c r="G27" s="9"/>
      <c r="H27" s="9"/>
      <c r="I27" s="9"/>
      <c r="J27" s="9"/>
      <c r="K27" s="10"/>
      <c r="L27" s="17"/>
      <c r="M27" s="441"/>
    </row>
    <row r="28" spans="1:15" ht="15" x14ac:dyDescent="0.2">
      <c r="A28" s="6"/>
      <c r="B28" s="7"/>
      <c r="C28" s="570" t="s">
        <v>4833</v>
      </c>
      <c r="D28" s="570"/>
      <c r="E28" s="570"/>
      <c r="F28" s="570"/>
      <c r="G28" s="570"/>
      <c r="H28" s="570"/>
      <c r="I28" s="12"/>
      <c r="J28" s="499"/>
      <c r="K28" s="499"/>
      <c r="L28" s="499"/>
      <c r="M28" s="441"/>
    </row>
    <row r="29" spans="1:15" ht="15" customHeight="1" x14ac:dyDescent="0.2">
      <c r="A29" s="6"/>
      <c r="B29" s="7"/>
      <c r="C29" s="570" t="s">
        <v>4834</v>
      </c>
      <c r="D29" s="570"/>
      <c r="E29" s="570"/>
      <c r="F29" s="570"/>
      <c r="G29" s="570"/>
      <c r="H29" s="570"/>
      <c r="I29" s="570"/>
      <c r="J29" s="570"/>
      <c r="K29" s="570"/>
      <c r="L29" s="570"/>
      <c r="M29" s="441"/>
    </row>
    <row r="30" spans="1:15" ht="15" x14ac:dyDescent="0.2">
      <c r="A30" s="6"/>
      <c r="B30" s="7"/>
      <c r="C30" s="8" t="s">
        <v>4825</v>
      </c>
      <c r="D30" s="9"/>
      <c r="E30" s="9"/>
      <c r="F30" s="9"/>
      <c r="G30" s="9"/>
      <c r="H30" s="9"/>
      <c r="I30" s="9"/>
      <c r="J30" s="9"/>
      <c r="K30" s="10"/>
      <c r="L30" s="17"/>
      <c r="M30" s="441"/>
    </row>
    <row r="31" spans="1:15" ht="15" x14ac:dyDescent="0.2">
      <c r="A31" s="6"/>
      <c r="B31" s="7"/>
      <c r="C31" s="11" t="s">
        <v>4826</v>
      </c>
      <c r="D31" s="9"/>
      <c r="E31" s="9"/>
      <c r="F31" s="9"/>
      <c r="G31" s="9"/>
      <c r="H31" s="9"/>
      <c r="I31" s="9"/>
      <c r="J31" s="9"/>
      <c r="K31" s="10"/>
      <c r="L31" s="17"/>
      <c r="M31" s="441"/>
    </row>
    <row r="32" spans="1:15" ht="15" x14ac:dyDescent="0.2">
      <c r="A32" s="6"/>
      <c r="B32" s="7"/>
      <c r="C32" s="12" t="s">
        <v>4827</v>
      </c>
      <c r="D32" s="9"/>
      <c r="E32" s="9"/>
      <c r="F32" s="9"/>
      <c r="G32" s="9"/>
      <c r="H32" s="9"/>
      <c r="I32" s="9"/>
      <c r="J32" s="9"/>
      <c r="K32" s="10"/>
      <c r="L32" s="17"/>
      <c r="M32" s="441"/>
    </row>
    <row r="33" spans="1:13" ht="15" x14ac:dyDescent="0.2">
      <c r="A33" s="6"/>
      <c r="B33" s="7"/>
      <c r="C33" s="13" t="s">
        <v>4828</v>
      </c>
      <c r="D33" s="9"/>
      <c r="E33" s="9"/>
      <c r="F33" s="9"/>
      <c r="G33" s="9"/>
      <c r="H33" s="9"/>
      <c r="I33" s="9"/>
      <c r="J33" s="9"/>
      <c r="K33" s="10"/>
      <c r="L33" s="17"/>
      <c r="M33" s="441"/>
    </row>
    <row r="34" spans="1:13" ht="15" x14ac:dyDescent="0.2">
      <c r="A34" s="6"/>
      <c r="B34" s="7"/>
      <c r="C34" s="11" t="s">
        <v>4829</v>
      </c>
      <c r="D34" s="9"/>
      <c r="E34" s="9"/>
      <c r="F34" s="9"/>
      <c r="G34" s="9"/>
      <c r="H34" s="9"/>
      <c r="I34" s="9"/>
      <c r="J34" s="9"/>
      <c r="K34" s="10"/>
      <c r="L34" s="17"/>
      <c r="M34" s="441"/>
    </row>
    <row r="35" spans="1:13" ht="15" x14ac:dyDescent="0.2">
      <c r="A35" s="6"/>
      <c r="B35" s="7"/>
      <c r="C35" s="11" t="s">
        <v>4830</v>
      </c>
      <c r="D35" s="9"/>
      <c r="E35" s="9"/>
      <c r="F35" s="9"/>
      <c r="G35" s="9"/>
      <c r="H35" s="9"/>
      <c r="I35" s="9"/>
      <c r="J35" s="9"/>
      <c r="K35" s="10"/>
      <c r="L35" s="17"/>
      <c r="M35" s="441"/>
    </row>
    <row r="36" spans="1:13" ht="17.25" customHeight="1" x14ac:dyDescent="0.2">
      <c r="A36" s="6"/>
      <c r="B36" s="7"/>
      <c r="C36" s="11" t="s">
        <v>4831</v>
      </c>
      <c r="D36" s="9"/>
      <c r="E36" s="9"/>
      <c r="F36" s="9"/>
      <c r="G36" s="9"/>
      <c r="H36" s="9"/>
      <c r="I36" s="9"/>
      <c r="J36" s="9"/>
      <c r="K36" s="10"/>
      <c r="L36" s="17"/>
      <c r="M36" s="441"/>
    </row>
    <row r="37" spans="1:13" ht="15" x14ac:dyDescent="0.2">
      <c r="A37" s="6"/>
      <c r="B37" s="7"/>
      <c r="C37" s="12" t="s">
        <v>4832</v>
      </c>
      <c r="D37" s="9"/>
      <c r="E37" s="9"/>
      <c r="F37" s="9"/>
      <c r="G37" s="9"/>
      <c r="H37" s="9"/>
      <c r="I37" s="9"/>
      <c r="J37" s="9"/>
      <c r="K37" s="10"/>
      <c r="L37" s="500"/>
      <c r="M37" s="441"/>
    </row>
    <row r="38" spans="1:13" x14ac:dyDescent="0.2">
      <c r="B38" s="7"/>
      <c r="C38" s="12"/>
      <c r="D38" s="9"/>
      <c r="E38" s="9"/>
      <c r="F38" s="9"/>
      <c r="G38" s="9"/>
      <c r="H38" s="9"/>
      <c r="I38" s="9"/>
      <c r="J38" s="9"/>
      <c r="K38" s="10"/>
      <c r="L38" s="17"/>
      <c r="M38" s="441"/>
    </row>
    <row r="39" spans="1:13" x14ac:dyDescent="0.2">
      <c r="B39" s="7"/>
      <c r="C39" s="12" t="s">
        <v>4835</v>
      </c>
      <c r="D39" s="9"/>
      <c r="E39" s="9"/>
      <c r="F39" s="9"/>
      <c r="G39" s="9"/>
      <c r="H39" s="9"/>
      <c r="I39" s="9"/>
      <c r="J39" s="9"/>
      <c r="K39" s="10"/>
      <c r="L39" s="17"/>
      <c r="M39" s="441"/>
    </row>
    <row r="40" spans="1:13" x14ac:dyDescent="0.2">
      <c r="B40" s="7"/>
      <c r="C40" s="12"/>
      <c r="D40" s="9"/>
      <c r="E40" s="9"/>
      <c r="F40" s="9"/>
      <c r="G40" s="9"/>
      <c r="H40" s="9"/>
      <c r="I40" s="9"/>
      <c r="J40" s="9"/>
      <c r="K40" s="10"/>
      <c r="L40" s="17"/>
      <c r="M40" s="441"/>
    </row>
    <row r="41" spans="1:13" ht="15" x14ac:dyDescent="0.2">
      <c r="B41" s="7"/>
      <c r="C41" s="501"/>
      <c r="D41" s="9"/>
      <c r="E41" s="9"/>
      <c r="F41" s="9"/>
      <c r="G41" s="9"/>
      <c r="H41" s="562" t="s">
        <v>4836</v>
      </c>
      <c r="I41" s="562"/>
      <c r="J41" s="562"/>
      <c r="K41" s="562"/>
      <c r="L41" s="17"/>
      <c r="M41" s="441"/>
    </row>
    <row r="42" spans="1:13" ht="15" x14ac:dyDescent="0.2">
      <c r="B42" s="14"/>
      <c r="C42" s="502"/>
      <c r="D42" s="15"/>
      <c r="E42" s="15"/>
      <c r="F42" s="15"/>
      <c r="G42" s="15"/>
      <c r="H42" s="15"/>
      <c r="I42" s="15"/>
      <c r="J42" s="15"/>
      <c r="K42" s="16"/>
      <c r="L42" s="18"/>
      <c r="M42" s="442"/>
    </row>
    <row r="43" spans="1:13" s="434" customFormat="1" ht="21.75" customHeight="1" x14ac:dyDescent="0.2"/>
    <row r="44" spans="1:13" hidden="1" x14ac:dyDescent="0.2"/>
    <row r="45" spans="1:13" hidden="1" x14ac:dyDescent="0.2"/>
    <row r="46" spans="1:13" hidden="1" x14ac:dyDescent="0.2"/>
  </sheetData>
  <sheetProtection password="CA2C" sheet="1" objects="1" scenarios="1"/>
  <mergeCells count="8">
    <mergeCell ref="H41:K41"/>
    <mergeCell ref="B25:M25"/>
    <mergeCell ref="G5:H5"/>
    <mergeCell ref="I5:J5"/>
    <mergeCell ref="B6:D6"/>
    <mergeCell ref="G21:L21"/>
    <mergeCell ref="C28:H28"/>
    <mergeCell ref="C29:L29"/>
  </mergeCells>
  <phoneticPr fontId="6" type="noConversion"/>
  <conditionalFormatting sqref="I5:J5">
    <cfRule type="cellIs" dxfId="2" priority="3" operator="equal">
      <formula>"Invalid"</formula>
    </cfRule>
    <cfRule type="cellIs" dxfId="1" priority="4" operator="equal">
      <formula>"Valid"</formula>
    </cfRule>
  </conditionalFormatting>
  <conditionalFormatting sqref="K11:L20">
    <cfRule type="cellIs" dxfId="0" priority="1" operator="greaterThan">
      <formula>0</formula>
    </cfRule>
  </conditionalFormatting>
  <dataValidations count="1">
    <dataValidation type="list" allowBlank="1" showInputMessage="1" showErrorMessage="1" sqref="E6">
      <formula1>$O$4:$O$5</formula1>
    </dataValidation>
  </dataValidations>
  <hyperlinks>
    <hyperlink ref="K11" location="'Monthly Validation - Data'!A1" display="'Monthly Validation - Data'!A1"/>
    <hyperlink ref="K12" location="'Monthly Validation - Data'!A1" display="'Monthly Validation - Data'!A1"/>
    <hyperlink ref="K13" location="'Monthly Validation - Data'!A1" display="'Monthly Validation - Data'!A1"/>
    <hyperlink ref="K14" location="'Monthly Validation - Data'!A1" display="'Monthly Validation - Data'!A1"/>
    <hyperlink ref="K15" location="'Monthly Validation - Data'!A1" display="'Monthly Validation - Data'!A1"/>
    <hyperlink ref="K16" location="'Monthly Validation - Data'!A1" display="'Monthly Validation - Data'!A1"/>
    <hyperlink ref="K17" location="'Monthly Validation - Data'!A1" display="'Monthly Validation - Data'!A1"/>
    <hyperlink ref="K19" location="'Quarterly Validation - Data'!A1" display="'Quarterly Validation - Data'!A1"/>
    <hyperlink ref="K20" location="'Quarterly Validation - Data'!A1" display="'Quarterly Validation - Data'!A1"/>
    <hyperlink ref="L11" location="'Monthly Validation - Rules'!A1" display="'Monthly Validation - Rules'!A1"/>
    <hyperlink ref="L12" location="'Monthly Validation - Rules'!A1" display="'Monthly Validation - Rules'!A1"/>
    <hyperlink ref="L13" location="'Monthly Validation - Rules'!A1" display="'Monthly Validation - Rules'!A1"/>
    <hyperlink ref="L14" location="'Monthly Validation - Rules'!A1" display="'Monthly Validation - Rules'!A1"/>
    <hyperlink ref="L15" location="'Monthly Validation - Rules'!A1" display="'Monthly Validation - Rules'!A1"/>
    <hyperlink ref="L16" location="'Monthly Validation - Rules'!A1" display="'Monthly Validation - Rules'!A1"/>
    <hyperlink ref="L17" location="'Monthly Validation - Rules'!A1" display="'Monthly Validation - Rules'!A1"/>
    <hyperlink ref="L19" location="'Quarterly Validation - Rules'!A1" display="'Quarterly Validation - Rules'!A1"/>
    <hyperlink ref="L20" location="'Quarterly Validation - Rules'!A1" display="'Quarterly Validation - Rules'!A1"/>
  </hyperlinks>
  <pageMargins left="0.75" right="0.75" top="1" bottom="1" header="0.5" footer="0.5"/>
  <pageSetup paperSize="8"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iconSet" priority="2" id="{F67FB726-A475-478A-BF8E-D441FF611C9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I11:I20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O107"/>
  <sheetViews>
    <sheetView zoomScaleNormal="100" workbookViewId="0">
      <selection activeCell="C8" sqref="C8"/>
    </sheetView>
  </sheetViews>
  <sheetFormatPr defaultColWidth="0" defaultRowHeight="12.75" zeroHeight="1" x14ac:dyDescent="0.2"/>
  <cols>
    <col min="1" max="1" width="49.85546875" style="385" customWidth="1"/>
    <col min="2" max="2" width="5" style="352" customWidth="1"/>
    <col min="3" max="4" width="17.7109375" style="386" customWidth="1"/>
    <col min="5" max="6" width="17.7109375" style="345" customWidth="1"/>
    <col min="7" max="7" width="5.140625" style="345" hidden="1" customWidth="1"/>
    <col min="8" max="46" width="0" style="345" hidden="1" customWidth="1"/>
    <col min="47" max="119" width="0" style="385" hidden="1" customWidth="1"/>
    <col min="120" max="16384" width="9.140625" style="351" hidden="1"/>
  </cols>
  <sheetData>
    <row r="1" spans="1:119" s="346" customFormat="1" ht="18" x14ac:dyDescent="0.25">
      <c r="A1" s="678" t="s">
        <v>150</v>
      </c>
      <c r="B1" s="678"/>
      <c r="C1" s="678"/>
      <c r="D1" s="678"/>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row>
    <row r="2" spans="1:119" s="346" customFormat="1" ht="13.5" thickBot="1" x14ac:dyDescent="0.25">
      <c r="A2" s="347" t="s">
        <v>15</v>
      </c>
      <c r="B2" s="348"/>
      <c r="C2" s="349"/>
      <c r="D2" s="349"/>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row>
    <row r="3" spans="1:119" x14ac:dyDescent="0.2">
      <c r="A3" s="2" t="s">
        <v>105</v>
      </c>
      <c r="B3" s="3"/>
      <c r="C3" s="677" t="s">
        <v>21</v>
      </c>
      <c r="D3" s="675"/>
      <c r="E3" s="675" t="s">
        <v>20</v>
      </c>
      <c r="F3" s="676"/>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row>
    <row r="4" spans="1:119" ht="25.5" x14ac:dyDescent="0.2">
      <c r="A4" s="351"/>
      <c r="C4" s="353" t="s">
        <v>78</v>
      </c>
      <c r="D4" s="354" t="s">
        <v>79</v>
      </c>
      <c r="E4" s="354" t="s">
        <v>80</v>
      </c>
      <c r="F4" s="355" t="s">
        <v>81</v>
      </c>
      <c r="H4" s="356"/>
      <c r="I4" s="356"/>
      <c r="J4" s="356"/>
      <c r="K4" s="356"/>
      <c r="L4" s="356"/>
      <c r="M4" s="357"/>
      <c r="N4" s="357"/>
      <c r="O4" s="357"/>
      <c r="P4" s="358"/>
      <c r="S4" s="359"/>
      <c r="T4" s="356"/>
      <c r="U4" s="356"/>
      <c r="V4" s="356"/>
      <c r="W4" s="356"/>
      <c r="X4" s="360"/>
      <c r="Y4" s="360"/>
      <c r="AB4" s="356"/>
      <c r="AC4" s="356"/>
      <c r="AD4" s="356"/>
      <c r="AE4" s="356"/>
      <c r="AF4" s="356"/>
      <c r="AG4" s="357"/>
      <c r="AH4" s="357"/>
      <c r="AI4" s="357"/>
      <c r="AJ4" s="358"/>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row>
    <row r="5" spans="1:119" x14ac:dyDescent="0.2">
      <c r="A5" s="351"/>
      <c r="C5" s="361">
        <v>10</v>
      </c>
      <c r="D5" s="362">
        <v>20</v>
      </c>
      <c r="E5" s="362">
        <v>30</v>
      </c>
      <c r="F5" s="363">
        <v>40</v>
      </c>
      <c r="H5" s="356"/>
      <c r="I5" s="356"/>
      <c r="J5" s="356"/>
      <c r="K5" s="356"/>
      <c r="L5" s="356"/>
      <c r="M5" s="357"/>
      <c r="N5" s="357"/>
      <c r="O5" s="357"/>
      <c r="P5" s="358"/>
      <c r="S5" s="359"/>
      <c r="T5" s="356"/>
      <c r="U5" s="356"/>
      <c r="V5" s="356"/>
      <c r="W5" s="356"/>
      <c r="X5" s="360"/>
      <c r="Y5" s="360"/>
      <c r="AB5" s="356"/>
      <c r="AC5" s="356"/>
      <c r="AD5" s="356"/>
      <c r="AE5" s="356"/>
      <c r="AF5" s="356"/>
      <c r="AG5" s="357"/>
      <c r="AH5" s="357"/>
      <c r="AI5" s="357"/>
      <c r="AJ5" s="358"/>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351"/>
      <c r="DG5" s="351"/>
      <c r="DH5" s="351"/>
      <c r="DI5" s="351"/>
      <c r="DJ5" s="351"/>
      <c r="DK5" s="351"/>
      <c r="DL5" s="351"/>
      <c r="DM5" s="351"/>
      <c r="DN5" s="351"/>
      <c r="DO5" s="351"/>
    </row>
    <row r="6" spans="1:119" x14ac:dyDescent="0.2">
      <c r="A6" s="1" t="s">
        <v>0</v>
      </c>
      <c r="B6" s="4"/>
      <c r="C6" s="364"/>
      <c r="D6" s="365"/>
      <c r="E6" s="365"/>
      <c r="F6" s="366"/>
      <c r="G6" s="367"/>
      <c r="H6" s="367"/>
      <c r="I6" s="367"/>
      <c r="J6" s="367"/>
      <c r="K6" s="367"/>
      <c r="L6" s="368"/>
      <c r="M6" s="367"/>
      <c r="N6" s="367"/>
      <c r="O6" s="367"/>
      <c r="P6" s="367"/>
      <c r="Q6" s="368"/>
      <c r="S6" s="359"/>
      <c r="T6" s="359"/>
      <c r="U6" s="359"/>
      <c r="V6" s="359"/>
      <c r="W6" s="369"/>
      <c r="X6" s="369"/>
      <c r="Z6" s="356"/>
      <c r="AA6" s="360"/>
      <c r="AB6" s="359"/>
      <c r="AC6" s="356"/>
      <c r="AD6" s="369"/>
      <c r="AE6" s="369"/>
      <c r="AG6" s="356"/>
      <c r="AH6" s="356"/>
      <c r="AI6" s="369"/>
      <c r="AJ6" s="356"/>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351"/>
      <c r="DG6" s="351"/>
      <c r="DH6" s="351"/>
      <c r="DI6" s="351"/>
      <c r="DJ6" s="351"/>
      <c r="DK6" s="351"/>
      <c r="DL6" s="351"/>
      <c r="DM6" s="351"/>
      <c r="DN6" s="351"/>
      <c r="DO6" s="351"/>
    </row>
    <row r="7" spans="1:119" x14ac:dyDescent="0.2">
      <c r="A7" s="1" t="s">
        <v>96</v>
      </c>
      <c r="B7" s="4"/>
      <c r="C7" s="364"/>
      <c r="D7" s="365"/>
      <c r="E7" s="365"/>
      <c r="F7" s="366"/>
      <c r="G7" s="367"/>
      <c r="H7" s="367"/>
      <c r="I7" s="367"/>
      <c r="J7" s="367"/>
      <c r="K7" s="367"/>
      <c r="L7" s="368"/>
      <c r="M7" s="367"/>
      <c r="N7" s="367"/>
      <c r="O7" s="367"/>
      <c r="P7" s="367"/>
      <c r="Q7" s="368"/>
      <c r="S7" s="359"/>
      <c r="T7" s="359"/>
      <c r="U7" s="359"/>
      <c r="V7" s="359"/>
      <c r="W7" s="369"/>
      <c r="X7" s="369"/>
      <c r="Z7" s="356"/>
      <c r="AA7" s="360"/>
      <c r="AB7" s="359"/>
      <c r="AC7" s="356"/>
      <c r="AD7" s="369"/>
      <c r="AE7" s="369"/>
      <c r="AG7" s="356"/>
      <c r="AH7" s="356"/>
      <c r="AI7" s="369"/>
      <c r="AJ7" s="356"/>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351"/>
      <c r="DG7" s="351"/>
      <c r="DH7" s="351"/>
      <c r="DI7" s="351"/>
      <c r="DJ7" s="351"/>
      <c r="DK7" s="351"/>
      <c r="DL7" s="351"/>
      <c r="DM7" s="351"/>
      <c r="DN7" s="351"/>
      <c r="DO7" s="351"/>
    </row>
    <row r="8" spans="1:119" ht="40.5" customHeight="1" x14ac:dyDescent="0.2">
      <c r="A8" s="370" t="s">
        <v>82</v>
      </c>
      <c r="B8" s="371">
        <v>10</v>
      </c>
      <c r="C8" s="387"/>
      <c r="D8" s="387"/>
      <c r="E8" s="387"/>
      <c r="F8" s="387"/>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351"/>
      <c r="DG8" s="351"/>
      <c r="DH8" s="351"/>
      <c r="DI8" s="351"/>
      <c r="DJ8" s="351"/>
      <c r="DK8" s="351"/>
      <c r="DL8" s="351"/>
      <c r="DM8" s="351"/>
      <c r="DN8" s="351"/>
      <c r="DO8" s="351"/>
    </row>
    <row r="9" spans="1:119" ht="40.5" customHeight="1" x14ac:dyDescent="0.2">
      <c r="A9" s="372" t="s">
        <v>83</v>
      </c>
      <c r="B9" s="371">
        <v>20</v>
      </c>
      <c r="C9" s="387"/>
      <c r="D9" s="387"/>
      <c r="E9" s="387"/>
      <c r="F9" s="387"/>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351"/>
      <c r="DG9" s="351"/>
      <c r="DH9" s="351"/>
      <c r="DI9" s="351"/>
      <c r="DJ9" s="351"/>
      <c r="DK9" s="351"/>
      <c r="DL9" s="351"/>
      <c r="DM9" s="351"/>
      <c r="DN9" s="351"/>
      <c r="DO9" s="351"/>
    </row>
    <row r="10" spans="1:119" ht="40.5" customHeight="1" x14ac:dyDescent="0.2">
      <c r="A10" s="372" t="s">
        <v>84</v>
      </c>
      <c r="B10" s="371">
        <v>30</v>
      </c>
      <c r="C10" s="387"/>
      <c r="D10" s="387"/>
      <c r="E10" s="387"/>
      <c r="F10" s="387"/>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351"/>
      <c r="DG10" s="351"/>
      <c r="DH10" s="351"/>
      <c r="DI10" s="351"/>
      <c r="DJ10" s="351"/>
      <c r="DK10" s="351"/>
      <c r="DL10" s="351"/>
      <c r="DM10" s="351"/>
      <c r="DN10" s="351"/>
      <c r="DO10" s="351"/>
    </row>
    <row r="11" spans="1:119" ht="10.5" customHeight="1" x14ac:dyDescent="0.2">
      <c r="A11" s="373"/>
      <c r="B11" s="374"/>
      <c r="C11" s="375"/>
      <c r="D11" s="376"/>
      <c r="E11" s="377"/>
      <c r="F11" s="378"/>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row>
    <row r="12" spans="1:119" ht="10.5" customHeight="1" x14ac:dyDescent="0.2">
      <c r="A12" s="373"/>
      <c r="B12" s="374"/>
      <c r="C12" s="375"/>
      <c r="D12" s="376"/>
      <c r="E12" s="377"/>
      <c r="F12" s="378"/>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row>
    <row r="13" spans="1:119" ht="40.5" customHeight="1" x14ac:dyDescent="0.2">
      <c r="A13" s="370" t="s">
        <v>4841</v>
      </c>
      <c r="B13" s="371">
        <v>40</v>
      </c>
      <c r="C13" s="387"/>
      <c r="D13" s="387"/>
      <c r="E13" s="387"/>
      <c r="F13" s="387"/>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row>
    <row r="14" spans="1:119" ht="40.5" customHeight="1" x14ac:dyDescent="0.2">
      <c r="A14" s="372" t="s">
        <v>4842</v>
      </c>
      <c r="B14" s="371">
        <v>50</v>
      </c>
      <c r="C14" s="387"/>
      <c r="D14" s="387"/>
      <c r="E14" s="387"/>
      <c r="F14" s="387"/>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row>
    <row r="15" spans="1:119" ht="40.5" customHeight="1" x14ac:dyDescent="0.2">
      <c r="A15" s="372" t="s">
        <v>4843</v>
      </c>
      <c r="B15" s="371">
        <v>60</v>
      </c>
      <c r="C15" s="387"/>
      <c r="D15" s="387"/>
      <c r="E15" s="387"/>
      <c r="F15" s="387"/>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351"/>
      <c r="DG15" s="351"/>
      <c r="DH15" s="351"/>
      <c r="DI15" s="351"/>
      <c r="DJ15" s="351"/>
      <c r="DK15" s="351"/>
      <c r="DL15" s="351"/>
      <c r="DM15" s="351"/>
      <c r="DN15" s="351"/>
      <c r="DO15" s="351"/>
    </row>
    <row r="16" spans="1:119" hidden="1" x14ac:dyDescent="0.2">
      <c r="A16" s="379"/>
      <c r="B16" s="380"/>
      <c r="C16" s="349"/>
      <c r="D16" s="349"/>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351"/>
      <c r="DG16" s="351"/>
      <c r="DH16" s="351"/>
      <c r="DI16" s="351"/>
      <c r="DJ16" s="351"/>
      <c r="DK16" s="351"/>
      <c r="DL16" s="351"/>
      <c r="DM16" s="351"/>
      <c r="DN16" s="351"/>
      <c r="DO16" s="351"/>
    </row>
    <row r="17" spans="1:119" hidden="1" x14ac:dyDescent="0.2">
      <c r="A17" s="379"/>
      <c r="B17" s="380"/>
      <c r="C17" s="349"/>
      <c r="D17" s="349"/>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row>
    <row r="18" spans="1:119" hidden="1" x14ac:dyDescent="0.2">
      <c r="A18" s="379"/>
      <c r="B18" s="380"/>
      <c r="C18" s="349"/>
      <c r="D18" s="349"/>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351"/>
      <c r="DG18" s="351"/>
      <c r="DH18" s="351"/>
      <c r="DI18" s="351"/>
      <c r="DJ18" s="351"/>
      <c r="DK18" s="351"/>
      <c r="DL18" s="351"/>
      <c r="DM18" s="351"/>
      <c r="DN18" s="351"/>
      <c r="DO18" s="351"/>
    </row>
    <row r="19" spans="1:119" hidden="1" x14ac:dyDescent="0.2">
      <c r="A19" s="379"/>
      <c r="B19" s="380"/>
      <c r="C19" s="349"/>
      <c r="D19" s="349"/>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51"/>
      <c r="CA19" s="351"/>
      <c r="CB19" s="351"/>
      <c r="CC19" s="351"/>
      <c r="CD19" s="351"/>
      <c r="CE19" s="351"/>
      <c r="CF19" s="351"/>
      <c r="CG19" s="351"/>
      <c r="CH19" s="351"/>
      <c r="CI19" s="351"/>
      <c r="CJ19" s="351"/>
      <c r="CK19" s="351"/>
      <c r="CL19" s="351"/>
      <c r="CM19" s="351"/>
      <c r="CN19" s="351"/>
      <c r="CO19" s="351"/>
      <c r="CP19" s="351"/>
      <c r="CQ19" s="351"/>
      <c r="CR19" s="351"/>
      <c r="CS19" s="351"/>
      <c r="CT19" s="351"/>
      <c r="CU19" s="351"/>
      <c r="CV19" s="351"/>
      <c r="CW19" s="351"/>
      <c r="CX19" s="351"/>
      <c r="CY19" s="351"/>
      <c r="CZ19" s="351"/>
      <c r="DA19" s="351"/>
      <c r="DB19" s="351"/>
      <c r="DC19" s="351"/>
      <c r="DD19" s="351"/>
      <c r="DE19" s="351"/>
      <c r="DF19" s="351"/>
      <c r="DG19" s="351"/>
      <c r="DH19" s="351"/>
      <c r="DI19" s="351"/>
      <c r="DJ19" s="351"/>
      <c r="DK19" s="351"/>
      <c r="DL19" s="351"/>
      <c r="DM19" s="351"/>
      <c r="DN19" s="351"/>
      <c r="DO19" s="351"/>
    </row>
    <row r="20" spans="1:119" hidden="1" x14ac:dyDescent="0.2">
      <c r="A20" s="379"/>
      <c r="B20" s="380"/>
      <c r="C20" s="349"/>
      <c r="D20" s="349"/>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1"/>
      <c r="CJ20" s="351"/>
      <c r="CK20" s="351"/>
      <c r="CL20" s="351"/>
      <c r="CM20" s="351"/>
      <c r="CN20" s="351"/>
      <c r="CO20" s="351"/>
      <c r="CP20" s="351"/>
      <c r="CQ20" s="351"/>
      <c r="CR20" s="351"/>
      <c r="CS20" s="351"/>
      <c r="CT20" s="351"/>
      <c r="CU20" s="351"/>
      <c r="CV20" s="351"/>
      <c r="CW20" s="351"/>
      <c r="CX20" s="351"/>
      <c r="CY20" s="351"/>
      <c r="CZ20" s="351"/>
      <c r="DA20" s="351"/>
      <c r="DB20" s="351"/>
      <c r="DC20" s="351"/>
      <c r="DD20" s="351"/>
      <c r="DE20" s="351"/>
      <c r="DF20" s="351"/>
      <c r="DG20" s="351"/>
      <c r="DH20" s="351"/>
      <c r="DI20" s="351"/>
      <c r="DJ20" s="351"/>
      <c r="DK20" s="351"/>
      <c r="DL20" s="351"/>
      <c r="DM20" s="351"/>
      <c r="DN20" s="351"/>
      <c r="DO20" s="351"/>
    </row>
    <row r="21" spans="1:119" hidden="1" x14ac:dyDescent="0.2">
      <c r="A21" s="379"/>
      <c r="B21" s="380"/>
      <c r="C21" s="349"/>
      <c r="D21" s="349"/>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51"/>
      <c r="CA21" s="351"/>
      <c r="CB21" s="351"/>
      <c r="CC21" s="351"/>
      <c r="CD21" s="351"/>
      <c r="CE21" s="351"/>
      <c r="CF21" s="351"/>
      <c r="CG21" s="351"/>
      <c r="CH21" s="351"/>
      <c r="CI21" s="351"/>
      <c r="CJ21" s="351"/>
      <c r="CK21" s="351"/>
      <c r="CL21" s="351"/>
      <c r="CM21" s="351"/>
      <c r="CN21" s="351"/>
      <c r="CO21" s="351"/>
      <c r="CP21" s="351"/>
      <c r="CQ21" s="351"/>
      <c r="CR21" s="351"/>
      <c r="CS21" s="351"/>
      <c r="CT21" s="351"/>
      <c r="CU21" s="351"/>
      <c r="CV21" s="351"/>
      <c r="CW21" s="351"/>
      <c r="CX21" s="351"/>
      <c r="CY21" s="351"/>
      <c r="CZ21" s="351"/>
      <c r="DA21" s="351"/>
      <c r="DB21" s="351"/>
      <c r="DC21" s="351"/>
      <c r="DD21" s="351"/>
      <c r="DE21" s="351"/>
      <c r="DF21" s="351"/>
      <c r="DG21" s="351"/>
      <c r="DH21" s="351"/>
      <c r="DI21" s="351"/>
      <c r="DJ21" s="351"/>
      <c r="DK21" s="351"/>
      <c r="DL21" s="351"/>
      <c r="DM21" s="351"/>
      <c r="DN21" s="351"/>
      <c r="DO21" s="351"/>
    </row>
    <row r="22" spans="1:119" hidden="1" x14ac:dyDescent="0.2">
      <c r="A22" s="379"/>
      <c r="B22" s="380"/>
      <c r="C22" s="349"/>
      <c r="D22" s="349"/>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row>
    <row r="23" spans="1:119" hidden="1" x14ac:dyDescent="0.2">
      <c r="A23" s="379"/>
      <c r="B23" s="380"/>
      <c r="C23" s="349"/>
      <c r="D23" s="349"/>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51"/>
      <c r="CA23" s="351"/>
      <c r="CB23" s="351"/>
      <c r="CC23" s="351"/>
      <c r="CD23" s="351"/>
      <c r="CE23" s="351"/>
      <c r="CF23" s="351"/>
      <c r="CG23" s="351"/>
      <c r="CH23" s="351"/>
      <c r="CI23" s="351"/>
      <c r="CJ23" s="351"/>
      <c r="CK23" s="351"/>
      <c r="CL23" s="351"/>
      <c r="CM23" s="351"/>
      <c r="CN23" s="351"/>
      <c r="CO23" s="351"/>
      <c r="CP23" s="351"/>
      <c r="CQ23" s="351"/>
      <c r="CR23" s="351"/>
      <c r="CS23" s="351"/>
      <c r="CT23" s="351"/>
      <c r="CU23" s="351"/>
      <c r="CV23" s="351"/>
      <c r="CW23" s="351"/>
      <c r="CX23" s="351"/>
      <c r="CY23" s="351"/>
      <c r="CZ23" s="351"/>
      <c r="DA23" s="351"/>
      <c r="DB23" s="351"/>
      <c r="DC23" s="351"/>
      <c r="DD23" s="351"/>
      <c r="DE23" s="351"/>
      <c r="DF23" s="351"/>
      <c r="DG23" s="351"/>
      <c r="DH23" s="351"/>
      <c r="DI23" s="351"/>
      <c r="DJ23" s="351"/>
      <c r="DK23" s="351"/>
      <c r="DL23" s="351"/>
      <c r="DM23" s="351"/>
      <c r="DN23" s="351"/>
      <c r="DO23" s="351"/>
    </row>
    <row r="24" spans="1:119" hidden="1" x14ac:dyDescent="0.2">
      <c r="A24" s="379"/>
      <c r="B24" s="380"/>
      <c r="C24" s="381"/>
      <c r="D24" s="349"/>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1"/>
      <c r="CJ24" s="351"/>
      <c r="CK24" s="351"/>
      <c r="CL24" s="351"/>
      <c r="CM24" s="351"/>
      <c r="CN24" s="351"/>
      <c r="CO24" s="351"/>
      <c r="CP24" s="351"/>
      <c r="CQ24" s="351"/>
      <c r="CR24" s="351"/>
      <c r="CS24" s="351"/>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row>
    <row r="25" spans="1:119" hidden="1" x14ac:dyDescent="0.2">
      <c r="A25" s="379"/>
      <c r="B25" s="380"/>
      <c r="C25" s="381"/>
      <c r="D25" s="38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row>
    <row r="26" spans="1:119" hidden="1" x14ac:dyDescent="0.2">
      <c r="A26" s="379"/>
      <c r="B26" s="380"/>
      <c r="C26" s="349"/>
      <c r="D26" s="349"/>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351"/>
      <c r="CO26" s="351"/>
      <c r="CP26" s="351"/>
      <c r="CQ26" s="351"/>
      <c r="CR26" s="351"/>
      <c r="CS26" s="351"/>
      <c r="CT26" s="351"/>
      <c r="CU26" s="351"/>
      <c r="CV26" s="351"/>
      <c r="CW26" s="351"/>
      <c r="CX26" s="351"/>
      <c r="CY26" s="351"/>
      <c r="CZ26" s="351"/>
      <c r="DA26" s="351"/>
      <c r="DB26" s="351"/>
      <c r="DC26" s="351"/>
      <c r="DD26" s="351"/>
      <c r="DE26" s="351"/>
      <c r="DF26" s="351"/>
      <c r="DG26" s="351"/>
      <c r="DH26" s="351"/>
      <c r="DI26" s="351"/>
      <c r="DJ26" s="351"/>
      <c r="DK26" s="351"/>
      <c r="DL26" s="351"/>
      <c r="DM26" s="351"/>
      <c r="DN26" s="351"/>
      <c r="DO26" s="351"/>
    </row>
    <row r="27" spans="1:119" hidden="1" x14ac:dyDescent="0.2">
      <c r="A27" s="379"/>
      <c r="B27" s="380"/>
      <c r="C27" s="381"/>
      <c r="D27" s="38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c r="CR27" s="351"/>
      <c r="CS27" s="351"/>
      <c r="CT27" s="351"/>
      <c r="CU27" s="351"/>
      <c r="CV27" s="351"/>
      <c r="CW27" s="351"/>
      <c r="CX27" s="351"/>
      <c r="CY27" s="351"/>
      <c r="CZ27" s="351"/>
      <c r="DA27" s="351"/>
      <c r="DB27" s="351"/>
      <c r="DC27" s="351"/>
      <c r="DD27" s="351"/>
      <c r="DE27" s="351"/>
      <c r="DF27" s="351"/>
      <c r="DG27" s="351"/>
      <c r="DH27" s="351"/>
      <c r="DI27" s="351"/>
      <c r="DJ27" s="351"/>
      <c r="DK27" s="351"/>
      <c r="DL27" s="351"/>
      <c r="DM27" s="351"/>
      <c r="DN27" s="351"/>
      <c r="DO27" s="351"/>
    </row>
    <row r="28" spans="1:119" hidden="1" x14ac:dyDescent="0.2">
      <c r="A28" s="379"/>
      <c r="B28" s="380"/>
      <c r="C28" s="349"/>
      <c r="D28" s="349"/>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351"/>
      <c r="BX28" s="351"/>
      <c r="BY28" s="351"/>
      <c r="BZ28" s="351"/>
      <c r="CA28" s="351"/>
      <c r="CB28" s="351"/>
      <c r="CC28" s="351"/>
      <c r="CD28" s="351"/>
      <c r="CE28" s="351"/>
      <c r="CF28" s="351"/>
      <c r="CG28" s="351"/>
      <c r="CH28" s="351"/>
      <c r="CI28" s="351"/>
      <c r="CJ28" s="351"/>
      <c r="CK28" s="351"/>
      <c r="CL28" s="351"/>
      <c r="CM28" s="351"/>
      <c r="CN28" s="351"/>
      <c r="CO28" s="351"/>
      <c r="CP28" s="351"/>
      <c r="CQ28" s="351"/>
      <c r="CR28" s="351"/>
      <c r="CS28" s="351"/>
      <c r="CT28" s="351"/>
      <c r="CU28" s="351"/>
      <c r="CV28" s="351"/>
      <c r="CW28" s="351"/>
      <c r="CX28" s="351"/>
      <c r="CY28" s="351"/>
      <c r="CZ28" s="351"/>
      <c r="DA28" s="351"/>
      <c r="DB28" s="351"/>
      <c r="DC28" s="351"/>
      <c r="DD28" s="351"/>
      <c r="DE28" s="351"/>
      <c r="DF28" s="351"/>
      <c r="DG28" s="351"/>
      <c r="DH28" s="351"/>
      <c r="DI28" s="351"/>
      <c r="DJ28" s="351"/>
      <c r="DK28" s="351"/>
      <c r="DL28" s="351"/>
      <c r="DM28" s="351"/>
      <c r="DN28" s="351"/>
      <c r="DO28" s="351"/>
    </row>
    <row r="29" spans="1:119" hidden="1" x14ac:dyDescent="0.2">
      <c r="A29" s="379"/>
      <c r="B29" s="380"/>
      <c r="C29" s="349"/>
      <c r="D29" s="349"/>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1"/>
      <c r="CO29" s="351"/>
      <c r="CP29" s="351"/>
      <c r="CQ29" s="351"/>
      <c r="CR29" s="351"/>
      <c r="CS29" s="351"/>
      <c r="CT29" s="351"/>
      <c r="CU29" s="351"/>
      <c r="CV29" s="351"/>
      <c r="CW29" s="351"/>
      <c r="CX29" s="351"/>
      <c r="CY29" s="351"/>
      <c r="CZ29" s="351"/>
      <c r="DA29" s="351"/>
      <c r="DB29" s="351"/>
      <c r="DC29" s="351"/>
      <c r="DD29" s="351"/>
      <c r="DE29" s="351"/>
      <c r="DF29" s="351"/>
      <c r="DG29" s="351"/>
      <c r="DH29" s="351"/>
      <c r="DI29" s="351"/>
      <c r="DJ29" s="351"/>
      <c r="DK29" s="351"/>
      <c r="DL29" s="351"/>
      <c r="DM29" s="351"/>
      <c r="DN29" s="351"/>
      <c r="DO29" s="351"/>
    </row>
    <row r="30" spans="1:119" hidden="1" x14ac:dyDescent="0.2">
      <c r="A30" s="379"/>
      <c r="B30" s="380"/>
      <c r="C30" s="349"/>
      <c r="D30" s="349"/>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351"/>
      <c r="CR30" s="351"/>
      <c r="CS30" s="351"/>
      <c r="CT30" s="351"/>
      <c r="CU30" s="351"/>
      <c r="CV30" s="351"/>
      <c r="CW30" s="351"/>
      <c r="CX30" s="351"/>
      <c r="CY30" s="351"/>
      <c r="CZ30" s="351"/>
      <c r="DA30" s="351"/>
      <c r="DB30" s="351"/>
      <c r="DC30" s="351"/>
      <c r="DD30" s="351"/>
      <c r="DE30" s="351"/>
      <c r="DF30" s="351"/>
      <c r="DG30" s="351"/>
      <c r="DH30" s="351"/>
      <c r="DI30" s="351"/>
      <c r="DJ30" s="351"/>
      <c r="DK30" s="351"/>
      <c r="DL30" s="351"/>
      <c r="DM30" s="351"/>
      <c r="DN30" s="351"/>
      <c r="DO30" s="351"/>
    </row>
    <row r="31" spans="1:119" hidden="1" x14ac:dyDescent="0.2">
      <c r="A31" s="379"/>
      <c r="B31" s="380"/>
      <c r="C31" s="381"/>
      <c r="D31" s="38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351"/>
      <c r="CO31" s="351"/>
      <c r="CP31" s="351"/>
      <c r="CQ31" s="351"/>
      <c r="CR31" s="351"/>
      <c r="CS31" s="351"/>
      <c r="CT31" s="351"/>
      <c r="CU31" s="351"/>
      <c r="CV31" s="351"/>
      <c r="CW31" s="351"/>
      <c r="CX31" s="351"/>
      <c r="CY31" s="351"/>
      <c r="CZ31" s="351"/>
      <c r="DA31" s="351"/>
      <c r="DB31" s="351"/>
      <c r="DC31" s="351"/>
      <c r="DD31" s="351"/>
      <c r="DE31" s="351"/>
      <c r="DF31" s="351"/>
      <c r="DG31" s="351"/>
      <c r="DH31" s="351"/>
      <c r="DI31" s="351"/>
      <c r="DJ31" s="351"/>
      <c r="DK31" s="351"/>
      <c r="DL31" s="351"/>
      <c r="DM31" s="351"/>
      <c r="DN31" s="351"/>
      <c r="DO31" s="351"/>
    </row>
    <row r="32" spans="1:119" hidden="1" x14ac:dyDescent="0.2">
      <c r="A32" s="382"/>
      <c r="B32" s="383"/>
      <c r="C32" s="349"/>
      <c r="D32" s="349"/>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51"/>
      <c r="DI32" s="351"/>
      <c r="DJ32" s="351"/>
      <c r="DK32" s="351"/>
      <c r="DL32" s="351"/>
      <c r="DM32" s="351"/>
      <c r="DN32" s="351"/>
      <c r="DO32" s="351"/>
    </row>
    <row r="33" spans="1:119" hidden="1" x14ac:dyDescent="0.2">
      <c r="A33" s="382"/>
      <c r="B33" s="383"/>
      <c r="C33" s="349"/>
      <c r="D33" s="349"/>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1"/>
      <c r="CL33" s="351"/>
      <c r="CM33" s="351"/>
      <c r="CN33" s="351"/>
      <c r="CO33" s="351"/>
      <c r="CP33" s="351"/>
      <c r="CQ33" s="351"/>
      <c r="CR33" s="351"/>
      <c r="CS33" s="351"/>
      <c r="CT33" s="351"/>
      <c r="CU33" s="351"/>
      <c r="CV33" s="351"/>
      <c r="CW33" s="351"/>
      <c r="CX33" s="351"/>
      <c r="CY33" s="351"/>
      <c r="CZ33" s="351"/>
      <c r="DA33" s="351"/>
      <c r="DB33" s="351"/>
      <c r="DC33" s="351"/>
      <c r="DD33" s="351"/>
      <c r="DE33" s="351"/>
      <c r="DF33" s="351"/>
      <c r="DG33" s="351"/>
      <c r="DH33" s="351"/>
      <c r="DI33" s="351"/>
      <c r="DJ33" s="351"/>
      <c r="DK33" s="351"/>
      <c r="DL33" s="351"/>
      <c r="DM33" s="351"/>
      <c r="DN33" s="351"/>
      <c r="DO33" s="351"/>
    </row>
    <row r="34" spans="1:119" hidden="1" x14ac:dyDescent="0.2">
      <c r="A34" s="382"/>
      <c r="B34" s="383"/>
      <c r="C34" s="349"/>
      <c r="D34" s="349"/>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C34" s="351"/>
      <c r="CD34" s="351"/>
      <c r="CE34" s="351"/>
      <c r="CF34" s="351"/>
      <c r="CG34" s="351"/>
      <c r="CH34" s="351"/>
      <c r="CI34" s="351"/>
      <c r="CJ34" s="351"/>
      <c r="CK34" s="351"/>
      <c r="CL34" s="351"/>
      <c r="CM34" s="351"/>
      <c r="CN34" s="351"/>
      <c r="CO34" s="351"/>
      <c r="CP34" s="351"/>
      <c r="CQ34" s="351"/>
      <c r="CR34" s="351"/>
      <c r="CS34" s="351"/>
      <c r="CT34" s="351"/>
      <c r="CU34" s="351"/>
      <c r="CV34" s="351"/>
      <c r="CW34" s="351"/>
      <c r="CX34" s="351"/>
      <c r="CY34" s="351"/>
      <c r="CZ34" s="351"/>
      <c r="DA34" s="351"/>
      <c r="DB34" s="351"/>
      <c r="DC34" s="351"/>
      <c r="DD34" s="351"/>
      <c r="DE34" s="351"/>
      <c r="DF34" s="351"/>
      <c r="DG34" s="351"/>
      <c r="DH34" s="351"/>
      <c r="DI34" s="351"/>
      <c r="DJ34" s="351"/>
      <c r="DK34" s="351"/>
      <c r="DL34" s="351"/>
      <c r="DM34" s="351"/>
      <c r="DN34" s="351"/>
      <c r="DO34" s="351"/>
    </row>
    <row r="35" spans="1:119" hidden="1" x14ac:dyDescent="0.2">
      <c r="A35" s="382"/>
      <c r="B35" s="383"/>
      <c r="C35" s="349"/>
      <c r="D35" s="349"/>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c r="CR35" s="351"/>
      <c r="CS35" s="351"/>
      <c r="CT35" s="351"/>
      <c r="CU35" s="351"/>
      <c r="CV35" s="351"/>
      <c r="CW35" s="351"/>
      <c r="CX35" s="351"/>
      <c r="CY35" s="351"/>
      <c r="CZ35" s="351"/>
      <c r="DA35" s="351"/>
      <c r="DB35" s="351"/>
      <c r="DC35" s="351"/>
      <c r="DD35" s="351"/>
      <c r="DE35" s="351"/>
      <c r="DF35" s="351"/>
      <c r="DG35" s="351"/>
      <c r="DH35" s="351"/>
      <c r="DI35" s="351"/>
      <c r="DJ35" s="351"/>
      <c r="DK35" s="351"/>
      <c r="DL35" s="351"/>
      <c r="DM35" s="351"/>
      <c r="DN35" s="351"/>
      <c r="DO35" s="351"/>
    </row>
    <row r="36" spans="1:119" hidden="1" x14ac:dyDescent="0.2">
      <c r="A36" s="382"/>
      <c r="B36" s="383"/>
      <c r="C36" s="349"/>
      <c r="D36" s="349"/>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51"/>
      <c r="CA36" s="351"/>
      <c r="CB36" s="351"/>
      <c r="CC36" s="351"/>
      <c r="CD36" s="351"/>
      <c r="CE36" s="351"/>
      <c r="CF36" s="351"/>
      <c r="CG36" s="351"/>
      <c r="CH36" s="351"/>
      <c r="CI36" s="351"/>
      <c r="CJ36" s="351"/>
      <c r="CK36" s="351"/>
      <c r="CL36" s="351"/>
      <c r="CM36" s="351"/>
      <c r="CN36" s="351"/>
      <c r="CO36" s="351"/>
      <c r="CP36" s="351"/>
      <c r="CQ36" s="351"/>
      <c r="CR36" s="351"/>
      <c r="CS36" s="351"/>
      <c r="CT36" s="351"/>
      <c r="CU36" s="351"/>
      <c r="CV36" s="351"/>
      <c r="CW36" s="351"/>
      <c r="CX36" s="351"/>
      <c r="CY36" s="351"/>
      <c r="CZ36" s="351"/>
      <c r="DA36" s="351"/>
      <c r="DB36" s="351"/>
      <c r="DC36" s="351"/>
      <c r="DD36" s="351"/>
      <c r="DE36" s="351"/>
      <c r="DF36" s="351"/>
      <c r="DG36" s="351"/>
      <c r="DH36" s="351"/>
      <c r="DI36" s="351"/>
      <c r="DJ36" s="351"/>
      <c r="DK36" s="351"/>
      <c r="DL36" s="351"/>
      <c r="DM36" s="351"/>
      <c r="DN36" s="351"/>
      <c r="DO36" s="351"/>
    </row>
    <row r="37" spans="1:119" hidden="1" x14ac:dyDescent="0.2">
      <c r="A37" s="382"/>
      <c r="B37" s="383"/>
      <c r="C37" s="349"/>
      <c r="D37" s="349"/>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c r="CR37" s="351"/>
      <c r="CS37" s="351"/>
      <c r="CT37" s="351"/>
      <c r="CU37" s="351"/>
      <c r="CV37" s="351"/>
      <c r="CW37" s="351"/>
      <c r="CX37" s="351"/>
      <c r="CY37" s="351"/>
      <c r="CZ37" s="351"/>
      <c r="DA37" s="351"/>
      <c r="DB37" s="351"/>
      <c r="DC37" s="351"/>
      <c r="DD37" s="351"/>
      <c r="DE37" s="351"/>
      <c r="DF37" s="351"/>
      <c r="DG37" s="351"/>
      <c r="DH37" s="351"/>
      <c r="DI37" s="351"/>
      <c r="DJ37" s="351"/>
      <c r="DK37" s="351"/>
      <c r="DL37" s="351"/>
      <c r="DM37" s="351"/>
      <c r="DN37" s="351"/>
      <c r="DO37" s="351"/>
    </row>
    <row r="38" spans="1:119" hidden="1" x14ac:dyDescent="0.2">
      <c r="A38" s="382"/>
      <c r="B38" s="383"/>
      <c r="C38" s="349"/>
      <c r="D38" s="349"/>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c r="CF38" s="351"/>
      <c r="CG38" s="351"/>
      <c r="CH38" s="351"/>
      <c r="CI38" s="351"/>
      <c r="CJ38" s="351"/>
      <c r="CK38" s="351"/>
      <c r="CL38" s="351"/>
      <c r="CM38" s="351"/>
      <c r="CN38" s="351"/>
      <c r="CO38" s="351"/>
      <c r="CP38" s="351"/>
      <c r="CQ38" s="351"/>
      <c r="CR38" s="351"/>
      <c r="CS38" s="351"/>
      <c r="CT38" s="351"/>
      <c r="CU38" s="351"/>
      <c r="CV38" s="351"/>
      <c r="CW38" s="351"/>
      <c r="CX38" s="351"/>
      <c r="CY38" s="351"/>
      <c r="CZ38" s="351"/>
      <c r="DA38" s="351"/>
      <c r="DB38" s="351"/>
      <c r="DC38" s="351"/>
      <c r="DD38" s="351"/>
      <c r="DE38" s="351"/>
      <c r="DF38" s="351"/>
      <c r="DG38" s="351"/>
      <c r="DH38" s="351"/>
      <c r="DI38" s="351"/>
      <c r="DJ38" s="351"/>
      <c r="DK38" s="351"/>
      <c r="DL38" s="351"/>
      <c r="DM38" s="351"/>
      <c r="DN38" s="351"/>
      <c r="DO38" s="351"/>
    </row>
    <row r="39" spans="1:119" hidden="1" x14ac:dyDescent="0.2">
      <c r="A39" s="382"/>
      <c r="B39" s="383"/>
      <c r="C39" s="349"/>
      <c r="D39" s="349"/>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c r="CR39" s="351"/>
      <c r="CS39" s="351"/>
      <c r="CT39" s="351"/>
      <c r="CU39" s="351"/>
      <c r="CV39" s="351"/>
      <c r="CW39" s="351"/>
      <c r="CX39" s="351"/>
      <c r="CY39" s="351"/>
      <c r="CZ39" s="351"/>
      <c r="DA39" s="351"/>
      <c r="DB39" s="351"/>
      <c r="DC39" s="351"/>
      <c r="DD39" s="351"/>
      <c r="DE39" s="351"/>
      <c r="DF39" s="351"/>
      <c r="DG39" s="351"/>
      <c r="DH39" s="351"/>
      <c r="DI39" s="351"/>
      <c r="DJ39" s="351"/>
      <c r="DK39" s="351"/>
      <c r="DL39" s="351"/>
      <c r="DM39" s="351"/>
      <c r="DN39" s="351"/>
      <c r="DO39" s="351"/>
    </row>
    <row r="40" spans="1:119" hidden="1" x14ac:dyDescent="0.2">
      <c r="A40" s="382"/>
      <c r="B40" s="383"/>
      <c r="C40" s="349"/>
      <c r="D40" s="349"/>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c r="BW40" s="351"/>
      <c r="BX40" s="351"/>
      <c r="BY40" s="351"/>
      <c r="BZ40" s="351"/>
      <c r="CA40" s="351"/>
      <c r="CB40" s="351"/>
      <c r="CC40" s="351"/>
      <c r="CD40" s="351"/>
      <c r="CE40" s="351"/>
      <c r="CF40" s="351"/>
      <c r="CG40" s="351"/>
      <c r="CH40" s="351"/>
      <c r="CI40" s="351"/>
      <c r="CJ40" s="351"/>
      <c r="CK40" s="351"/>
      <c r="CL40" s="351"/>
      <c r="CM40" s="351"/>
      <c r="CN40" s="351"/>
      <c r="CO40" s="351"/>
      <c r="CP40" s="351"/>
      <c r="CQ40" s="351"/>
      <c r="CR40" s="351"/>
      <c r="CS40" s="351"/>
      <c r="CT40" s="351"/>
      <c r="CU40" s="351"/>
      <c r="CV40" s="351"/>
      <c r="CW40" s="351"/>
      <c r="CX40" s="351"/>
      <c r="CY40" s="351"/>
      <c r="CZ40" s="351"/>
      <c r="DA40" s="351"/>
      <c r="DB40" s="351"/>
      <c r="DC40" s="351"/>
      <c r="DD40" s="351"/>
      <c r="DE40" s="351"/>
      <c r="DF40" s="351"/>
      <c r="DG40" s="351"/>
      <c r="DH40" s="351"/>
      <c r="DI40" s="351"/>
      <c r="DJ40" s="351"/>
      <c r="DK40" s="351"/>
      <c r="DL40" s="351"/>
      <c r="DM40" s="351"/>
      <c r="DN40" s="351"/>
      <c r="DO40" s="351"/>
    </row>
    <row r="41" spans="1:119" hidden="1" x14ac:dyDescent="0.2">
      <c r="A41" s="382"/>
      <c r="B41" s="383"/>
      <c r="C41" s="349"/>
      <c r="D41" s="349"/>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1"/>
      <c r="DE41" s="351"/>
      <c r="DF41" s="351"/>
      <c r="DG41" s="351"/>
      <c r="DH41" s="351"/>
      <c r="DI41" s="351"/>
      <c r="DJ41" s="351"/>
      <c r="DK41" s="351"/>
      <c r="DL41" s="351"/>
      <c r="DM41" s="351"/>
      <c r="DN41" s="351"/>
      <c r="DO41" s="351"/>
    </row>
    <row r="42" spans="1:119" hidden="1" x14ac:dyDescent="0.2">
      <c r="A42" s="382"/>
      <c r="B42" s="383"/>
      <c r="C42" s="349"/>
      <c r="D42" s="349"/>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1"/>
      <c r="BX42" s="351"/>
      <c r="BY42" s="351"/>
      <c r="BZ42" s="351"/>
      <c r="CA42" s="351"/>
      <c r="CB42" s="351"/>
      <c r="CC42" s="351"/>
      <c r="CD42" s="351"/>
      <c r="CE42" s="351"/>
      <c r="CF42" s="351"/>
      <c r="CG42" s="351"/>
      <c r="CH42" s="351"/>
      <c r="CI42" s="351"/>
      <c r="CJ42" s="351"/>
      <c r="CK42" s="351"/>
      <c r="CL42" s="351"/>
      <c r="CM42" s="351"/>
      <c r="CN42" s="351"/>
      <c r="CO42" s="351"/>
      <c r="CP42" s="351"/>
      <c r="CQ42" s="351"/>
      <c r="CR42" s="351"/>
      <c r="CS42" s="351"/>
      <c r="CT42" s="351"/>
      <c r="CU42" s="351"/>
      <c r="CV42" s="351"/>
      <c r="CW42" s="351"/>
      <c r="CX42" s="351"/>
      <c r="CY42" s="351"/>
      <c r="CZ42" s="351"/>
      <c r="DA42" s="351"/>
      <c r="DB42" s="351"/>
      <c r="DC42" s="351"/>
      <c r="DD42" s="351"/>
      <c r="DE42" s="351"/>
      <c r="DF42" s="351"/>
      <c r="DG42" s="351"/>
      <c r="DH42" s="351"/>
      <c r="DI42" s="351"/>
      <c r="DJ42" s="351"/>
      <c r="DK42" s="351"/>
      <c r="DL42" s="351"/>
      <c r="DM42" s="351"/>
      <c r="DN42" s="351"/>
      <c r="DO42" s="351"/>
    </row>
    <row r="43" spans="1:119" hidden="1" x14ac:dyDescent="0.2">
      <c r="A43" s="382"/>
      <c r="B43" s="383"/>
      <c r="C43" s="349"/>
      <c r="D43" s="349"/>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c r="BV43" s="351"/>
      <c r="BW43" s="351"/>
      <c r="BX43" s="351"/>
      <c r="BY43" s="351"/>
      <c r="BZ43" s="351"/>
      <c r="CA43" s="351"/>
      <c r="CB43" s="351"/>
      <c r="CC43" s="351"/>
      <c r="CD43" s="351"/>
      <c r="CE43" s="351"/>
      <c r="CF43" s="351"/>
      <c r="CG43" s="351"/>
      <c r="CH43" s="351"/>
      <c r="CI43" s="351"/>
      <c r="CJ43" s="351"/>
      <c r="CK43" s="351"/>
      <c r="CL43" s="351"/>
      <c r="CM43" s="351"/>
      <c r="CN43" s="351"/>
      <c r="CO43" s="351"/>
      <c r="CP43" s="351"/>
      <c r="CQ43" s="351"/>
      <c r="CR43" s="351"/>
      <c r="CS43" s="351"/>
      <c r="CT43" s="351"/>
      <c r="CU43" s="351"/>
      <c r="CV43" s="351"/>
      <c r="CW43" s="351"/>
      <c r="CX43" s="351"/>
      <c r="CY43" s="351"/>
      <c r="CZ43" s="351"/>
      <c r="DA43" s="351"/>
      <c r="DB43" s="351"/>
      <c r="DC43" s="351"/>
      <c r="DD43" s="351"/>
      <c r="DE43" s="351"/>
      <c r="DF43" s="351"/>
      <c r="DG43" s="351"/>
      <c r="DH43" s="351"/>
      <c r="DI43" s="351"/>
      <c r="DJ43" s="351"/>
      <c r="DK43" s="351"/>
      <c r="DL43" s="351"/>
      <c r="DM43" s="351"/>
      <c r="DN43" s="351"/>
      <c r="DO43" s="351"/>
    </row>
    <row r="44" spans="1:119" hidden="1" x14ac:dyDescent="0.2">
      <c r="A44" s="382"/>
      <c r="B44" s="383"/>
      <c r="C44" s="349"/>
      <c r="D44" s="349"/>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c r="CF44" s="351"/>
      <c r="CG44" s="351"/>
      <c r="CH44" s="351"/>
      <c r="CI44" s="351"/>
      <c r="CJ44" s="351"/>
      <c r="CK44" s="351"/>
      <c r="CL44" s="351"/>
      <c r="CM44" s="351"/>
      <c r="CN44" s="351"/>
      <c r="CO44" s="351"/>
      <c r="CP44" s="351"/>
      <c r="CQ44" s="351"/>
      <c r="CR44" s="351"/>
      <c r="CS44" s="351"/>
      <c r="CT44" s="351"/>
      <c r="CU44" s="351"/>
      <c r="CV44" s="351"/>
      <c r="CW44" s="351"/>
      <c r="CX44" s="351"/>
      <c r="CY44" s="351"/>
      <c r="CZ44" s="351"/>
      <c r="DA44" s="351"/>
      <c r="DB44" s="351"/>
      <c r="DC44" s="351"/>
      <c r="DD44" s="351"/>
      <c r="DE44" s="351"/>
      <c r="DF44" s="351"/>
      <c r="DG44" s="351"/>
      <c r="DH44" s="351"/>
      <c r="DI44" s="351"/>
      <c r="DJ44" s="351"/>
      <c r="DK44" s="351"/>
      <c r="DL44" s="351"/>
      <c r="DM44" s="351"/>
      <c r="DN44" s="351"/>
      <c r="DO44" s="351"/>
    </row>
    <row r="45" spans="1:119" hidden="1" x14ac:dyDescent="0.2">
      <c r="A45" s="382"/>
      <c r="B45" s="383"/>
      <c r="C45" s="349"/>
      <c r="D45" s="349"/>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c r="CF45" s="351"/>
      <c r="CG45" s="351"/>
      <c r="CH45" s="351"/>
      <c r="CI45" s="351"/>
      <c r="CJ45" s="351"/>
      <c r="CK45" s="351"/>
      <c r="CL45" s="351"/>
      <c r="CM45" s="351"/>
      <c r="CN45" s="351"/>
      <c r="CO45" s="351"/>
      <c r="CP45" s="351"/>
      <c r="CQ45" s="351"/>
      <c r="CR45" s="351"/>
      <c r="CS45" s="351"/>
      <c r="CT45" s="351"/>
      <c r="CU45" s="351"/>
      <c r="CV45" s="351"/>
      <c r="CW45" s="351"/>
      <c r="CX45" s="351"/>
      <c r="CY45" s="351"/>
      <c r="CZ45" s="351"/>
      <c r="DA45" s="351"/>
      <c r="DB45" s="351"/>
      <c r="DC45" s="351"/>
      <c r="DD45" s="351"/>
      <c r="DE45" s="351"/>
      <c r="DF45" s="351"/>
      <c r="DG45" s="351"/>
      <c r="DH45" s="351"/>
      <c r="DI45" s="351"/>
      <c r="DJ45" s="351"/>
      <c r="DK45" s="351"/>
      <c r="DL45" s="351"/>
      <c r="DM45" s="351"/>
      <c r="DN45" s="351"/>
      <c r="DO45" s="351"/>
    </row>
    <row r="46" spans="1:119" hidden="1" x14ac:dyDescent="0.2">
      <c r="A46" s="382"/>
      <c r="B46" s="383"/>
      <c r="C46" s="349"/>
      <c r="D46" s="349"/>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c r="DJ46" s="351"/>
      <c r="DK46" s="351"/>
      <c r="DL46" s="351"/>
      <c r="DM46" s="351"/>
      <c r="DN46" s="351"/>
      <c r="DO46" s="351"/>
    </row>
    <row r="47" spans="1:119" hidden="1" x14ac:dyDescent="0.2">
      <c r="A47" s="382"/>
      <c r="B47" s="383"/>
      <c r="C47" s="349"/>
      <c r="D47" s="349"/>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c r="DJ47" s="351"/>
      <c r="DK47" s="351"/>
      <c r="DL47" s="351"/>
      <c r="DM47" s="351"/>
      <c r="DN47" s="351"/>
      <c r="DO47" s="351"/>
    </row>
    <row r="48" spans="1:119" hidden="1" x14ac:dyDescent="0.2">
      <c r="A48" s="382"/>
      <c r="B48" s="383"/>
      <c r="C48" s="349"/>
      <c r="D48" s="349"/>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c r="DJ48" s="351"/>
      <c r="DK48" s="351"/>
      <c r="DL48" s="351"/>
      <c r="DM48" s="351"/>
      <c r="DN48" s="351"/>
      <c r="DO48" s="351"/>
    </row>
    <row r="49" spans="1:119" hidden="1" x14ac:dyDescent="0.2">
      <c r="A49" s="382"/>
      <c r="B49" s="383"/>
      <c r="C49" s="384"/>
      <c r="D49" s="384"/>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c r="CR49" s="351"/>
      <c r="CS49" s="351"/>
      <c r="CT49" s="351"/>
      <c r="CU49" s="351"/>
      <c r="CV49" s="351"/>
      <c r="CW49" s="351"/>
      <c r="CX49" s="351"/>
      <c r="CY49" s="351"/>
      <c r="CZ49" s="351"/>
      <c r="DA49" s="351"/>
      <c r="DB49" s="351"/>
      <c r="DC49" s="351"/>
      <c r="DD49" s="351"/>
      <c r="DE49" s="351"/>
      <c r="DF49" s="351"/>
      <c r="DG49" s="351"/>
      <c r="DH49" s="351"/>
      <c r="DI49" s="351"/>
      <c r="DJ49" s="351"/>
      <c r="DK49" s="351"/>
      <c r="DL49" s="351"/>
      <c r="DM49" s="351"/>
      <c r="DN49" s="351"/>
      <c r="DO49" s="351"/>
    </row>
    <row r="50" spans="1:119" hidden="1" x14ac:dyDescent="0.2">
      <c r="A50" s="382"/>
      <c r="B50" s="383"/>
      <c r="C50" s="381"/>
      <c r="D50" s="38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c r="DJ50" s="351"/>
      <c r="DK50" s="351"/>
      <c r="DL50" s="351"/>
      <c r="DM50" s="351"/>
      <c r="DN50" s="351"/>
      <c r="DO50" s="351"/>
    </row>
    <row r="51" spans="1:119" hidden="1" x14ac:dyDescent="0.2">
      <c r="A51" s="382"/>
      <c r="B51" s="383"/>
      <c r="C51" s="349"/>
      <c r="D51" s="349"/>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c r="DJ51" s="351"/>
      <c r="DK51" s="351"/>
      <c r="DL51" s="351"/>
      <c r="DM51" s="351"/>
      <c r="DN51" s="351"/>
      <c r="DO51" s="351"/>
    </row>
    <row r="52" spans="1:119" hidden="1" x14ac:dyDescent="0.2">
      <c r="A52" s="382"/>
      <c r="B52" s="383"/>
      <c r="C52" s="349"/>
      <c r="D52" s="349"/>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c r="DJ52" s="351"/>
      <c r="DK52" s="351"/>
      <c r="DL52" s="351"/>
      <c r="DM52" s="351"/>
      <c r="DN52" s="351"/>
      <c r="DO52" s="351"/>
    </row>
    <row r="53" spans="1:119" hidden="1" x14ac:dyDescent="0.2">
      <c r="A53" s="382"/>
      <c r="B53" s="383"/>
      <c r="C53" s="349"/>
      <c r="D53" s="349"/>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c r="DJ53" s="351"/>
      <c r="DK53" s="351"/>
      <c r="DL53" s="351"/>
      <c r="DM53" s="351"/>
      <c r="DN53" s="351"/>
      <c r="DO53" s="351"/>
    </row>
    <row r="54" spans="1:119" hidden="1" x14ac:dyDescent="0.2">
      <c r="A54" s="382"/>
      <c r="B54" s="383"/>
      <c r="C54" s="349"/>
      <c r="D54" s="349"/>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c r="CF54" s="351"/>
      <c r="CG54" s="351"/>
      <c r="CH54" s="351"/>
      <c r="CI54" s="351"/>
      <c r="CJ54" s="351"/>
      <c r="CK54" s="351"/>
      <c r="CL54" s="351"/>
      <c r="CM54" s="351"/>
      <c r="CN54" s="351"/>
      <c r="CO54" s="351"/>
      <c r="CP54" s="351"/>
      <c r="CQ54" s="351"/>
      <c r="CR54" s="351"/>
      <c r="CS54" s="351"/>
      <c r="CT54" s="351"/>
      <c r="CU54" s="351"/>
      <c r="CV54" s="351"/>
      <c r="CW54" s="351"/>
      <c r="CX54" s="351"/>
      <c r="CY54" s="351"/>
      <c r="CZ54" s="351"/>
      <c r="DA54" s="351"/>
      <c r="DB54" s="351"/>
      <c r="DC54" s="351"/>
      <c r="DD54" s="351"/>
      <c r="DE54" s="351"/>
      <c r="DF54" s="351"/>
      <c r="DG54" s="351"/>
      <c r="DH54" s="351"/>
      <c r="DI54" s="351"/>
      <c r="DJ54" s="351"/>
      <c r="DK54" s="351"/>
      <c r="DL54" s="351"/>
      <c r="DM54" s="351"/>
      <c r="DN54" s="351"/>
      <c r="DO54" s="351"/>
    </row>
    <row r="55" spans="1:119" hidden="1" x14ac:dyDescent="0.2">
      <c r="A55" s="382"/>
      <c r="B55" s="383"/>
      <c r="C55" s="349"/>
      <c r="D55" s="349"/>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row>
    <row r="56" spans="1:119" hidden="1" x14ac:dyDescent="0.2">
      <c r="A56" s="382"/>
      <c r="B56" s="383"/>
      <c r="C56" s="381"/>
      <c r="D56" s="38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row>
    <row r="57" spans="1:119" hidden="1" x14ac:dyDescent="0.2">
      <c r="A57" s="382"/>
      <c r="B57" s="383"/>
      <c r="C57" s="349"/>
      <c r="D57" s="349"/>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c r="CF57" s="351"/>
      <c r="CG57" s="351"/>
      <c r="CH57" s="351"/>
      <c r="CI57" s="351"/>
      <c r="CJ57" s="351"/>
      <c r="CK57" s="351"/>
      <c r="CL57" s="351"/>
      <c r="CM57" s="351"/>
      <c r="CN57" s="351"/>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row>
    <row r="58" spans="1:119" hidden="1" x14ac:dyDescent="0.2">
      <c r="A58" s="382"/>
      <c r="B58" s="383"/>
      <c r="C58" s="349"/>
      <c r="D58" s="349"/>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c r="CK58" s="351"/>
      <c r="CL58" s="351"/>
      <c r="CM58" s="351"/>
      <c r="CN58" s="351"/>
      <c r="CO58" s="351"/>
      <c r="CP58" s="351"/>
      <c r="CQ58" s="351"/>
      <c r="CR58" s="351"/>
      <c r="CS58" s="351"/>
      <c r="CT58" s="351"/>
      <c r="CU58" s="351"/>
      <c r="CV58" s="351"/>
      <c r="CW58" s="351"/>
      <c r="CX58" s="351"/>
      <c r="CY58" s="351"/>
      <c r="CZ58" s="351"/>
      <c r="DA58" s="351"/>
      <c r="DB58" s="351"/>
      <c r="DC58" s="351"/>
      <c r="DD58" s="351"/>
      <c r="DE58" s="351"/>
      <c r="DF58" s="351"/>
      <c r="DG58" s="351"/>
      <c r="DH58" s="351"/>
      <c r="DI58" s="351"/>
      <c r="DJ58" s="351"/>
      <c r="DK58" s="351"/>
      <c r="DL58" s="351"/>
      <c r="DM58" s="351"/>
      <c r="DN58" s="351"/>
      <c r="DO58" s="351"/>
    </row>
    <row r="59" spans="1:119" hidden="1" x14ac:dyDescent="0.2">
      <c r="A59" s="382"/>
      <c r="B59" s="383"/>
      <c r="C59" s="349"/>
      <c r="D59" s="349"/>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c r="CO59" s="351"/>
      <c r="CP59" s="351"/>
      <c r="CQ59" s="351"/>
      <c r="CR59" s="351"/>
      <c r="CS59" s="351"/>
      <c r="CT59" s="351"/>
      <c r="CU59" s="351"/>
      <c r="CV59" s="351"/>
      <c r="CW59" s="351"/>
      <c r="CX59" s="351"/>
      <c r="CY59" s="351"/>
      <c r="CZ59" s="351"/>
      <c r="DA59" s="351"/>
      <c r="DB59" s="351"/>
      <c r="DC59" s="351"/>
      <c r="DD59" s="351"/>
      <c r="DE59" s="351"/>
      <c r="DF59" s="351"/>
      <c r="DG59" s="351"/>
      <c r="DH59" s="351"/>
      <c r="DI59" s="351"/>
      <c r="DJ59" s="351"/>
      <c r="DK59" s="351"/>
      <c r="DL59" s="351"/>
      <c r="DM59" s="351"/>
      <c r="DN59" s="351"/>
      <c r="DO59" s="351"/>
    </row>
    <row r="60" spans="1:119" hidden="1" x14ac:dyDescent="0.2">
      <c r="A60" s="382"/>
      <c r="B60" s="383"/>
      <c r="C60" s="349"/>
      <c r="D60" s="349"/>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1"/>
      <c r="CI60" s="351"/>
      <c r="CJ60" s="351"/>
      <c r="CK60" s="351"/>
      <c r="CL60" s="351"/>
      <c r="CM60" s="351"/>
      <c r="CN60" s="351"/>
      <c r="CO60" s="351"/>
      <c r="CP60" s="351"/>
      <c r="CQ60" s="351"/>
      <c r="CR60" s="351"/>
      <c r="CS60" s="351"/>
      <c r="CT60" s="351"/>
      <c r="CU60" s="351"/>
      <c r="CV60" s="351"/>
      <c r="CW60" s="351"/>
      <c r="CX60" s="351"/>
      <c r="CY60" s="351"/>
      <c r="CZ60" s="351"/>
      <c r="DA60" s="351"/>
      <c r="DB60" s="351"/>
      <c r="DC60" s="351"/>
      <c r="DD60" s="351"/>
      <c r="DE60" s="351"/>
      <c r="DF60" s="351"/>
      <c r="DG60" s="351"/>
      <c r="DH60" s="351"/>
      <c r="DI60" s="351"/>
      <c r="DJ60" s="351"/>
      <c r="DK60" s="351"/>
      <c r="DL60" s="351"/>
      <c r="DM60" s="351"/>
      <c r="DN60" s="351"/>
      <c r="DO60" s="351"/>
    </row>
    <row r="61" spans="1:119" hidden="1" x14ac:dyDescent="0.2">
      <c r="A61" s="382"/>
      <c r="B61" s="383"/>
      <c r="C61" s="349"/>
      <c r="D61" s="349"/>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c r="CF61" s="351"/>
      <c r="CG61" s="351"/>
      <c r="CH61" s="351"/>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1"/>
      <c r="DF61" s="351"/>
      <c r="DG61" s="351"/>
      <c r="DH61" s="351"/>
      <c r="DI61" s="351"/>
      <c r="DJ61" s="351"/>
      <c r="DK61" s="351"/>
      <c r="DL61" s="351"/>
      <c r="DM61" s="351"/>
      <c r="DN61" s="351"/>
      <c r="DO61" s="351"/>
    </row>
    <row r="62" spans="1:119" hidden="1" x14ac:dyDescent="0.2">
      <c r="A62" s="382"/>
      <c r="B62" s="383"/>
      <c r="C62" s="349"/>
      <c r="D62" s="349"/>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1"/>
      <c r="CO62" s="351"/>
      <c r="CP62" s="351"/>
      <c r="CQ62" s="351"/>
      <c r="CR62" s="351"/>
      <c r="CS62" s="351"/>
      <c r="CT62" s="351"/>
      <c r="CU62" s="351"/>
      <c r="CV62" s="351"/>
      <c r="CW62" s="351"/>
      <c r="CX62" s="351"/>
      <c r="CY62" s="351"/>
      <c r="CZ62" s="351"/>
      <c r="DA62" s="351"/>
      <c r="DB62" s="351"/>
      <c r="DC62" s="351"/>
      <c r="DD62" s="351"/>
      <c r="DE62" s="351"/>
      <c r="DF62" s="351"/>
      <c r="DG62" s="351"/>
      <c r="DH62" s="351"/>
      <c r="DI62" s="351"/>
      <c r="DJ62" s="351"/>
      <c r="DK62" s="351"/>
      <c r="DL62" s="351"/>
      <c r="DM62" s="351"/>
      <c r="DN62" s="351"/>
      <c r="DO62" s="351"/>
    </row>
    <row r="63" spans="1:119" hidden="1" x14ac:dyDescent="0.2">
      <c r="A63" s="382"/>
      <c r="B63" s="383"/>
      <c r="C63" s="349"/>
      <c r="D63" s="349"/>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c r="CO63" s="351"/>
      <c r="CP63" s="351"/>
      <c r="CQ63" s="351"/>
      <c r="CR63" s="351"/>
      <c r="CS63" s="351"/>
      <c r="CT63" s="351"/>
      <c r="CU63" s="351"/>
      <c r="CV63" s="351"/>
      <c r="CW63" s="351"/>
      <c r="CX63" s="351"/>
      <c r="CY63" s="351"/>
      <c r="CZ63" s="351"/>
      <c r="DA63" s="351"/>
      <c r="DB63" s="351"/>
      <c r="DC63" s="351"/>
      <c r="DD63" s="351"/>
      <c r="DE63" s="351"/>
      <c r="DF63" s="351"/>
      <c r="DG63" s="351"/>
      <c r="DH63" s="351"/>
      <c r="DI63" s="351"/>
      <c r="DJ63" s="351"/>
      <c r="DK63" s="351"/>
      <c r="DL63" s="351"/>
      <c r="DM63" s="351"/>
      <c r="DN63" s="351"/>
      <c r="DO63" s="351"/>
    </row>
    <row r="64" spans="1:119" hidden="1" x14ac:dyDescent="0.2">
      <c r="A64" s="382"/>
      <c r="B64" s="383"/>
      <c r="C64" s="349"/>
      <c r="D64" s="349"/>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1"/>
      <c r="CV64" s="351"/>
      <c r="CW64" s="351"/>
      <c r="CX64" s="351"/>
      <c r="CY64" s="351"/>
      <c r="CZ64" s="351"/>
      <c r="DA64" s="351"/>
      <c r="DB64" s="351"/>
      <c r="DC64" s="351"/>
      <c r="DD64" s="351"/>
      <c r="DE64" s="351"/>
      <c r="DF64" s="351"/>
      <c r="DG64" s="351"/>
      <c r="DH64" s="351"/>
      <c r="DI64" s="351"/>
      <c r="DJ64" s="351"/>
      <c r="DK64" s="351"/>
      <c r="DL64" s="351"/>
      <c r="DM64" s="351"/>
      <c r="DN64" s="351"/>
      <c r="DO64" s="351"/>
    </row>
    <row r="65" spans="1:119" hidden="1" x14ac:dyDescent="0.2">
      <c r="A65" s="382"/>
      <c r="B65" s="383"/>
      <c r="C65" s="349"/>
      <c r="D65" s="349"/>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c r="CF65" s="351"/>
      <c r="CG65" s="351"/>
      <c r="CH65" s="351"/>
      <c r="CI65" s="351"/>
      <c r="CJ65" s="351"/>
      <c r="CK65" s="351"/>
      <c r="CL65" s="351"/>
      <c r="CM65" s="351"/>
      <c r="CN65" s="351"/>
      <c r="CO65" s="351"/>
      <c r="CP65" s="351"/>
      <c r="CQ65" s="351"/>
      <c r="CR65" s="351"/>
      <c r="CS65" s="351"/>
      <c r="CT65" s="351"/>
      <c r="CU65" s="351"/>
      <c r="CV65" s="351"/>
      <c r="CW65" s="351"/>
      <c r="CX65" s="351"/>
      <c r="CY65" s="351"/>
      <c r="CZ65" s="351"/>
      <c r="DA65" s="351"/>
      <c r="DB65" s="351"/>
      <c r="DC65" s="351"/>
      <c r="DD65" s="351"/>
      <c r="DE65" s="351"/>
      <c r="DF65" s="351"/>
      <c r="DG65" s="351"/>
      <c r="DH65" s="351"/>
      <c r="DI65" s="351"/>
      <c r="DJ65" s="351"/>
      <c r="DK65" s="351"/>
      <c r="DL65" s="351"/>
      <c r="DM65" s="351"/>
      <c r="DN65" s="351"/>
      <c r="DO65" s="351"/>
    </row>
    <row r="66" spans="1:119" hidden="1" x14ac:dyDescent="0.2">
      <c r="A66" s="382"/>
      <c r="B66" s="383"/>
      <c r="C66" s="349"/>
      <c r="D66" s="349"/>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c r="CF66" s="351"/>
      <c r="CG66" s="351"/>
      <c r="CH66" s="351"/>
      <c r="CI66" s="351"/>
      <c r="CJ66" s="351"/>
      <c r="CK66" s="351"/>
      <c r="CL66" s="351"/>
      <c r="CM66" s="351"/>
      <c r="CN66" s="351"/>
      <c r="CO66" s="351"/>
      <c r="CP66" s="351"/>
      <c r="CQ66" s="351"/>
      <c r="CR66" s="351"/>
      <c r="CS66" s="351"/>
      <c r="CT66" s="351"/>
      <c r="CU66" s="351"/>
      <c r="CV66" s="351"/>
      <c r="CW66" s="351"/>
      <c r="CX66" s="351"/>
      <c r="CY66" s="351"/>
      <c r="CZ66" s="351"/>
      <c r="DA66" s="351"/>
      <c r="DB66" s="351"/>
      <c r="DC66" s="351"/>
      <c r="DD66" s="351"/>
      <c r="DE66" s="351"/>
      <c r="DF66" s="351"/>
      <c r="DG66" s="351"/>
      <c r="DH66" s="351"/>
      <c r="DI66" s="351"/>
      <c r="DJ66" s="351"/>
      <c r="DK66" s="351"/>
      <c r="DL66" s="351"/>
      <c r="DM66" s="351"/>
      <c r="DN66" s="351"/>
      <c r="DO66" s="351"/>
    </row>
    <row r="67" spans="1:119" hidden="1" x14ac:dyDescent="0.2">
      <c r="A67" s="382"/>
      <c r="B67" s="383"/>
      <c r="C67" s="349"/>
      <c r="D67" s="349"/>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c r="CO67" s="351"/>
      <c r="CP67" s="351"/>
      <c r="CQ67" s="351"/>
      <c r="CR67" s="351"/>
      <c r="CS67" s="351"/>
      <c r="CT67" s="351"/>
      <c r="CU67" s="351"/>
      <c r="CV67" s="351"/>
      <c r="CW67" s="351"/>
      <c r="CX67" s="351"/>
      <c r="CY67" s="351"/>
      <c r="CZ67" s="351"/>
      <c r="DA67" s="351"/>
      <c r="DB67" s="351"/>
      <c r="DC67" s="351"/>
      <c r="DD67" s="351"/>
      <c r="DE67" s="351"/>
      <c r="DF67" s="351"/>
      <c r="DG67" s="351"/>
      <c r="DH67" s="351"/>
      <c r="DI67" s="351"/>
      <c r="DJ67" s="351"/>
      <c r="DK67" s="351"/>
      <c r="DL67" s="351"/>
      <c r="DM67" s="351"/>
      <c r="DN67" s="351"/>
      <c r="DO67" s="351"/>
    </row>
    <row r="68" spans="1:119" hidden="1" x14ac:dyDescent="0.2">
      <c r="A68" s="382"/>
      <c r="B68" s="383"/>
      <c r="C68" s="349"/>
      <c r="D68" s="349"/>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1"/>
      <c r="CV68" s="351"/>
      <c r="CW68" s="351"/>
      <c r="CX68" s="351"/>
      <c r="CY68" s="351"/>
      <c r="CZ68" s="351"/>
      <c r="DA68" s="351"/>
      <c r="DB68" s="351"/>
      <c r="DC68" s="351"/>
      <c r="DD68" s="351"/>
      <c r="DE68" s="351"/>
      <c r="DF68" s="351"/>
      <c r="DG68" s="351"/>
      <c r="DH68" s="351"/>
      <c r="DI68" s="351"/>
      <c r="DJ68" s="351"/>
      <c r="DK68" s="351"/>
      <c r="DL68" s="351"/>
      <c r="DM68" s="351"/>
      <c r="DN68" s="351"/>
      <c r="DO68" s="351"/>
    </row>
    <row r="69" spans="1:119" hidden="1" x14ac:dyDescent="0.2">
      <c r="A69" s="382"/>
      <c r="B69" s="383"/>
      <c r="C69" s="349"/>
      <c r="D69" s="349"/>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c r="CF69" s="351"/>
      <c r="CG69" s="351"/>
      <c r="CH69" s="351"/>
      <c r="CI69" s="351"/>
      <c r="CJ69" s="351"/>
      <c r="CK69" s="351"/>
      <c r="CL69" s="351"/>
      <c r="CM69" s="351"/>
      <c r="CN69" s="351"/>
      <c r="CO69" s="351"/>
      <c r="CP69" s="351"/>
      <c r="CQ69" s="351"/>
      <c r="CR69" s="351"/>
      <c r="CS69" s="351"/>
      <c r="CT69" s="351"/>
      <c r="CU69" s="351"/>
      <c r="CV69" s="351"/>
      <c r="CW69" s="351"/>
      <c r="CX69" s="351"/>
      <c r="CY69" s="351"/>
      <c r="CZ69" s="351"/>
      <c r="DA69" s="351"/>
      <c r="DB69" s="351"/>
      <c r="DC69" s="351"/>
      <c r="DD69" s="351"/>
      <c r="DE69" s="351"/>
      <c r="DF69" s="351"/>
      <c r="DG69" s="351"/>
      <c r="DH69" s="351"/>
      <c r="DI69" s="351"/>
      <c r="DJ69" s="351"/>
      <c r="DK69" s="351"/>
      <c r="DL69" s="351"/>
      <c r="DM69" s="351"/>
      <c r="DN69" s="351"/>
      <c r="DO69" s="351"/>
    </row>
    <row r="70" spans="1:119" hidden="1" x14ac:dyDescent="0.2">
      <c r="A70" s="382"/>
      <c r="B70" s="383"/>
      <c r="C70" s="349"/>
      <c r="D70" s="349"/>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c r="CO70" s="351"/>
      <c r="CP70" s="351"/>
      <c r="CQ70" s="351"/>
      <c r="CR70" s="351"/>
      <c r="CS70" s="351"/>
      <c r="CT70" s="351"/>
      <c r="CU70" s="351"/>
      <c r="CV70" s="351"/>
      <c r="CW70" s="351"/>
      <c r="CX70" s="351"/>
      <c r="CY70" s="351"/>
      <c r="CZ70" s="351"/>
      <c r="DA70" s="351"/>
      <c r="DB70" s="351"/>
      <c r="DC70" s="351"/>
      <c r="DD70" s="351"/>
      <c r="DE70" s="351"/>
      <c r="DF70" s="351"/>
      <c r="DG70" s="351"/>
      <c r="DH70" s="351"/>
      <c r="DI70" s="351"/>
      <c r="DJ70" s="351"/>
      <c r="DK70" s="351"/>
      <c r="DL70" s="351"/>
      <c r="DM70" s="351"/>
      <c r="DN70" s="351"/>
      <c r="DO70" s="351"/>
    </row>
    <row r="71" spans="1:119" hidden="1" x14ac:dyDescent="0.2">
      <c r="A71" s="382"/>
      <c r="B71" s="383"/>
      <c r="C71" s="349"/>
      <c r="D71" s="349"/>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c r="CO71" s="351"/>
      <c r="CP71" s="351"/>
      <c r="CQ71" s="351"/>
      <c r="CR71" s="351"/>
      <c r="CS71" s="351"/>
      <c r="CT71" s="351"/>
      <c r="CU71" s="351"/>
      <c r="CV71" s="351"/>
      <c r="CW71" s="351"/>
      <c r="CX71" s="351"/>
      <c r="CY71" s="351"/>
      <c r="CZ71" s="351"/>
      <c r="DA71" s="351"/>
      <c r="DB71" s="351"/>
      <c r="DC71" s="351"/>
      <c r="DD71" s="351"/>
      <c r="DE71" s="351"/>
      <c r="DF71" s="351"/>
      <c r="DG71" s="351"/>
      <c r="DH71" s="351"/>
      <c r="DI71" s="351"/>
      <c r="DJ71" s="351"/>
      <c r="DK71" s="351"/>
      <c r="DL71" s="351"/>
      <c r="DM71" s="351"/>
      <c r="DN71" s="351"/>
      <c r="DO71" s="351"/>
    </row>
    <row r="72" spans="1:119" hidden="1" x14ac:dyDescent="0.2">
      <c r="A72" s="382"/>
      <c r="B72" s="383"/>
      <c r="C72" s="349"/>
      <c r="D72" s="349"/>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c r="CO72" s="351"/>
      <c r="CP72" s="351"/>
      <c r="CQ72" s="351"/>
      <c r="CR72" s="351"/>
      <c r="CS72" s="351"/>
      <c r="CT72" s="351"/>
      <c r="CU72" s="351"/>
      <c r="CV72" s="351"/>
      <c r="CW72" s="351"/>
      <c r="CX72" s="351"/>
      <c r="CY72" s="351"/>
      <c r="CZ72" s="351"/>
      <c r="DA72" s="351"/>
      <c r="DB72" s="351"/>
      <c r="DC72" s="351"/>
      <c r="DD72" s="351"/>
      <c r="DE72" s="351"/>
      <c r="DF72" s="351"/>
      <c r="DG72" s="351"/>
      <c r="DH72" s="351"/>
      <c r="DI72" s="351"/>
      <c r="DJ72" s="351"/>
      <c r="DK72" s="351"/>
      <c r="DL72" s="351"/>
      <c r="DM72" s="351"/>
      <c r="DN72" s="351"/>
      <c r="DO72" s="351"/>
    </row>
    <row r="73" spans="1:119" hidden="1" x14ac:dyDescent="0.2">
      <c r="A73" s="382"/>
      <c r="B73" s="383"/>
      <c r="C73" s="349"/>
      <c r="D73" s="349"/>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c r="CF73" s="351"/>
      <c r="CG73" s="351"/>
      <c r="CH73" s="351"/>
      <c r="CI73" s="351"/>
      <c r="CJ73" s="351"/>
      <c r="CK73" s="351"/>
      <c r="CL73" s="351"/>
      <c r="CM73" s="351"/>
      <c r="CN73" s="351"/>
      <c r="CO73" s="351"/>
      <c r="CP73" s="351"/>
      <c r="CQ73" s="351"/>
      <c r="CR73" s="351"/>
      <c r="CS73" s="351"/>
      <c r="CT73" s="351"/>
      <c r="CU73" s="351"/>
      <c r="CV73" s="351"/>
      <c r="CW73" s="351"/>
      <c r="CX73" s="351"/>
      <c r="CY73" s="351"/>
      <c r="CZ73" s="351"/>
      <c r="DA73" s="351"/>
      <c r="DB73" s="351"/>
      <c r="DC73" s="351"/>
      <c r="DD73" s="351"/>
      <c r="DE73" s="351"/>
      <c r="DF73" s="351"/>
      <c r="DG73" s="351"/>
      <c r="DH73" s="351"/>
      <c r="DI73" s="351"/>
      <c r="DJ73" s="351"/>
      <c r="DK73" s="351"/>
      <c r="DL73" s="351"/>
      <c r="DM73" s="351"/>
      <c r="DN73" s="351"/>
      <c r="DO73" s="351"/>
    </row>
    <row r="74" spans="1:119" hidden="1" x14ac:dyDescent="0.2">
      <c r="A74" s="382"/>
      <c r="B74" s="383"/>
      <c r="C74" s="349"/>
      <c r="D74" s="349"/>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c r="CK74" s="351"/>
      <c r="CL74" s="351"/>
      <c r="CM74" s="351"/>
      <c r="CN74" s="351"/>
      <c r="CO74" s="351"/>
      <c r="CP74" s="351"/>
      <c r="CQ74" s="351"/>
      <c r="CR74" s="351"/>
      <c r="CS74" s="351"/>
      <c r="CT74" s="351"/>
      <c r="CU74" s="351"/>
      <c r="CV74" s="351"/>
      <c r="CW74" s="351"/>
      <c r="CX74" s="351"/>
      <c r="CY74" s="351"/>
      <c r="CZ74" s="351"/>
      <c r="DA74" s="351"/>
      <c r="DB74" s="351"/>
      <c r="DC74" s="351"/>
      <c r="DD74" s="351"/>
      <c r="DE74" s="351"/>
      <c r="DF74" s="351"/>
      <c r="DG74" s="351"/>
      <c r="DH74" s="351"/>
      <c r="DI74" s="351"/>
      <c r="DJ74" s="351"/>
      <c r="DK74" s="351"/>
      <c r="DL74" s="351"/>
      <c r="DM74" s="351"/>
      <c r="DN74" s="351"/>
      <c r="DO74" s="351"/>
    </row>
    <row r="75" spans="1:119" hidden="1" x14ac:dyDescent="0.2">
      <c r="A75" s="382"/>
      <c r="B75" s="383"/>
      <c r="C75" s="349"/>
      <c r="D75" s="349"/>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c r="CO75" s="351"/>
      <c r="CP75" s="351"/>
      <c r="CQ75" s="351"/>
      <c r="CR75" s="351"/>
      <c r="CS75" s="351"/>
      <c r="CT75" s="351"/>
      <c r="CU75" s="351"/>
      <c r="CV75" s="351"/>
      <c r="CW75" s="351"/>
      <c r="CX75" s="351"/>
      <c r="CY75" s="351"/>
      <c r="CZ75" s="351"/>
      <c r="DA75" s="351"/>
      <c r="DB75" s="351"/>
      <c r="DC75" s="351"/>
      <c r="DD75" s="351"/>
      <c r="DE75" s="351"/>
      <c r="DF75" s="351"/>
      <c r="DG75" s="351"/>
      <c r="DH75" s="351"/>
      <c r="DI75" s="351"/>
      <c r="DJ75" s="351"/>
      <c r="DK75" s="351"/>
      <c r="DL75" s="351"/>
      <c r="DM75" s="351"/>
      <c r="DN75" s="351"/>
      <c r="DO75" s="351"/>
    </row>
    <row r="76" spans="1:119" hidden="1" x14ac:dyDescent="0.2">
      <c r="A76" s="382"/>
      <c r="B76" s="383"/>
      <c r="C76" s="349"/>
      <c r="D76" s="349"/>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c r="CK76" s="351"/>
      <c r="CL76" s="351"/>
      <c r="CM76" s="351"/>
      <c r="CN76" s="351"/>
      <c r="CO76" s="351"/>
      <c r="CP76" s="351"/>
      <c r="CQ76" s="351"/>
      <c r="CR76" s="351"/>
      <c r="CS76" s="351"/>
      <c r="CT76" s="351"/>
      <c r="CU76" s="351"/>
      <c r="CV76" s="351"/>
      <c r="CW76" s="351"/>
      <c r="CX76" s="351"/>
      <c r="CY76" s="351"/>
      <c r="CZ76" s="351"/>
      <c r="DA76" s="351"/>
      <c r="DB76" s="351"/>
      <c r="DC76" s="351"/>
      <c r="DD76" s="351"/>
      <c r="DE76" s="351"/>
      <c r="DF76" s="351"/>
      <c r="DG76" s="351"/>
      <c r="DH76" s="351"/>
      <c r="DI76" s="351"/>
      <c r="DJ76" s="351"/>
      <c r="DK76" s="351"/>
      <c r="DL76" s="351"/>
      <c r="DM76" s="351"/>
      <c r="DN76" s="351"/>
      <c r="DO76" s="351"/>
    </row>
    <row r="77" spans="1:119" hidden="1" x14ac:dyDescent="0.2">
      <c r="A77" s="382"/>
      <c r="B77" s="383"/>
      <c r="C77" s="349"/>
      <c r="D77" s="349"/>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c r="CF77" s="351"/>
      <c r="CG77" s="351"/>
      <c r="CH77" s="351"/>
      <c r="CI77" s="351"/>
      <c r="CJ77" s="351"/>
      <c r="CK77" s="351"/>
      <c r="CL77" s="351"/>
      <c r="CM77" s="351"/>
      <c r="CN77" s="351"/>
      <c r="CO77" s="351"/>
      <c r="CP77" s="351"/>
      <c r="CQ77" s="351"/>
      <c r="CR77" s="351"/>
      <c r="CS77" s="351"/>
      <c r="CT77" s="351"/>
      <c r="CU77" s="351"/>
      <c r="CV77" s="351"/>
      <c r="CW77" s="351"/>
      <c r="CX77" s="351"/>
      <c r="CY77" s="351"/>
      <c r="CZ77" s="351"/>
      <c r="DA77" s="351"/>
      <c r="DB77" s="351"/>
      <c r="DC77" s="351"/>
      <c r="DD77" s="351"/>
      <c r="DE77" s="351"/>
      <c r="DF77" s="351"/>
      <c r="DG77" s="351"/>
      <c r="DH77" s="351"/>
      <c r="DI77" s="351"/>
      <c r="DJ77" s="351"/>
      <c r="DK77" s="351"/>
      <c r="DL77" s="351"/>
      <c r="DM77" s="351"/>
      <c r="DN77" s="351"/>
      <c r="DO77" s="351"/>
    </row>
    <row r="78" spans="1:119" hidden="1" x14ac:dyDescent="0.2">
      <c r="A78" s="382"/>
      <c r="B78" s="383"/>
      <c r="C78" s="349"/>
      <c r="D78" s="349"/>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c r="CK78" s="351"/>
      <c r="CL78" s="351"/>
      <c r="CM78" s="351"/>
      <c r="CN78" s="351"/>
      <c r="CO78" s="351"/>
      <c r="CP78" s="351"/>
      <c r="CQ78" s="351"/>
      <c r="CR78" s="351"/>
      <c r="CS78" s="351"/>
      <c r="CT78" s="351"/>
      <c r="CU78" s="351"/>
      <c r="CV78" s="351"/>
      <c r="CW78" s="351"/>
      <c r="CX78" s="351"/>
      <c r="CY78" s="351"/>
      <c r="CZ78" s="351"/>
      <c r="DA78" s="351"/>
      <c r="DB78" s="351"/>
      <c r="DC78" s="351"/>
      <c r="DD78" s="351"/>
      <c r="DE78" s="351"/>
      <c r="DF78" s="351"/>
      <c r="DG78" s="351"/>
      <c r="DH78" s="351"/>
      <c r="DI78" s="351"/>
      <c r="DJ78" s="351"/>
      <c r="DK78" s="351"/>
      <c r="DL78" s="351"/>
      <c r="DM78" s="351"/>
      <c r="DN78" s="351"/>
      <c r="DO78" s="351"/>
    </row>
    <row r="79" spans="1:119" hidden="1" x14ac:dyDescent="0.2">
      <c r="A79" s="382"/>
      <c r="B79" s="383"/>
      <c r="C79" s="349"/>
      <c r="D79" s="349"/>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c r="CO79" s="351"/>
      <c r="CP79" s="351"/>
      <c r="CQ79" s="351"/>
      <c r="CR79" s="351"/>
      <c r="CS79" s="351"/>
      <c r="CT79" s="351"/>
      <c r="CU79" s="351"/>
      <c r="CV79" s="351"/>
      <c r="CW79" s="351"/>
      <c r="CX79" s="351"/>
      <c r="CY79" s="351"/>
      <c r="CZ79" s="351"/>
      <c r="DA79" s="351"/>
      <c r="DB79" s="351"/>
      <c r="DC79" s="351"/>
      <c r="DD79" s="351"/>
      <c r="DE79" s="351"/>
      <c r="DF79" s="351"/>
      <c r="DG79" s="351"/>
      <c r="DH79" s="351"/>
      <c r="DI79" s="351"/>
      <c r="DJ79" s="351"/>
      <c r="DK79" s="351"/>
      <c r="DL79" s="351"/>
      <c r="DM79" s="351"/>
      <c r="DN79" s="351"/>
      <c r="DO79" s="351"/>
    </row>
    <row r="80" spans="1:119" hidden="1" x14ac:dyDescent="0.2">
      <c r="A80" s="382"/>
      <c r="B80" s="383"/>
      <c r="C80" s="349"/>
      <c r="D80" s="349"/>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c r="CO80" s="351"/>
      <c r="CP80" s="351"/>
      <c r="CQ80" s="351"/>
      <c r="CR80" s="351"/>
      <c r="CS80" s="351"/>
      <c r="CT80" s="351"/>
      <c r="CU80" s="351"/>
      <c r="CV80" s="351"/>
      <c r="CW80" s="351"/>
      <c r="CX80" s="351"/>
      <c r="CY80" s="351"/>
      <c r="CZ80" s="351"/>
      <c r="DA80" s="351"/>
      <c r="DB80" s="351"/>
      <c r="DC80" s="351"/>
      <c r="DD80" s="351"/>
      <c r="DE80" s="351"/>
      <c r="DF80" s="351"/>
      <c r="DG80" s="351"/>
      <c r="DH80" s="351"/>
      <c r="DI80" s="351"/>
      <c r="DJ80" s="351"/>
      <c r="DK80" s="351"/>
      <c r="DL80" s="351"/>
      <c r="DM80" s="351"/>
      <c r="DN80" s="351"/>
      <c r="DO80" s="351"/>
    </row>
    <row r="81" spans="1:119" hidden="1" x14ac:dyDescent="0.2">
      <c r="A81" s="382"/>
      <c r="B81" s="383"/>
      <c r="C81" s="349"/>
      <c r="D81" s="349"/>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1"/>
      <c r="CP81" s="351"/>
      <c r="CQ81" s="351"/>
      <c r="CR81" s="351"/>
      <c r="CS81" s="351"/>
      <c r="CT81" s="351"/>
      <c r="CU81" s="351"/>
      <c r="CV81" s="351"/>
      <c r="CW81" s="351"/>
      <c r="CX81" s="351"/>
      <c r="CY81" s="351"/>
      <c r="CZ81" s="351"/>
      <c r="DA81" s="351"/>
      <c r="DB81" s="351"/>
      <c r="DC81" s="351"/>
      <c r="DD81" s="351"/>
      <c r="DE81" s="351"/>
      <c r="DF81" s="351"/>
      <c r="DG81" s="351"/>
      <c r="DH81" s="351"/>
      <c r="DI81" s="351"/>
      <c r="DJ81" s="351"/>
      <c r="DK81" s="351"/>
      <c r="DL81" s="351"/>
      <c r="DM81" s="351"/>
      <c r="DN81" s="351"/>
      <c r="DO81" s="351"/>
    </row>
    <row r="82" spans="1:119" hidden="1" x14ac:dyDescent="0.2">
      <c r="A82" s="382"/>
      <c r="B82" s="383"/>
      <c r="C82" s="349"/>
      <c r="D82" s="349"/>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c r="CO82" s="351"/>
      <c r="CP82" s="351"/>
      <c r="CQ82" s="351"/>
      <c r="CR82" s="351"/>
      <c r="CS82" s="351"/>
      <c r="CT82" s="351"/>
      <c r="CU82" s="351"/>
      <c r="CV82" s="351"/>
      <c r="CW82" s="351"/>
      <c r="CX82" s="351"/>
      <c r="CY82" s="351"/>
      <c r="CZ82" s="351"/>
      <c r="DA82" s="351"/>
      <c r="DB82" s="351"/>
      <c r="DC82" s="351"/>
      <c r="DD82" s="351"/>
      <c r="DE82" s="351"/>
      <c r="DF82" s="351"/>
      <c r="DG82" s="351"/>
      <c r="DH82" s="351"/>
      <c r="DI82" s="351"/>
      <c r="DJ82" s="351"/>
      <c r="DK82" s="351"/>
      <c r="DL82" s="351"/>
      <c r="DM82" s="351"/>
      <c r="DN82" s="351"/>
      <c r="DO82" s="351"/>
    </row>
    <row r="83" spans="1:119" hidden="1" x14ac:dyDescent="0.2">
      <c r="A83" s="382"/>
      <c r="B83" s="383"/>
      <c r="C83" s="349"/>
      <c r="D83" s="349"/>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c r="CO83" s="351"/>
      <c r="CP83" s="351"/>
      <c r="CQ83" s="351"/>
      <c r="CR83" s="351"/>
      <c r="CS83" s="351"/>
      <c r="CT83" s="351"/>
      <c r="CU83" s="351"/>
      <c r="CV83" s="351"/>
      <c r="CW83" s="351"/>
      <c r="CX83" s="351"/>
      <c r="CY83" s="351"/>
      <c r="CZ83" s="351"/>
      <c r="DA83" s="351"/>
      <c r="DB83" s="351"/>
      <c r="DC83" s="351"/>
      <c r="DD83" s="351"/>
      <c r="DE83" s="351"/>
      <c r="DF83" s="351"/>
      <c r="DG83" s="351"/>
      <c r="DH83" s="351"/>
      <c r="DI83" s="351"/>
      <c r="DJ83" s="351"/>
      <c r="DK83" s="351"/>
      <c r="DL83" s="351"/>
      <c r="DM83" s="351"/>
      <c r="DN83" s="351"/>
      <c r="DO83" s="351"/>
    </row>
    <row r="84" spans="1:119" hidden="1" x14ac:dyDescent="0.2">
      <c r="A84" s="382"/>
      <c r="B84" s="383"/>
      <c r="C84" s="349"/>
      <c r="D84" s="349"/>
      <c r="G84" s="351"/>
      <c r="H84" s="351"/>
      <c r="I84" s="351"/>
      <c r="J84" s="351"/>
      <c r="K84" s="351"/>
      <c r="L84" s="351"/>
      <c r="M84" s="351"/>
      <c r="N84" s="351"/>
      <c r="O84" s="351"/>
      <c r="P84" s="351"/>
      <c r="Q84" s="351"/>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1"/>
      <c r="BX84" s="351"/>
      <c r="BY84" s="351"/>
      <c r="BZ84" s="351"/>
      <c r="CA84" s="351"/>
      <c r="CB84" s="351"/>
      <c r="CC84" s="351"/>
      <c r="CD84" s="351"/>
      <c r="CE84" s="351"/>
      <c r="CF84" s="351"/>
      <c r="CG84" s="351"/>
      <c r="CH84" s="351"/>
      <c r="CI84" s="351"/>
      <c r="CJ84" s="351"/>
      <c r="CK84" s="351"/>
      <c r="CL84" s="351"/>
      <c r="CM84" s="351"/>
      <c r="CN84" s="351"/>
      <c r="CO84" s="351"/>
      <c r="CP84" s="351"/>
      <c r="CQ84" s="351"/>
      <c r="CR84" s="351"/>
      <c r="CS84" s="351"/>
      <c r="CT84" s="351"/>
      <c r="CU84" s="351"/>
      <c r="CV84" s="351"/>
      <c r="CW84" s="351"/>
      <c r="CX84" s="351"/>
      <c r="CY84" s="351"/>
      <c r="CZ84" s="351"/>
      <c r="DA84" s="351"/>
      <c r="DB84" s="351"/>
      <c r="DC84" s="351"/>
      <c r="DD84" s="351"/>
      <c r="DE84" s="351"/>
      <c r="DF84" s="351"/>
      <c r="DG84" s="351"/>
      <c r="DH84" s="351"/>
      <c r="DI84" s="351"/>
      <c r="DJ84" s="351"/>
      <c r="DK84" s="351"/>
      <c r="DL84" s="351"/>
      <c r="DM84" s="351"/>
      <c r="DN84" s="351"/>
      <c r="DO84" s="351"/>
    </row>
    <row r="85" spans="1:119" hidden="1" x14ac:dyDescent="0.2">
      <c r="A85" s="382"/>
      <c r="B85" s="383"/>
      <c r="C85" s="349"/>
      <c r="D85" s="349"/>
      <c r="G85" s="351"/>
      <c r="H85" s="351"/>
      <c r="I85" s="351"/>
      <c r="J85" s="351"/>
      <c r="K85" s="351"/>
      <c r="L85" s="351"/>
      <c r="M85" s="351"/>
      <c r="N85" s="351"/>
      <c r="O85" s="351"/>
      <c r="P85" s="351"/>
      <c r="Q85" s="351"/>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c r="BZ85" s="351"/>
      <c r="CA85" s="351"/>
      <c r="CB85" s="351"/>
      <c r="CC85" s="351"/>
      <c r="CD85" s="351"/>
      <c r="CE85" s="351"/>
      <c r="CF85" s="351"/>
      <c r="CG85" s="351"/>
      <c r="CH85" s="351"/>
      <c r="CI85" s="351"/>
      <c r="CJ85" s="351"/>
      <c r="CK85" s="351"/>
      <c r="CL85" s="351"/>
      <c r="CM85" s="351"/>
      <c r="CN85" s="351"/>
      <c r="CO85" s="351"/>
      <c r="CP85" s="351"/>
      <c r="CQ85" s="351"/>
      <c r="CR85" s="351"/>
      <c r="CS85" s="351"/>
      <c r="CT85" s="351"/>
      <c r="CU85" s="351"/>
      <c r="CV85" s="351"/>
      <c r="CW85" s="351"/>
      <c r="CX85" s="351"/>
      <c r="CY85" s="351"/>
      <c r="CZ85" s="351"/>
      <c r="DA85" s="351"/>
      <c r="DB85" s="351"/>
      <c r="DC85" s="351"/>
      <c r="DD85" s="351"/>
      <c r="DE85" s="351"/>
      <c r="DF85" s="351"/>
      <c r="DG85" s="351"/>
      <c r="DH85" s="351"/>
      <c r="DI85" s="351"/>
      <c r="DJ85" s="351"/>
      <c r="DK85" s="351"/>
      <c r="DL85" s="351"/>
      <c r="DM85" s="351"/>
      <c r="DN85" s="351"/>
      <c r="DO85" s="351"/>
    </row>
    <row r="86" spans="1:119" hidden="1" x14ac:dyDescent="0.2">
      <c r="A86" s="382"/>
      <c r="B86" s="383"/>
      <c r="C86" s="349"/>
      <c r="D86" s="349"/>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c r="CO86" s="351"/>
      <c r="CP86" s="351"/>
      <c r="CQ86" s="351"/>
      <c r="CR86" s="351"/>
      <c r="CS86" s="351"/>
      <c r="CT86" s="351"/>
      <c r="CU86" s="351"/>
      <c r="CV86" s="351"/>
      <c r="CW86" s="351"/>
      <c r="CX86" s="351"/>
      <c r="CY86" s="351"/>
      <c r="CZ86" s="351"/>
      <c r="DA86" s="351"/>
      <c r="DB86" s="351"/>
      <c r="DC86" s="351"/>
      <c r="DD86" s="351"/>
      <c r="DE86" s="351"/>
      <c r="DF86" s="351"/>
      <c r="DG86" s="351"/>
      <c r="DH86" s="351"/>
      <c r="DI86" s="351"/>
      <c r="DJ86" s="351"/>
      <c r="DK86" s="351"/>
      <c r="DL86" s="351"/>
      <c r="DM86" s="351"/>
      <c r="DN86" s="351"/>
      <c r="DO86" s="351"/>
    </row>
    <row r="87" spans="1:119" hidden="1" x14ac:dyDescent="0.2">
      <c r="A87" s="382"/>
      <c r="B87" s="383"/>
      <c r="C87" s="349"/>
      <c r="D87" s="349"/>
      <c r="G87" s="351"/>
      <c r="H87" s="351"/>
      <c r="I87" s="351"/>
      <c r="J87" s="351"/>
      <c r="K87" s="351"/>
      <c r="L87" s="351"/>
      <c r="M87" s="351"/>
      <c r="N87" s="351"/>
      <c r="O87" s="351"/>
      <c r="P87" s="351"/>
      <c r="Q87" s="351"/>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c r="CO87" s="351"/>
      <c r="CP87" s="351"/>
      <c r="CQ87" s="351"/>
      <c r="CR87" s="351"/>
      <c r="CS87" s="351"/>
      <c r="CT87" s="351"/>
      <c r="CU87" s="351"/>
      <c r="CV87" s="351"/>
      <c r="CW87" s="351"/>
      <c r="CX87" s="351"/>
      <c r="CY87" s="351"/>
      <c r="CZ87" s="351"/>
      <c r="DA87" s="351"/>
      <c r="DB87" s="351"/>
      <c r="DC87" s="351"/>
      <c r="DD87" s="351"/>
      <c r="DE87" s="351"/>
      <c r="DF87" s="351"/>
      <c r="DG87" s="351"/>
      <c r="DH87" s="351"/>
      <c r="DI87" s="351"/>
      <c r="DJ87" s="351"/>
      <c r="DK87" s="351"/>
      <c r="DL87" s="351"/>
      <c r="DM87" s="351"/>
      <c r="DN87" s="351"/>
      <c r="DO87" s="351"/>
    </row>
    <row r="88" spans="1:119" hidden="1" x14ac:dyDescent="0.2">
      <c r="C88" s="349"/>
      <c r="D88" s="349"/>
      <c r="G88" s="351"/>
      <c r="H88" s="351"/>
      <c r="I88" s="351"/>
      <c r="J88" s="351"/>
      <c r="K88" s="351"/>
      <c r="L88" s="351"/>
      <c r="M88" s="351"/>
      <c r="N88" s="351"/>
      <c r="O88" s="351"/>
      <c r="P88" s="351"/>
      <c r="Q88" s="351"/>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1"/>
      <c r="CP88" s="351"/>
      <c r="CQ88" s="351"/>
      <c r="CR88" s="351"/>
      <c r="CS88" s="351"/>
      <c r="CT88" s="351"/>
      <c r="CU88" s="351"/>
      <c r="CV88" s="351"/>
      <c r="CW88" s="351"/>
      <c r="CX88" s="351"/>
      <c r="CY88" s="351"/>
      <c r="CZ88" s="351"/>
      <c r="DA88" s="351"/>
      <c r="DB88" s="351"/>
      <c r="DC88" s="351"/>
      <c r="DD88" s="351"/>
      <c r="DE88" s="351"/>
      <c r="DF88" s="351"/>
      <c r="DG88" s="351"/>
      <c r="DH88" s="351"/>
      <c r="DI88" s="351"/>
      <c r="DJ88" s="351"/>
      <c r="DK88" s="351"/>
      <c r="DL88" s="351"/>
      <c r="DM88" s="351"/>
      <c r="DN88" s="351"/>
      <c r="DO88" s="351"/>
    </row>
    <row r="89" spans="1:119" hidden="1" x14ac:dyDescent="0.2">
      <c r="C89" s="381"/>
      <c r="D89" s="38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c r="CO89" s="351"/>
      <c r="CP89" s="351"/>
      <c r="CQ89" s="351"/>
      <c r="CR89" s="351"/>
      <c r="CS89" s="351"/>
      <c r="CT89" s="351"/>
      <c r="CU89" s="351"/>
      <c r="CV89" s="351"/>
      <c r="CW89" s="351"/>
      <c r="CX89" s="351"/>
      <c r="CY89" s="351"/>
      <c r="CZ89" s="351"/>
      <c r="DA89" s="351"/>
      <c r="DB89" s="351"/>
      <c r="DC89" s="351"/>
      <c r="DD89" s="351"/>
      <c r="DE89" s="351"/>
      <c r="DF89" s="351"/>
      <c r="DG89" s="351"/>
      <c r="DH89" s="351"/>
      <c r="DI89" s="351"/>
      <c r="DJ89" s="351"/>
      <c r="DK89" s="351"/>
      <c r="DL89" s="351"/>
      <c r="DM89" s="351"/>
      <c r="DN89" s="351"/>
      <c r="DO89" s="351"/>
    </row>
    <row r="90" spans="1:119" hidden="1" x14ac:dyDescent="0.2">
      <c r="C90" s="381"/>
      <c r="D90" s="381"/>
      <c r="G90" s="351"/>
      <c r="H90" s="351"/>
      <c r="I90" s="351"/>
      <c r="J90" s="351"/>
      <c r="K90" s="351"/>
      <c r="L90" s="351"/>
      <c r="M90" s="351"/>
      <c r="N90" s="351"/>
      <c r="O90" s="351"/>
      <c r="P90" s="351"/>
      <c r="Q90" s="351"/>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1"/>
      <c r="CP90" s="351"/>
      <c r="CQ90" s="351"/>
      <c r="CR90" s="351"/>
      <c r="CS90" s="351"/>
      <c r="CT90" s="351"/>
      <c r="CU90" s="351"/>
      <c r="CV90" s="351"/>
      <c r="CW90" s="351"/>
      <c r="CX90" s="351"/>
      <c r="CY90" s="351"/>
      <c r="CZ90" s="351"/>
      <c r="DA90" s="351"/>
      <c r="DB90" s="351"/>
      <c r="DC90" s="351"/>
      <c r="DD90" s="351"/>
      <c r="DE90" s="351"/>
      <c r="DF90" s="351"/>
      <c r="DG90" s="351"/>
      <c r="DH90" s="351"/>
      <c r="DI90" s="351"/>
      <c r="DJ90" s="351"/>
      <c r="DK90" s="351"/>
      <c r="DL90" s="351"/>
      <c r="DM90" s="351"/>
      <c r="DN90" s="351"/>
      <c r="DO90" s="351"/>
    </row>
    <row r="91" spans="1:119" hidden="1" x14ac:dyDescent="0.2">
      <c r="C91" s="349"/>
      <c r="D91" s="349"/>
      <c r="G91" s="351"/>
      <c r="H91" s="351"/>
      <c r="I91" s="351"/>
      <c r="J91" s="351"/>
      <c r="K91" s="351"/>
      <c r="L91" s="351"/>
      <c r="M91" s="351"/>
      <c r="N91" s="351"/>
      <c r="O91" s="351"/>
      <c r="P91" s="351"/>
      <c r="Q91" s="351"/>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1"/>
      <c r="CP91" s="351"/>
      <c r="CQ91" s="351"/>
      <c r="CR91" s="351"/>
      <c r="CS91" s="351"/>
      <c r="CT91" s="351"/>
      <c r="CU91" s="351"/>
      <c r="CV91" s="351"/>
      <c r="CW91" s="351"/>
      <c r="CX91" s="351"/>
      <c r="CY91" s="351"/>
      <c r="CZ91" s="351"/>
      <c r="DA91" s="351"/>
      <c r="DB91" s="351"/>
      <c r="DC91" s="351"/>
      <c r="DD91" s="351"/>
      <c r="DE91" s="351"/>
      <c r="DF91" s="351"/>
      <c r="DG91" s="351"/>
      <c r="DH91" s="351"/>
      <c r="DI91" s="351"/>
      <c r="DJ91" s="351"/>
      <c r="DK91" s="351"/>
      <c r="DL91" s="351"/>
      <c r="DM91" s="351"/>
      <c r="DN91" s="351"/>
      <c r="DO91" s="351"/>
    </row>
    <row r="92" spans="1:119" hidden="1" x14ac:dyDescent="0.2">
      <c r="A92" s="351"/>
      <c r="C92" s="381"/>
      <c r="D92" s="381"/>
      <c r="G92" s="351"/>
      <c r="H92" s="351"/>
      <c r="I92" s="351"/>
      <c r="J92" s="351"/>
      <c r="K92" s="351"/>
      <c r="L92" s="351"/>
      <c r="M92" s="351"/>
      <c r="N92" s="351"/>
      <c r="O92" s="351"/>
      <c r="P92" s="351"/>
      <c r="Q92" s="351"/>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51"/>
      <c r="CP92" s="351"/>
      <c r="CQ92" s="351"/>
      <c r="CR92" s="351"/>
      <c r="CS92" s="351"/>
      <c r="CT92" s="351"/>
      <c r="CU92" s="351"/>
      <c r="CV92" s="351"/>
      <c r="CW92" s="351"/>
      <c r="CX92" s="351"/>
      <c r="CY92" s="351"/>
      <c r="CZ92" s="351"/>
      <c r="DA92" s="351"/>
      <c r="DB92" s="351"/>
      <c r="DC92" s="351"/>
      <c r="DD92" s="351"/>
      <c r="DE92" s="351"/>
      <c r="DF92" s="351"/>
      <c r="DG92" s="351"/>
      <c r="DH92" s="351"/>
      <c r="DI92" s="351"/>
      <c r="DJ92" s="351"/>
      <c r="DK92" s="351"/>
      <c r="DL92" s="351"/>
      <c r="DM92" s="351"/>
      <c r="DN92" s="351"/>
      <c r="DO92" s="351"/>
    </row>
    <row r="93" spans="1:119" hidden="1" x14ac:dyDescent="0.2">
      <c r="A93" s="351"/>
      <c r="C93" s="349"/>
      <c r="D93" s="349"/>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c r="CO93" s="351"/>
      <c r="CP93" s="351"/>
      <c r="CQ93" s="351"/>
      <c r="CR93" s="351"/>
      <c r="CS93" s="351"/>
      <c r="CT93" s="351"/>
      <c r="CU93" s="351"/>
      <c r="CV93" s="351"/>
      <c r="CW93" s="351"/>
      <c r="CX93" s="351"/>
      <c r="CY93" s="351"/>
      <c r="CZ93" s="351"/>
      <c r="DA93" s="351"/>
      <c r="DB93" s="351"/>
      <c r="DC93" s="351"/>
      <c r="DD93" s="351"/>
      <c r="DE93" s="351"/>
      <c r="DF93" s="351"/>
      <c r="DG93" s="351"/>
      <c r="DH93" s="351"/>
      <c r="DI93" s="351"/>
      <c r="DJ93" s="351"/>
      <c r="DK93" s="351"/>
      <c r="DL93" s="351"/>
      <c r="DM93" s="351"/>
      <c r="DN93" s="351"/>
      <c r="DO93" s="351"/>
    </row>
    <row r="94" spans="1:119" hidden="1" x14ac:dyDescent="0.2">
      <c r="A94" s="351"/>
      <c r="C94" s="349"/>
      <c r="D94" s="349"/>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c r="BZ94" s="351"/>
      <c r="CA94" s="351"/>
      <c r="CB94" s="351"/>
      <c r="CC94" s="351"/>
      <c r="CD94" s="351"/>
      <c r="CE94" s="351"/>
      <c r="CF94" s="351"/>
      <c r="CG94" s="351"/>
      <c r="CH94" s="351"/>
      <c r="CI94" s="351"/>
      <c r="CJ94" s="351"/>
      <c r="CK94" s="351"/>
      <c r="CL94" s="351"/>
      <c r="CM94" s="351"/>
      <c r="CN94" s="351"/>
      <c r="CO94" s="351"/>
      <c r="CP94" s="351"/>
      <c r="CQ94" s="351"/>
      <c r="CR94" s="351"/>
      <c r="CS94" s="351"/>
      <c r="CT94" s="351"/>
      <c r="CU94" s="351"/>
      <c r="CV94" s="351"/>
      <c r="CW94" s="351"/>
      <c r="CX94" s="351"/>
      <c r="CY94" s="351"/>
      <c r="CZ94" s="351"/>
      <c r="DA94" s="351"/>
      <c r="DB94" s="351"/>
      <c r="DC94" s="351"/>
      <c r="DD94" s="351"/>
      <c r="DE94" s="351"/>
      <c r="DF94" s="351"/>
      <c r="DG94" s="351"/>
      <c r="DH94" s="351"/>
      <c r="DI94" s="351"/>
      <c r="DJ94" s="351"/>
      <c r="DK94" s="351"/>
      <c r="DL94" s="351"/>
      <c r="DM94" s="351"/>
      <c r="DN94" s="351"/>
      <c r="DO94" s="351"/>
    </row>
    <row r="95" spans="1:119" hidden="1" x14ac:dyDescent="0.2">
      <c r="A95" s="351"/>
      <c r="C95" s="349"/>
      <c r="D95" s="349"/>
      <c r="G95" s="351"/>
      <c r="H95" s="351"/>
      <c r="I95" s="351"/>
      <c r="J95" s="351"/>
      <c r="K95" s="351"/>
      <c r="L95" s="351"/>
      <c r="M95" s="351"/>
      <c r="N95" s="351"/>
      <c r="O95" s="351"/>
      <c r="P95" s="351"/>
      <c r="Q95" s="351"/>
      <c r="R95" s="351"/>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c r="CR95" s="351"/>
      <c r="CS95" s="351"/>
      <c r="CT95" s="351"/>
      <c r="CU95" s="351"/>
      <c r="CV95" s="351"/>
      <c r="CW95" s="351"/>
      <c r="CX95" s="351"/>
      <c r="CY95" s="351"/>
      <c r="CZ95" s="351"/>
      <c r="DA95" s="351"/>
      <c r="DB95" s="351"/>
      <c r="DC95" s="351"/>
      <c r="DD95" s="351"/>
      <c r="DE95" s="351"/>
      <c r="DF95" s="351"/>
      <c r="DG95" s="351"/>
      <c r="DH95" s="351"/>
      <c r="DI95" s="351"/>
      <c r="DJ95" s="351"/>
      <c r="DK95" s="351"/>
      <c r="DL95" s="351"/>
      <c r="DM95" s="351"/>
      <c r="DN95" s="351"/>
      <c r="DO95" s="351"/>
    </row>
    <row r="96" spans="1:119" hidden="1" x14ac:dyDescent="0.2">
      <c r="A96" s="351"/>
      <c r="C96" s="381"/>
      <c r="D96" s="381"/>
      <c r="G96" s="351"/>
      <c r="H96" s="351"/>
      <c r="I96" s="351"/>
      <c r="J96" s="351"/>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c r="CO96" s="351"/>
      <c r="CP96" s="351"/>
      <c r="CQ96" s="351"/>
      <c r="CR96" s="351"/>
      <c r="CS96" s="351"/>
      <c r="CT96" s="351"/>
      <c r="CU96" s="351"/>
      <c r="CV96" s="351"/>
      <c r="CW96" s="351"/>
      <c r="CX96" s="351"/>
      <c r="CY96" s="351"/>
      <c r="CZ96" s="351"/>
      <c r="DA96" s="351"/>
      <c r="DB96" s="351"/>
      <c r="DC96" s="351"/>
      <c r="DD96" s="351"/>
      <c r="DE96" s="351"/>
      <c r="DF96" s="351"/>
      <c r="DG96" s="351"/>
      <c r="DH96" s="351"/>
      <c r="DI96" s="351"/>
      <c r="DJ96" s="351"/>
      <c r="DK96" s="351"/>
      <c r="DL96" s="351"/>
      <c r="DM96" s="351"/>
      <c r="DN96" s="351"/>
      <c r="DO96" s="351"/>
    </row>
    <row r="97" spans="1:119" hidden="1" x14ac:dyDescent="0.2">
      <c r="A97" s="351"/>
      <c r="C97" s="349"/>
      <c r="D97" s="349"/>
      <c r="G97" s="351"/>
      <c r="H97" s="351"/>
      <c r="I97" s="351"/>
      <c r="J97" s="351"/>
      <c r="K97" s="351"/>
      <c r="L97" s="351"/>
      <c r="M97" s="351"/>
      <c r="N97" s="351"/>
      <c r="O97" s="351"/>
      <c r="P97" s="351"/>
      <c r="Q97" s="351"/>
      <c r="R97" s="351"/>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c r="CO97" s="351"/>
      <c r="CP97" s="351"/>
      <c r="CQ97" s="351"/>
      <c r="CR97" s="351"/>
      <c r="CS97" s="351"/>
      <c r="CT97" s="351"/>
      <c r="CU97" s="351"/>
      <c r="CV97" s="351"/>
      <c r="CW97" s="351"/>
      <c r="CX97" s="351"/>
      <c r="CY97" s="351"/>
      <c r="CZ97" s="351"/>
      <c r="DA97" s="351"/>
      <c r="DB97" s="351"/>
      <c r="DC97" s="351"/>
      <c r="DD97" s="351"/>
      <c r="DE97" s="351"/>
      <c r="DF97" s="351"/>
      <c r="DG97" s="351"/>
      <c r="DH97" s="351"/>
      <c r="DI97" s="351"/>
      <c r="DJ97" s="351"/>
      <c r="DK97" s="351"/>
      <c r="DL97" s="351"/>
      <c r="DM97" s="351"/>
      <c r="DN97" s="351"/>
      <c r="DO97" s="351"/>
    </row>
    <row r="98" spans="1:119" hidden="1" x14ac:dyDescent="0.2">
      <c r="A98" s="351"/>
      <c r="C98" s="349"/>
      <c r="D98" s="349"/>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c r="CO98" s="351"/>
      <c r="CP98" s="351"/>
      <c r="CQ98" s="351"/>
      <c r="CR98" s="351"/>
      <c r="CS98" s="351"/>
      <c r="CT98" s="351"/>
      <c r="CU98" s="351"/>
      <c r="CV98" s="351"/>
      <c r="CW98" s="351"/>
      <c r="CX98" s="351"/>
      <c r="CY98" s="351"/>
      <c r="CZ98" s="351"/>
      <c r="DA98" s="351"/>
      <c r="DB98" s="351"/>
      <c r="DC98" s="351"/>
      <c r="DD98" s="351"/>
      <c r="DE98" s="351"/>
      <c r="DF98" s="351"/>
      <c r="DG98" s="351"/>
      <c r="DH98" s="351"/>
      <c r="DI98" s="351"/>
      <c r="DJ98" s="351"/>
      <c r="DK98" s="351"/>
      <c r="DL98" s="351"/>
      <c r="DM98" s="351"/>
      <c r="DN98" s="351"/>
      <c r="DO98" s="351"/>
    </row>
    <row r="99" spans="1:119" hidden="1" x14ac:dyDescent="0.2">
      <c r="A99" s="351"/>
      <c r="C99" s="349"/>
      <c r="D99" s="349"/>
      <c r="G99" s="351"/>
      <c r="H99" s="351"/>
      <c r="I99" s="351"/>
      <c r="J99" s="351"/>
      <c r="K99" s="351"/>
      <c r="L99" s="351"/>
      <c r="M99" s="351"/>
      <c r="N99" s="351"/>
      <c r="O99" s="351"/>
      <c r="P99" s="351"/>
      <c r="Q99" s="351"/>
      <c r="R99" s="351"/>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c r="CO99" s="351"/>
      <c r="CP99" s="351"/>
      <c r="CQ99" s="351"/>
      <c r="CR99" s="351"/>
      <c r="CS99" s="351"/>
      <c r="CT99" s="351"/>
      <c r="CU99" s="351"/>
      <c r="CV99" s="351"/>
      <c r="CW99" s="351"/>
      <c r="CX99" s="351"/>
      <c r="CY99" s="351"/>
      <c r="CZ99" s="351"/>
      <c r="DA99" s="351"/>
      <c r="DB99" s="351"/>
      <c r="DC99" s="351"/>
      <c r="DD99" s="351"/>
      <c r="DE99" s="351"/>
      <c r="DF99" s="351"/>
      <c r="DG99" s="351"/>
      <c r="DH99" s="351"/>
      <c r="DI99" s="351"/>
      <c r="DJ99" s="351"/>
      <c r="DK99" s="351"/>
      <c r="DL99" s="351"/>
      <c r="DM99" s="351"/>
      <c r="DN99" s="351"/>
      <c r="DO99" s="351"/>
    </row>
    <row r="100" spans="1:119" hidden="1" x14ac:dyDescent="0.2">
      <c r="A100" s="351"/>
      <c r="C100" s="349"/>
      <c r="D100" s="349"/>
      <c r="G100" s="351"/>
      <c r="H100" s="351"/>
      <c r="I100" s="351"/>
      <c r="J100" s="351"/>
      <c r="K100" s="351"/>
      <c r="L100" s="351"/>
      <c r="M100" s="351"/>
      <c r="N100" s="351"/>
      <c r="O100" s="351"/>
      <c r="P100" s="351"/>
      <c r="Q100" s="351"/>
      <c r="R100" s="351"/>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c r="CO100" s="351"/>
      <c r="CP100" s="351"/>
      <c r="CQ100" s="351"/>
      <c r="CR100" s="351"/>
      <c r="CS100" s="351"/>
      <c r="CT100" s="351"/>
      <c r="CU100" s="351"/>
      <c r="CV100" s="351"/>
      <c r="CW100" s="351"/>
      <c r="CX100" s="351"/>
      <c r="CY100" s="351"/>
      <c r="CZ100" s="351"/>
      <c r="DA100" s="351"/>
      <c r="DB100" s="351"/>
      <c r="DC100" s="351"/>
      <c r="DD100" s="351"/>
      <c r="DE100" s="351"/>
      <c r="DF100" s="351"/>
      <c r="DG100" s="351"/>
      <c r="DH100" s="351"/>
      <c r="DI100" s="351"/>
      <c r="DJ100" s="351"/>
      <c r="DK100" s="351"/>
      <c r="DL100" s="351"/>
      <c r="DM100" s="351"/>
      <c r="DN100" s="351"/>
      <c r="DO100" s="351"/>
    </row>
    <row r="101" spans="1:119" hidden="1" x14ac:dyDescent="0.2">
      <c r="A101" s="351"/>
      <c r="C101" s="349"/>
      <c r="D101" s="349"/>
      <c r="G101" s="351"/>
      <c r="H101" s="351"/>
      <c r="I101" s="351"/>
      <c r="J101" s="351"/>
      <c r="K101" s="351"/>
      <c r="L101" s="351"/>
      <c r="M101" s="351"/>
      <c r="N101" s="351"/>
      <c r="O101" s="351"/>
      <c r="P101" s="351"/>
      <c r="Q101" s="351"/>
      <c r="R101" s="351"/>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c r="CO101" s="351"/>
      <c r="CP101" s="351"/>
      <c r="CQ101" s="351"/>
      <c r="CR101" s="351"/>
      <c r="CS101" s="351"/>
      <c r="CT101" s="351"/>
      <c r="CU101" s="351"/>
      <c r="CV101" s="351"/>
      <c r="CW101" s="351"/>
      <c r="CX101" s="351"/>
      <c r="CY101" s="351"/>
      <c r="CZ101" s="351"/>
      <c r="DA101" s="351"/>
      <c r="DB101" s="351"/>
      <c r="DC101" s="351"/>
      <c r="DD101" s="351"/>
      <c r="DE101" s="351"/>
      <c r="DF101" s="351"/>
      <c r="DG101" s="351"/>
      <c r="DH101" s="351"/>
      <c r="DI101" s="351"/>
      <c r="DJ101" s="351"/>
      <c r="DK101" s="351"/>
      <c r="DL101" s="351"/>
      <c r="DM101" s="351"/>
      <c r="DN101" s="351"/>
      <c r="DO101" s="351"/>
    </row>
    <row r="102" spans="1:119" hidden="1" x14ac:dyDescent="0.2">
      <c r="A102" s="351"/>
      <c r="C102" s="349"/>
      <c r="D102" s="349"/>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c r="CO102" s="351"/>
      <c r="CP102" s="351"/>
      <c r="CQ102" s="351"/>
      <c r="CR102" s="351"/>
      <c r="CS102" s="351"/>
      <c r="CT102" s="351"/>
      <c r="CU102" s="351"/>
      <c r="CV102" s="351"/>
      <c r="CW102" s="351"/>
      <c r="CX102" s="351"/>
      <c r="CY102" s="351"/>
      <c r="CZ102" s="351"/>
      <c r="DA102" s="351"/>
      <c r="DB102" s="351"/>
      <c r="DC102" s="351"/>
      <c r="DD102" s="351"/>
      <c r="DE102" s="351"/>
      <c r="DF102" s="351"/>
      <c r="DG102" s="351"/>
      <c r="DH102" s="351"/>
      <c r="DI102" s="351"/>
      <c r="DJ102" s="351"/>
      <c r="DK102" s="351"/>
      <c r="DL102" s="351"/>
      <c r="DM102" s="351"/>
      <c r="DN102" s="351"/>
      <c r="DO102" s="351"/>
    </row>
    <row r="103" spans="1:119" hidden="1" x14ac:dyDescent="0.2">
      <c r="A103" s="351"/>
      <c r="C103" s="349"/>
      <c r="D103" s="349"/>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c r="BZ103" s="351"/>
      <c r="CA103" s="351"/>
      <c r="CB103" s="351"/>
      <c r="CC103" s="351"/>
      <c r="CD103" s="351"/>
      <c r="CE103" s="351"/>
      <c r="CF103" s="351"/>
      <c r="CG103" s="351"/>
      <c r="CH103" s="351"/>
      <c r="CI103" s="351"/>
      <c r="CJ103" s="351"/>
      <c r="CK103" s="351"/>
      <c r="CL103" s="351"/>
      <c r="CM103" s="351"/>
      <c r="CN103" s="351"/>
      <c r="CO103" s="351"/>
      <c r="CP103" s="351"/>
      <c r="CQ103" s="351"/>
      <c r="CR103" s="351"/>
      <c r="CS103" s="351"/>
      <c r="CT103" s="351"/>
      <c r="CU103" s="351"/>
      <c r="CV103" s="351"/>
      <c r="CW103" s="351"/>
      <c r="CX103" s="351"/>
      <c r="CY103" s="351"/>
      <c r="CZ103" s="351"/>
      <c r="DA103" s="351"/>
      <c r="DB103" s="351"/>
      <c r="DC103" s="351"/>
      <c r="DD103" s="351"/>
      <c r="DE103" s="351"/>
      <c r="DF103" s="351"/>
      <c r="DG103" s="351"/>
      <c r="DH103" s="351"/>
      <c r="DI103" s="351"/>
      <c r="DJ103" s="351"/>
      <c r="DK103" s="351"/>
      <c r="DL103" s="351"/>
      <c r="DM103" s="351"/>
      <c r="DN103" s="351"/>
      <c r="DO103" s="351"/>
    </row>
    <row r="104" spans="1:119" hidden="1" x14ac:dyDescent="0.2">
      <c r="A104" s="351"/>
      <c r="C104" s="349"/>
      <c r="D104" s="349"/>
      <c r="G104" s="351"/>
      <c r="H104" s="351"/>
      <c r="I104" s="351"/>
      <c r="J104" s="351"/>
      <c r="K104" s="351"/>
      <c r="L104" s="351"/>
      <c r="M104" s="351"/>
      <c r="N104" s="351"/>
      <c r="O104" s="351"/>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c r="CO104" s="351"/>
      <c r="CP104" s="351"/>
      <c r="CQ104" s="351"/>
      <c r="CR104" s="351"/>
      <c r="CS104" s="351"/>
      <c r="CT104" s="351"/>
      <c r="CU104" s="351"/>
      <c r="CV104" s="351"/>
      <c r="CW104" s="351"/>
      <c r="CX104" s="351"/>
      <c r="CY104" s="351"/>
      <c r="CZ104" s="351"/>
      <c r="DA104" s="351"/>
      <c r="DB104" s="351"/>
      <c r="DC104" s="351"/>
      <c r="DD104" s="351"/>
      <c r="DE104" s="351"/>
      <c r="DF104" s="351"/>
      <c r="DG104" s="351"/>
      <c r="DH104" s="351"/>
      <c r="DI104" s="351"/>
      <c r="DJ104" s="351"/>
      <c r="DK104" s="351"/>
      <c r="DL104" s="351"/>
      <c r="DM104" s="351"/>
      <c r="DN104" s="351"/>
      <c r="DO104" s="351"/>
    </row>
    <row r="105" spans="1:119" hidden="1" x14ac:dyDescent="0.2">
      <c r="A105" s="351"/>
      <c r="C105" s="349"/>
      <c r="D105" s="349"/>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c r="CO105" s="351"/>
      <c r="CP105" s="351"/>
      <c r="CQ105" s="351"/>
      <c r="CR105" s="351"/>
      <c r="CS105" s="351"/>
      <c r="CT105" s="351"/>
      <c r="CU105" s="351"/>
      <c r="CV105" s="351"/>
      <c r="CW105" s="351"/>
      <c r="CX105" s="351"/>
      <c r="CY105" s="351"/>
      <c r="CZ105" s="351"/>
      <c r="DA105" s="351"/>
      <c r="DB105" s="351"/>
      <c r="DC105" s="351"/>
      <c r="DD105" s="351"/>
      <c r="DE105" s="351"/>
      <c r="DF105" s="351"/>
      <c r="DG105" s="351"/>
      <c r="DH105" s="351"/>
      <c r="DI105" s="351"/>
      <c r="DJ105" s="351"/>
      <c r="DK105" s="351"/>
      <c r="DL105" s="351"/>
      <c r="DM105" s="351"/>
      <c r="DN105" s="351"/>
      <c r="DO105" s="351"/>
    </row>
    <row r="106" spans="1:119" hidden="1" x14ac:dyDescent="0.2">
      <c r="A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c r="CO106" s="351"/>
      <c r="CP106" s="351"/>
      <c r="CQ106" s="351"/>
      <c r="CR106" s="351"/>
      <c r="CS106" s="351"/>
      <c r="CT106" s="351"/>
      <c r="CU106" s="351"/>
      <c r="CV106" s="351"/>
      <c r="CW106" s="351"/>
      <c r="CX106" s="351"/>
      <c r="CY106" s="351"/>
      <c r="CZ106" s="351"/>
      <c r="DA106" s="351"/>
      <c r="DB106" s="351"/>
      <c r="DC106" s="351"/>
      <c r="DD106" s="351"/>
      <c r="DE106" s="351"/>
      <c r="DF106" s="351"/>
      <c r="DG106" s="351"/>
      <c r="DH106" s="351"/>
      <c r="DI106" s="351"/>
      <c r="DJ106" s="351"/>
      <c r="DK106" s="351"/>
      <c r="DL106" s="351"/>
      <c r="DM106" s="351"/>
      <c r="DN106" s="351"/>
      <c r="DO106" s="351"/>
    </row>
    <row r="107" spans="1:119" hidden="1" x14ac:dyDescent="0.2">
      <c r="A107" s="351"/>
      <c r="G107" s="351"/>
      <c r="H107" s="351"/>
      <c r="I107" s="351"/>
      <c r="J107" s="351"/>
      <c r="K107" s="351"/>
      <c r="L107" s="351"/>
      <c r="M107" s="351"/>
      <c r="N107" s="351"/>
      <c r="O107" s="351"/>
      <c r="P107" s="351"/>
      <c r="Q107" s="351"/>
      <c r="R107" s="351"/>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c r="CO107" s="351"/>
      <c r="CP107" s="351"/>
      <c r="CQ107" s="351"/>
      <c r="CR107" s="351"/>
      <c r="CS107" s="351"/>
      <c r="CT107" s="351"/>
      <c r="CU107" s="351"/>
      <c r="CV107" s="351"/>
      <c r="CW107" s="351"/>
      <c r="CX107" s="351"/>
      <c r="CY107" s="351"/>
      <c r="CZ107" s="351"/>
      <c r="DA107" s="351"/>
      <c r="DB107" s="351"/>
      <c r="DC107" s="351"/>
      <c r="DD107" s="351"/>
      <c r="DE107" s="351"/>
      <c r="DF107" s="351"/>
      <c r="DG107" s="351"/>
      <c r="DH107" s="351"/>
      <c r="DI107" s="351"/>
      <c r="DJ107" s="351"/>
      <c r="DK107" s="351"/>
      <c r="DL107" s="351"/>
      <c r="DM107" s="351"/>
      <c r="DN107" s="351"/>
      <c r="DO107" s="351"/>
    </row>
  </sheetData>
  <sheetProtection password="CA2C" sheet="1" objects="1" scenarios="1"/>
  <mergeCells count="3">
    <mergeCell ref="E3:F3"/>
    <mergeCell ref="C3:D3"/>
    <mergeCell ref="A1:D1"/>
  </mergeCells>
  <pageMargins left="0.75" right="0.75" top="1" bottom="1" header="0.5" footer="0.5"/>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17"/>
  <sheetViews>
    <sheetView workbookViewId="0">
      <pane ySplit="1" topLeftCell="A2" activePane="bottomLeft" state="frozen"/>
      <selection pane="bottomLeft" activeCell="C44" sqref="C44"/>
    </sheetView>
  </sheetViews>
  <sheetFormatPr defaultColWidth="0" defaultRowHeight="15" zeroHeight="1" x14ac:dyDescent="0.25"/>
  <cols>
    <col min="1" max="1" width="13" style="340" bestFit="1" customWidth="1"/>
    <col min="2" max="2" width="12" style="340" bestFit="1" customWidth="1"/>
    <col min="3" max="3" width="7.28515625" style="340" bestFit="1" customWidth="1"/>
    <col min="4" max="4" width="21.28515625" style="341" customWidth="1"/>
    <col min="5" max="5" width="20.5703125" style="341" customWidth="1"/>
    <col min="6" max="6" width="12.7109375" style="341" bestFit="1" customWidth="1"/>
    <col min="7" max="7" width="17" style="344" bestFit="1" customWidth="1"/>
    <col min="8" max="16384" width="9.140625" style="341" hidden="1"/>
  </cols>
  <sheetData>
    <row r="1" spans="1:7" x14ac:dyDescent="0.25">
      <c r="A1" s="455" t="s">
        <v>2356</v>
      </c>
      <c r="B1" s="455" t="s">
        <v>2343</v>
      </c>
      <c r="C1" s="455" t="s">
        <v>2345</v>
      </c>
      <c r="D1" s="456" t="s">
        <v>278</v>
      </c>
      <c r="E1" s="456" t="s">
        <v>281</v>
      </c>
      <c r="F1" s="456" t="s">
        <v>2346</v>
      </c>
      <c r="G1" s="457" t="s">
        <v>2347</v>
      </c>
    </row>
    <row r="2" spans="1:7" x14ac:dyDescent="0.25">
      <c r="A2" s="342" t="s">
        <v>126</v>
      </c>
      <c r="B2" s="340" t="s">
        <v>2344</v>
      </c>
      <c r="C2" s="342">
        <v>1</v>
      </c>
      <c r="D2" s="458">
        <f>'Monthly Rules'!C2</f>
        <v>0</v>
      </c>
      <c r="E2" s="343">
        <f>'Monthly Rules'!G2+'Monthly Rules'!G3+'Monthly Rules'!G4</f>
        <v>0</v>
      </c>
      <c r="F2" s="341">
        <f>IF(ISERROR(D2),0,IF(ISERROR(E2),0,IF(D2=E2,1,0)))</f>
        <v>1</v>
      </c>
      <c r="G2" s="344">
        <f>F2</f>
        <v>1</v>
      </c>
    </row>
    <row r="3" spans="1:7" x14ac:dyDescent="0.25">
      <c r="A3" s="342" t="s">
        <v>126</v>
      </c>
      <c r="B3" s="340" t="s">
        <v>2344</v>
      </c>
      <c r="C3" s="342">
        <v>2</v>
      </c>
      <c r="D3" s="343">
        <f>'Monthly Rules'!C6</f>
        <v>0</v>
      </c>
      <c r="E3" s="343">
        <f>'Monthly Rules'!G6+'Monthly Rules'!G7+'Monthly Rules'!G8</f>
        <v>0</v>
      </c>
      <c r="F3" s="341">
        <f t="shared" ref="F3:F66" si="0">IF(ISERROR(D3),0,IF(ISERROR(E3),0,IF(D3=E3,1,0)))</f>
        <v>1</v>
      </c>
      <c r="G3" s="344">
        <f t="shared" ref="G3:G66" si="1">F3</f>
        <v>1</v>
      </c>
    </row>
    <row r="4" spans="1:7" x14ac:dyDescent="0.25">
      <c r="A4" s="342" t="s">
        <v>126</v>
      </c>
      <c r="B4" s="340" t="s">
        <v>2344</v>
      </c>
      <c r="C4" s="342">
        <v>3</v>
      </c>
      <c r="D4" s="343">
        <f>'Monthly Rules'!C10</f>
        <v>0</v>
      </c>
      <c r="E4" s="343">
        <f>'Monthly Rules'!G10+'Monthly Rules'!G11+'Monthly Rules'!G12</f>
        <v>0</v>
      </c>
      <c r="F4" s="341">
        <f t="shared" si="0"/>
        <v>1</v>
      </c>
      <c r="G4" s="344">
        <f t="shared" si="1"/>
        <v>1</v>
      </c>
    </row>
    <row r="5" spans="1:7" x14ac:dyDescent="0.25">
      <c r="A5" s="342" t="s">
        <v>126</v>
      </c>
      <c r="B5" s="340" t="s">
        <v>2344</v>
      </c>
      <c r="C5" s="342">
        <v>4</v>
      </c>
      <c r="D5" s="343">
        <f>'Monthly Rules'!C14</f>
        <v>0</v>
      </c>
      <c r="E5" s="343">
        <f>'Monthly Rules'!G14+'Monthly Rules'!G15+'Monthly Rules'!G16</f>
        <v>0</v>
      </c>
      <c r="F5" s="341">
        <f t="shared" si="0"/>
        <v>1</v>
      </c>
      <c r="G5" s="344">
        <f t="shared" si="1"/>
        <v>1</v>
      </c>
    </row>
    <row r="6" spans="1:7" x14ac:dyDescent="0.25">
      <c r="A6" s="342" t="s">
        <v>126</v>
      </c>
      <c r="B6" s="340" t="s">
        <v>2344</v>
      </c>
      <c r="C6" s="342">
        <v>5</v>
      </c>
      <c r="D6" s="343">
        <f>'Monthly Rules'!C18</f>
        <v>0</v>
      </c>
      <c r="E6" s="343">
        <f>'Monthly Rules'!G18+'Monthly Rules'!G19+'Monthly Rules'!G20</f>
        <v>0</v>
      </c>
      <c r="F6" s="341">
        <f t="shared" si="0"/>
        <v>1</v>
      </c>
      <c r="G6" s="344">
        <f t="shared" si="1"/>
        <v>1</v>
      </c>
    </row>
    <row r="7" spans="1:7" x14ac:dyDescent="0.25">
      <c r="A7" s="342" t="s">
        <v>126</v>
      </c>
      <c r="B7" s="340" t="s">
        <v>2344</v>
      </c>
      <c r="C7" s="342">
        <v>6</v>
      </c>
      <c r="D7" s="343">
        <f>'Monthly Rules'!C22</f>
        <v>0</v>
      </c>
      <c r="E7" s="343">
        <f>'Monthly Rules'!G22+'Monthly Rules'!G23</f>
        <v>0</v>
      </c>
      <c r="F7" s="341">
        <f t="shared" si="0"/>
        <v>1</v>
      </c>
      <c r="G7" s="344">
        <f t="shared" si="1"/>
        <v>1</v>
      </c>
    </row>
    <row r="8" spans="1:7" x14ac:dyDescent="0.25">
      <c r="A8" s="342" t="s">
        <v>126</v>
      </c>
      <c r="B8" s="340" t="s">
        <v>2344</v>
      </c>
      <c r="C8" s="342">
        <v>7</v>
      </c>
      <c r="D8" s="343">
        <f>'Monthly Rules'!C25</f>
        <v>0</v>
      </c>
      <c r="E8" s="343">
        <f>'Monthly Rules'!G25+'Monthly Rules'!G26+'Monthly Rules'!G27</f>
        <v>0</v>
      </c>
      <c r="F8" s="341">
        <f t="shared" si="0"/>
        <v>1</v>
      </c>
      <c r="G8" s="344">
        <f t="shared" si="1"/>
        <v>1</v>
      </c>
    </row>
    <row r="9" spans="1:7" x14ac:dyDescent="0.25">
      <c r="A9" s="342" t="s">
        <v>126</v>
      </c>
      <c r="B9" s="340" t="s">
        <v>2344</v>
      </c>
      <c r="C9" s="342">
        <v>8</v>
      </c>
      <c r="D9" s="343">
        <f>'Monthly Rules'!C29</f>
        <v>0</v>
      </c>
      <c r="E9" s="343">
        <f>'Monthly Rules'!G29+'Monthly Rules'!G30+'Monthly Rules'!G31</f>
        <v>0</v>
      </c>
      <c r="F9" s="341">
        <f t="shared" si="0"/>
        <v>1</v>
      </c>
      <c r="G9" s="344">
        <f t="shared" si="1"/>
        <v>1</v>
      </c>
    </row>
    <row r="10" spans="1:7" x14ac:dyDescent="0.25">
      <c r="A10" s="342" t="s">
        <v>126</v>
      </c>
      <c r="B10" s="340" t="s">
        <v>2344</v>
      </c>
      <c r="C10" s="342">
        <v>9</v>
      </c>
      <c r="D10" s="343">
        <f>'Monthly Rules'!C33</f>
        <v>0</v>
      </c>
      <c r="E10" s="343">
        <f>'Monthly Rules'!G33+'Monthly Rules'!G34+'Monthly Rules'!G35</f>
        <v>0</v>
      </c>
      <c r="F10" s="341">
        <f t="shared" si="0"/>
        <v>1</v>
      </c>
      <c r="G10" s="344">
        <f t="shared" si="1"/>
        <v>1</v>
      </c>
    </row>
    <row r="11" spans="1:7" x14ac:dyDescent="0.25">
      <c r="A11" s="342" t="s">
        <v>126</v>
      </c>
      <c r="B11" s="340" t="s">
        <v>2344</v>
      </c>
      <c r="C11" s="342">
        <v>10</v>
      </c>
      <c r="D11" s="343">
        <f>'Monthly Rules'!C37</f>
        <v>0</v>
      </c>
      <c r="E11" s="343">
        <f>'Monthly Rules'!G37+'Monthly Rules'!G38+'Monthly Rules'!G39+'Monthly Rules'!G40+'Monthly Rules'!G41+'Monthly Rules'!G42</f>
        <v>0</v>
      </c>
      <c r="F11" s="341">
        <f t="shared" si="0"/>
        <v>1</v>
      </c>
      <c r="G11" s="344">
        <f t="shared" si="1"/>
        <v>1</v>
      </c>
    </row>
    <row r="12" spans="1:7" x14ac:dyDescent="0.25">
      <c r="A12" s="342" t="s">
        <v>126</v>
      </c>
      <c r="B12" s="340" t="s">
        <v>2344</v>
      </c>
      <c r="C12" s="342">
        <v>11</v>
      </c>
      <c r="D12" s="343">
        <f>'Monthly Rules'!C44</f>
        <v>0</v>
      </c>
      <c r="E12" s="343">
        <f>'Monthly Rules'!G44+'Monthly Rules'!G45+'Monthly Rules'!G46+'Monthly Rules'!G47+'Monthly Rules'!G48+'Monthly Rules'!G49+'Monthly Rules'!G50+'Monthly Rules'!G51</f>
        <v>0</v>
      </c>
      <c r="F12" s="341">
        <f t="shared" si="0"/>
        <v>1</v>
      </c>
      <c r="G12" s="344">
        <f t="shared" si="1"/>
        <v>1</v>
      </c>
    </row>
    <row r="13" spans="1:7" x14ac:dyDescent="0.25">
      <c r="A13" s="342" t="s">
        <v>126</v>
      </c>
      <c r="B13" s="340" t="s">
        <v>2344</v>
      </c>
      <c r="C13" s="342">
        <v>12</v>
      </c>
      <c r="D13" s="343">
        <f>'Monthly Rules'!C53</f>
        <v>0</v>
      </c>
      <c r="E13" s="343">
        <f>'Monthly Rules'!G53+'Monthly Rules'!G54</f>
        <v>0</v>
      </c>
      <c r="F13" s="341">
        <f t="shared" si="0"/>
        <v>1</v>
      </c>
      <c r="G13" s="344">
        <f t="shared" si="1"/>
        <v>1</v>
      </c>
    </row>
    <row r="14" spans="1:7" x14ac:dyDescent="0.25">
      <c r="A14" s="342" t="s">
        <v>126</v>
      </c>
      <c r="B14" s="340" t="s">
        <v>2344</v>
      </c>
      <c r="C14" s="342">
        <v>13</v>
      </c>
      <c r="D14" s="343">
        <f>'Monthly Rules'!C56</f>
        <v>0</v>
      </c>
      <c r="E14" s="343">
        <f>'Monthly Rules'!G56+'Monthly Rules'!G57</f>
        <v>0</v>
      </c>
      <c r="F14" s="341">
        <f t="shared" si="0"/>
        <v>1</v>
      </c>
      <c r="G14" s="344">
        <f t="shared" si="1"/>
        <v>1</v>
      </c>
    </row>
    <row r="15" spans="1:7" x14ac:dyDescent="0.25">
      <c r="A15" s="342" t="s">
        <v>126</v>
      </c>
      <c r="B15" s="340" t="s">
        <v>2344</v>
      </c>
      <c r="C15" s="342">
        <v>14</v>
      </c>
      <c r="D15" s="343">
        <f>'Monthly Rules'!C59</f>
        <v>0</v>
      </c>
      <c r="E15" s="343">
        <f>'Monthly Rules'!G59+'Monthly Rules'!G60</f>
        <v>0</v>
      </c>
      <c r="F15" s="341">
        <f t="shared" si="0"/>
        <v>1</v>
      </c>
      <c r="G15" s="344">
        <f t="shared" si="1"/>
        <v>1</v>
      </c>
    </row>
    <row r="16" spans="1:7" x14ac:dyDescent="0.25">
      <c r="A16" s="342" t="s">
        <v>126</v>
      </c>
      <c r="B16" s="340" t="s">
        <v>2344</v>
      </c>
      <c r="C16" s="342">
        <v>15</v>
      </c>
      <c r="D16" s="343">
        <f>'Monthly Rules'!C62</f>
        <v>0</v>
      </c>
      <c r="E16" s="343">
        <f>'Monthly Rules'!G62+'Monthly Rules'!G63</f>
        <v>0</v>
      </c>
      <c r="F16" s="341">
        <f t="shared" si="0"/>
        <v>1</v>
      </c>
      <c r="G16" s="344">
        <f t="shared" si="1"/>
        <v>1</v>
      </c>
    </row>
    <row r="17" spans="1:7" x14ac:dyDescent="0.25">
      <c r="A17" s="342" t="s">
        <v>126</v>
      </c>
      <c r="B17" s="340" t="s">
        <v>2344</v>
      </c>
      <c r="C17" s="342">
        <v>16</v>
      </c>
      <c r="D17" s="343">
        <f>'Monthly Rules'!C65</f>
        <v>0</v>
      </c>
      <c r="E17" s="343">
        <f>'Monthly Rules'!G65+'Monthly Rules'!G66+'Monthly Rules'!G67+'Monthly Rules'!G68+'Monthly Rules'!G69+'Monthly Rules'!G70</f>
        <v>0</v>
      </c>
      <c r="F17" s="341">
        <f t="shared" si="0"/>
        <v>1</v>
      </c>
      <c r="G17" s="344">
        <f t="shared" si="1"/>
        <v>1</v>
      </c>
    </row>
    <row r="18" spans="1:7" x14ac:dyDescent="0.25">
      <c r="A18" s="342" t="s">
        <v>126</v>
      </c>
      <c r="B18" s="340" t="s">
        <v>2344</v>
      </c>
      <c r="C18" s="342">
        <v>17</v>
      </c>
      <c r="D18" s="343">
        <f>'Monthly Rules'!C72</f>
        <v>0</v>
      </c>
      <c r="E18" s="343">
        <f>'Monthly Rules'!G72+'Monthly Rules'!G73+'Monthly Rules'!G74+'Monthly Rules'!G75+'Monthly Rules'!G76+'Monthly Rules'!G77</f>
        <v>0</v>
      </c>
      <c r="F18" s="341">
        <f t="shared" si="0"/>
        <v>1</v>
      </c>
      <c r="G18" s="344">
        <f t="shared" si="1"/>
        <v>1</v>
      </c>
    </row>
    <row r="19" spans="1:7" x14ac:dyDescent="0.25">
      <c r="A19" s="342" t="s">
        <v>126</v>
      </c>
      <c r="B19" s="340" t="s">
        <v>2344</v>
      </c>
      <c r="C19" s="342">
        <v>18</v>
      </c>
      <c r="D19" s="343">
        <f>'Monthly Rules'!C79</f>
        <v>0</v>
      </c>
      <c r="E19" s="343">
        <f>'Monthly Rules'!G79+'Monthly Rules'!G80+'Monthly Rules'!G81+'Monthly Rules'!G82+'Monthly Rules'!G83+'Monthly Rules'!G84</f>
        <v>0</v>
      </c>
      <c r="F19" s="341">
        <f t="shared" si="0"/>
        <v>1</v>
      </c>
      <c r="G19" s="344">
        <f t="shared" si="1"/>
        <v>1</v>
      </c>
    </row>
    <row r="20" spans="1:7" x14ac:dyDescent="0.25">
      <c r="A20" s="342" t="s">
        <v>126</v>
      </c>
      <c r="B20" s="340" t="s">
        <v>2344</v>
      </c>
      <c r="C20" s="342">
        <v>19</v>
      </c>
      <c r="D20" s="343">
        <f>'Monthly Rules'!C86</f>
        <v>0</v>
      </c>
      <c r="E20" s="343">
        <f>'Monthly Rules'!G86+'Monthly Rules'!G87+'Monthly Rules'!G88+'Monthly Rules'!G89+'Monthly Rules'!G90+'Monthly Rules'!G91</f>
        <v>0</v>
      </c>
      <c r="F20" s="341">
        <f t="shared" si="0"/>
        <v>1</v>
      </c>
      <c r="G20" s="344">
        <f t="shared" si="1"/>
        <v>1</v>
      </c>
    </row>
    <row r="21" spans="1:7" x14ac:dyDescent="0.25">
      <c r="A21" s="342" t="s">
        <v>126</v>
      </c>
      <c r="B21" s="340" t="s">
        <v>2344</v>
      </c>
      <c r="C21" s="342">
        <v>20</v>
      </c>
      <c r="D21" s="343">
        <f>'Monthly Rules'!C93</f>
        <v>0</v>
      </c>
      <c r="E21" s="343">
        <f>'Monthly Rules'!G93+'Monthly Rules'!G94+'Monthly Rules'!G95+'Monthly Rules'!G96+'Monthly Rules'!G97+'Monthly Rules'!G98</f>
        <v>0</v>
      </c>
      <c r="F21" s="341">
        <f t="shared" si="0"/>
        <v>1</v>
      </c>
      <c r="G21" s="344">
        <f t="shared" si="1"/>
        <v>1</v>
      </c>
    </row>
    <row r="22" spans="1:7" x14ac:dyDescent="0.25">
      <c r="A22" s="342" t="s">
        <v>126</v>
      </c>
      <c r="B22" s="340" t="s">
        <v>2344</v>
      </c>
      <c r="C22" s="342">
        <v>21</v>
      </c>
      <c r="D22" s="343">
        <f>'Monthly Rules'!C100</f>
        <v>0</v>
      </c>
      <c r="E22" s="343">
        <f>'Monthly Rules'!G100+'Monthly Rules'!G101+'Monthly Rules'!G102+'Monthly Rules'!G103+'Monthly Rules'!G104+'Monthly Rules'!G105</f>
        <v>0</v>
      </c>
      <c r="F22" s="341">
        <f t="shared" si="0"/>
        <v>1</v>
      </c>
      <c r="G22" s="344">
        <f t="shared" si="1"/>
        <v>1</v>
      </c>
    </row>
    <row r="23" spans="1:7" x14ac:dyDescent="0.25">
      <c r="A23" s="342" t="s">
        <v>126</v>
      </c>
      <c r="B23" s="340" t="s">
        <v>2344</v>
      </c>
      <c r="C23" s="342">
        <v>22</v>
      </c>
      <c r="D23" s="343">
        <f>'Monthly Rules'!C107</f>
        <v>0</v>
      </c>
      <c r="E23" s="343">
        <f>'Monthly Rules'!G107+'Monthly Rules'!G108+'Monthly Rules'!G109+'Monthly Rules'!G110+'Monthly Rules'!G111+'Monthly Rules'!G112</f>
        <v>0</v>
      </c>
      <c r="F23" s="341">
        <f t="shared" si="0"/>
        <v>1</v>
      </c>
      <c r="G23" s="344">
        <f t="shared" si="1"/>
        <v>1</v>
      </c>
    </row>
    <row r="24" spans="1:7" x14ac:dyDescent="0.25">
      <c r="A24" s="342" t="s">
        <v>126</v>
      </c>
      <c r="B24" s="340" t="s">
        <v>2344</v>
      </c>
      <c r="C24" s="342">
        <v>23</v>
      </c>
      <c r="D24" s="343">
        <f>'Monthly Rules'!C114</f>
        <v>0</v>
      </c>
      <c r="E24" s="343">
        <f>'Monthly Rules'!G114+'Monthly Rules'!G115+'Monthly Rules'!G116+'Monthly Rules'!G117+'Monthly Rules'!G118+'Monthly Rules'!G119</f>
        <v>0</v>
      </c>
      <c r="F24" s="341">
        <f t="shared" si="0"/>
        <v>1</v>
      </c>
      <c r="G24" s="344">
        <f t="shared" si="1"/>
        <v>1</v>
      </c>
    </row>
    <row r="25" spans="1:7" x14ac:dyDescent="0.25">
      <c r="A25" s="342" t="s">
        <v>126</v>
      </c>
      <c r="B25" s="340" t="s">
        <v>2344</v>
      </c>
      <c r="C25" s="342">
        <v>24</v>
      </c>
      <c r="D25" s="343">
        <f>'Monthly Rules'!C121</f>
        <v>0</v>
      </c>
      <c r="E25" s="343">
        <f>'Monthly Rules'!G121+'Monthly Rules'!G122+'Monthly Rules'!G123+'Monthly Rules'!G124+'Monthly Rules'!G125+'Monthly Rules'!G126</f>
        <v>0</v>
      </c>
      <c r="F25" s="341">
        <f t="shared" si="0"/>
        <v>1</v>
      </c>
      <c r="G25" s="344">
        <f t="shared" si="1"/>
        <v>1</v>
      </c>
    </row>
    <row r="26" spans="1:7" x14ac:dyDescent="0.25">
      <c r="A26" s="342" t="s">
        <v>126</v>
      </c>
      <c r="B26" s="340" t="s">
        <v>2344</v>
      </c>
      <c r="C26" s="342">
        <v>25</v>
      </c>
      <c r="D26" s="343">
        <f>'Monthly Rules'!C128</f>
        <v>0</v>
      </c>
      <c r="E26" s="343">
        <f>'Monthly Rules'!G128+'Monthly Rules'!G129+'Monthly Rules'!G130</f>
        <v>0</v>
      </c>
      <c r="F26" s="341">
        <f t="shared" si="0"/>
        <v>1</v>
      </c>
      <c r="G26" s="344">
        <f t="shared" si="1"/>
        <v>1</v>
      </c>
    </row>
    <row r="27" spans="1:7" x14ac:dyDescent="0.25">
      <c r="A27" s="342" t="s">
        <v>126</v>
      </c>
      <c r="B27" s="340" t="s">
        <v>2344</v>
      </c>
      <c r="C27" s="342">
        <v>26</v>
      </c>
      <c r="D27" s="343">
        <f>'Monthly Rules'!C132</f>
        <v>0</v>
      </c>
      <c r="E27" s="343">
        <f>'Monthly Rules'!G132+'Monthly Rules'!G133+'Monthly Rules'!G134</f>
        <v>0</v>
      </c>
      <c r="F27" s="341">
        <f t="shared" si="0"/>
        <v>1</v>
      </c>
      <c r="G27" s="344">
        <f t="shared" si="1"/>
        <v>1</v>
      </c>
    </row>
    <row r="28" spans="1:7" x14ac:dyDescent="0.25">
      <c r="A28" s="342" t="s">
        <v>126</v>
      </c>
      <c r="B28" s="340" t="s">
        <v>2344</v>
      </c>
      <c r="C28" s="342">
        <v>27</v>
      </c>
      <c r="D28" s="343">
        <f>'Monthly Rules'!C136</f>
        <v>0</v>
      </c>
      <c r="E28" s="343">
        <f>'Monthly Rules'!G136+'Monthly Rules'!G137+'Monthly Rules'!G138</f>
        <v>0</v>
      </c>
      <c r="F28" s="341">
        <f t="shared" si="0"/>
        <v>1</v>
      </c>
      <c r="G28" s="344">
        <f t="shared" si="1"/>
        <v>1</v>
      </c>
    </row>
    <row r="29" spans="1:7" x14ac:dyDescent="0.25">
      <c r="A29" s="342" t="s">
        <v>126</v>
      </c>
      <c r="B29" s="340" t="s">
        <v>2344</v>
      </c>
      <c r="C29" s="342">
        <v>28</v>
      </c>
      <c r="D29" s="343">
        <f>'Monthly Rules'!C140</f>
        <v>0</v>
      </c>
      <c r="E29" s="343">
        <f>'Monthly Rules'!G140+'Monthly Rules'!G141+'Monthly Rules'!G142</f>
        <v>0</v>
      </c>
      <c r="F29" s="341">
        <f t="shared" si="0"/>
        <v>1</v>
      </c>
      <c r="G29" s="344">
        <f t="shared" si="1"/>
        <v>1</v>
      </c>
    </row>
    <row r="30" spans="1:7" x14ac:dyDescent="0.25">
      <c r="A30" s="342" t="s">
        <v>126</v>
      </c>
      <c r="B30" s="340" t="s">
        <v>2344</v>
      </c>
      <c r="C30" s="342">
        <v>29</v>
      </c>
      <c r="D30" s="343">
        <f>'Monthly Rules'!C144</f>
        <v>0</v>
      </c>
      <c r="E30" s="343">
        <f>'Monthly Rules'!G144+'Monthly Rules'!G145+'Monthly Rules'!G146</f>
        <v>0</v>
      </c>
      <c r="F30" s="341">
        <f t="shared" si="0"/>
        <v>1</v>
      </c>
      <c r="G30" s="344">
        <f t="shared" si="1"/>
        <v>1</v>
      </c>
    </row>
    <row r="31" spans="1:7" x14ac:dyDescent="0.25">
      <c r="A31" s="342" t="s">
        <v>126</v>
      </c>
      <c r="B31" s="340" t="s">
        <v>2344</v>
      </c>
      <c r="C31" s="342">
        <v>30</v>
      </c>
      <c r="D31" s="343">
        <f>'Monthly Rules'!C148</f>
        <v>0</v>
      </c>
      <c r="E31" s="343">
        <f>'Monthly Rules'!G148+'Monthly Rules'!G149+'Monthly Rules'!G150</f>
        <v>0</v>
      </c>
      <c r="F31" s="341">
        <f t="shared" si="0"/>
        <v>1</v>
      </c>
      <c r="G31" s="344">
        <f t="shared" si="1"/>
        <v>1</v>
      </c>
    </row>
    <row r="32" spans="1:7" x14ac:dyDescent="0.25">
      <c r="A32" s="342" t="s">
        <v>126</v>
      </c>
      <c r="B32" s="340" t="s">
        <v>2344</v>
      </c>
      <c r="C32" s="342">
        <v>31</v>
      </c>
      <c r="D32" s="343">
        <f>'Monthly Rules'!C152</f>
        <v>0</v>
      </c>
      <c r="E32" s="343">
        <f>'Monthly Rules'!G152+'Monthly Rules'!G153+'Monthly Rules'!G154</f>
        <v>0</v>
      </c>
      <c r="F32" s="341">
        <f t="shared" si="0"/>
        <v>1</v>
      </c>
      <c r="G32" s="344">
        <f t="shared" si="1"/>
        <v>1</v>
      </c>
    </row>
    <row r="33" spans="1:7" x14ac:dyDescent="0.25">
      <c r="A33" s="342" t="s">
        <v>126</v>
      </c>
      <c r="B33" s="340" t="s">
        <v>2344</v>
      </c>
      <c r="C33" s="342">
        <v>32</v>
      </c>
      <c r="D33" s="343">
        <f>'Monthly Rules'!C156</f>
        <v>0</v>
      </c>
      <c r="E33" s="343">
        <f>'Monthly Rules'!G156+'Monthly Rules'!G157+'Monthly Rules'!G158</f>
        <v>0</v>
      </c>
      <c r="F33" s="341">
        <f t="shared" si="0"/>
        <v>1</v>
      </c>
      <c r="G33" s="344">
        <f t="shared" si="1"/>
        <v>1</v>
      </c>
    </row>
    <row r="34" spans="1:7" x14ac:dyDescent="0.25">
      <c r="A34" s="342" t="s">
        <v>126</v>
      </c>
      <c r="B34" s="340" t="s">
        <v>2344</v>
      </c>
      <c r="C34" s="342">
        <v>33</v>
      </c>
      <c r="D34" s="343">
        <f>'Monthly Rules'!C160</f>
        <v>0</v>
      </c>
      <c r="E34" s="343">
        <f>'Monthly Rules'!G160+'Monthly Rules'!G161+'Monthly Rules'!G162</f>
        <v>0</v>
      </c>
      <c r="F34" s="341">
        <f t="shared" si="0"/>
        <v>1</v>
      </c>
      <c r="G34" s="344">
        <f t="shared" si="1"/>
        <v>1</v>
      </c>
    </row>
    <row r="35" spans="1:7" x14ac:dyDescent="0.25">
      <c r="A35" s="342" t="s">
        <v>126</v>
      </c>
      <c r="B35" s="340" t="s">
        <v>2344</v>
      </c>
      <c r="C35" s="342">
        <v>34</v>
      </c>
      <c r="D35" s="343">
        <f>'Monthly Rules'!C164</f>
        <v>0</v>
      </c>
      <c r="E35" s="343">
        <f>'Monthly Rules'!G164+'Monthly Rules'!G165+'Monthly Rules'!G166</f>
        <v>0</v>
      </c>
      <c r="F35" s="341">
        <f t="shared" si="0"/>
        <v>1</v>
      </c>
      <c r="G35" s="344">
        <f t="shared" si="1"/>
        <v>1</v>
      </c>
    </row>
    <row r="36" spans="1:7" x14ac:dyDescent="0.25">
      <c r="A36" s="342" t="s">
        <v>126</v>
      </c>
      <c r="B36" s="340" t="s">
        <v>2344</v>
      </c>
      <c r="C36" s="342">
        <v>35</v>
      </c>
      <c r="D36" s="343">
        <f>'Monthly Rules'!C168</f>
        <v>0</v>
      </c>
      <c r="E36" s="343">
        <f>'Monthly Rules'!G168+'Monthly Rules'!G169+'Monthly Rules'!G170</f>
        <v>0</v>
      </c>
      <c r="F36" s="341">
        <f t="shared" si="0"/>
        <v>1</v>
      </c>
      <c r="G36" s="344">
        <f t="shared" si="1"/>
        <v>1</v>
      </c>
    </row>
    <row r="37" spans="1:7" x14ac:dyDescent="0.25">
      <c r="A37" s="342" t="s">
        <v>126</v>
      </c>
      <c r="B37" s="340" t="s">
        <v>2344</v>
      </c>
      <c r="C37" s="342">
        <v>36</v>
      </c>
      <c r="D37" s="343">
        <f>'Monthly Rules'!C172</f>
        <v>0</v>
      </c>
      <c r="E37" s="343">
        <f>'Monthly Rules'!G172+'Monthly Rules'!G173+'Monthly Rules'!G174</f>
        <v>0</v>
      </c>
      <c r="F37" s="341">
        <f t="shared" si="0"/>
        <v>1</v>
      </c>
      <c r="G37" s="344">
        <f t="shared" si="1"/>
        <v>1</v>
      </c>
    </row>
    <row r="38" spans="1:7" x14ac:dyDescent="0.25">
      <c r="A38" s="342" t="s">
        <v>126</v>
      </c>
      <c r="B38" s="340" t="s">
        <v>2344</v>
      </c>
      <c r="C38" s="342">
        <v>37</v>
      </c>
      <c r="D38" s="343">
        <f>'Monthly Rules'!C176</f>
        <v>0</v>
      </c>
      <c r="E38" s="343">
        <f>'Monthly Rules'!G176+'Monthly Rules'!G177+'Monthly Rules'!G178</f>
        <v>0</v>
      </c>
      <c r="F38" s="341">
        <f t="shared" si="0"/>
        <v>1</v>
      </c>
      <c r="G38" s="344">
        <f t="shared" si="1"/>
        <v>1</v>
      </c>
    </row>
    <row r="39" spans="1:7" x14ac:dyDescent="0.25">
      <c r="A39" s="342" t="s">
        <v>126</v>
      </c>
      <c r="B39" s="340" t="s">
        <v>2344</v>
      </c>
      <c r="C39" s="342">
        <v>38</v>
      </c>
      <c r="D39" s="343">
        <f>'Monthly Rules'!C180</f>
        <v>0</v>
      </c>
      <c r="E39" s="343">
        <f>'Monthly Rules'!G180+'Monthly Rules'!G181+'Monthly Rules'!G182</f>
        <v>0</v>
      </c>
      <c r="F39" s="341">
        <f t="shared" si="0"/>
        <v>1</v>
      </c>
      <c r="G39" s="344">
        <f t="shared" si="1"/>
        <v>1</v>
      </c>
    </row>
    <row r="40" spans="1:7" x14ac:dyDescent="0.25">
      <c r="A40" s="342" t="s">
        <v>126</v>
      </c>
      <c r="B40" s="340" t="s">
        <v>2344</v>
      </c>
      <c r="C40" s="342">
        <v>39</v>
      </c>
      <c r="D40" s="343">
        <f>'Monthly Rules'!C184</f>
        <v>0</v>
      </c>
      <c r="E40" s="343">
        <f>'Monthly Rules'!G184+'Monthly Rules'!G185+'Monthly Rules'!G186</f>
        <v>0</v>
      </c>
      <c r="F40" s="341">
        <f t="shared" si="0"/>
        <v>1</v>
      </c>
      <c r="G40" s="344">
        <f t="shared" si="1"/>
        <v>1</v>
      </c>
    </row>
    <row r="41" spans="1:7" x14ac:dyDescent="0.25">
      <c r="A41" s="342" t="s">
        <v>126</v>
      </c>
      <c r="B41" s="340" t="s">
        <v>2344</v>
      </c>
      <c r="C41" s="342">
        <v>40</v>
      </c>
      <c r="D41" s="343">
        <f>'Monthly Rules'!C188</f>
        <v>0</v>
      </c>
      <c r="E41" s="343">
        <f>'Monthly Rules'!G188+'Monthly Rules'!G189+'Monthly Rules'!G190</f>
        <v>0</v>
      </c>
      <c r="F41" s="341">
        <f t="shared" si="0"/>
        <v>1</v>
      </c>
      <c r="G41" s="344">
        <f t="shared" si="1"/>
        <v>1</v>
      </c>
    </row>
    <row r="42" spans="1:7" x14ac:dyDescent="0.25">
      <c r="A42" s="342" t="s">
        <v>126</v>
      </c>
      <c r="B42" s="340" t="s">
        <v>2344</v>
      </c>
      <c r="C42" s="342">
        <v>41</v>
      </c>
      <c r="D42" s="343">
        <f>'Monthly Rules'!C192</f>
        <v>0</v>
      </c>
      <c r="E42" s="343">
        <f>'Monthly Rules'!G192+'Monthly Rules'!G193+'Monthly Rules'!G194</f>
        <v>0</v>
      </c>
      <c r="F42" s="341">
        <f t="shared" si="0"/>
        <v>1</v>
      </c>
      <c r="G42" s="344">
        <f t="shared" si="1"/>
        <v>1</v>
      </c>
    </row>
    <row r="43" spans="1:7" x14ac:dyDescent="0.25">
      <c r="A43" s="342" t="s">
        <v>126</v>
      </c>
      <c r="B43" s="340" t="s">
        <v>2344</v>
      </c>
      <c r="C43" s="342">
        <v>42</v>
      </c>
      <c r="D43" s="343">
        <f>'Monthly Rules'!C196</f>
        <v>0</v>
      </c>
      <c r="E43" s="343">
        <f>'Monthly Rules'!G196+'Monthly Rules'!G197+'Monthly Rules'!G198</f>
        <v>0</v>
      </c>
      <c r="F43" s="341">
        <f t="shared" si="0"/>
        <v>1</v>
      </c>
      <c r="G43" s="344">
        <f t="shared" si="1"/>
        <v>1</v>
      </c>
    </row>
    <row r="44" spans="1:7" x14ac:dyDescent="0.25">
      <c r="A44" s="342" t="s">
        <v>126</v>
      </c>
      <c r="B44" s="340" t="s">
        <v>2344</v>
      </c>
      <c r="C44" s="342">
        <v>43</v>
      </c>
      <c r="D44" s="343">
        <f>'Monthly Rules'!C200</f>
        <v>0</v>
      </c>
      <c r="E44" s="343">
        <f>'Monthly Rules'!G200+'Monthly Rules'!G201+'Monthly Rules'!G202</f>
        <v>0</v>
      </c>
      <c r="F44" s="341">
        <f t="shared" si="0"/>
        <v>1</v>
      </c>
      <c r="G44" s="344">
        <f t="shared" si="1"/>
        <v>1</v>
      </c>
    </row>
    <row r="45" spans="1:7" x14ac:dyDescent="0.25">
      <c r="A45" s="342" t="s">
        <v>126</v>
      </c>
      <c r="B45" s="340" t="s">
        <v>2344</v>
      </c>
      <c r="C45" s="342">
        <v>44</v>
      </c>
      <c r="D45" s="343">
        <f>'Monthly Rules'!C204</f>
        <v>0</v>
      </c>
      <c r="E45" s="343">
        <f>'Monthly Rules'!G204+'Monthly Rules'!G205+'Monthly Rules'!G206</f>
        <v>0</v>
      </c>
      <c r="F45" s="341">
        <f t="shared" si="0"/>
        <v>1</v>
      </c>
      <c r="G45" s="344">
        <f t="shared" si="1"/>
        <v>1</v>
      </c>
    </row>
    <row r="46" spans="1:7" x14ac:dyDescent="0.25">
      <c r="A46" s="342" t="s">
        <v>126</v>
      </c>
      <c r="B46" s="340" t="s">
        <v>2344</v>
      </c>
      <c r="C46" s="342">
        <v>45</v>
      </c>
      <c r="D46" s="343">
        <f>'Monthly Rules'!C208</f>
        <v>0</v>
      </c>
      <c r="E46" s="343">
        <f>'Monthly Rules'!G208+'Monthly Rules'!G209+'Monthly Rules'!G210</f>
        <v>0</v>
      </c>
      <c r="F46" s="341">
        <f t="shared" si="0"/>
        <v>1</v>
      </c>
      <c r="G46" s="344">
        <f t="shared" si="1"/>
        <v>1</v>
      </c>
    </row>
    <row r="47" spans="1:7" x14ac:dyDescent="0.25">
      <c r="A47" s="342" t="s">
        <v>126</v>
      </c>
      <c r="B47" s="340" t="s">
        <v>2344</v>
      </c>
      <c r="C47" s="342">
        <v>46</v>
      </c>
      <c r="D47" s="343">
        <f>'Monthly Rules'!C212</f>
        <v>0</v>
      </c>
      <c r="E47" s="343">
        <f>'Monthly Rules'!G212+'Monthly Rules'!G213+'Monthly Rules'!G214</f>
        <v>0</v>
      </c>
      <c r="F47" s="341">
        <f t="shared" si="0"/>
        <v>1</v>
      </c>
      <c r="G47" s="344">
        <f t="shared" si="1"/>
        <v>1</v>
      </c>
    </row>
    <row r="48" spans="1:7" x14ac:dyDescent="0.25">
      <c r="A48" s="342" t="s">
        <v>126</v>
      </c>
      <c r="B48" s="340" t="s">
        <v>2344</v>
      </c>
      <c r="C48" s="342">
        <v>47</v>
      </c>
      <c r="D48" s="343">
        <f>'Monthly Rules'!C216</f>
        <v>0</v>
      </c>
      <c r="E48" s="343">
        <f>'Monthly Rules'!G216+'Monthly Rules'!G217+'Monthly Rules'!G218</f>
        <v>0</v>
      </c>
      <c r="F48" s="341">
        <f t="shared" si="0"/>
        <v>1</v>
      </c>
      <c r="G48" s="344">
        <f t="shared" si="1"/>
        <v>1</v>
      </c>
    </row>
    <row r="49" spans="1:7" x14ac:dyDescent="0.25">
      <c r="A49" s="342" t="s">
        <v>126</v>
      </c>
      <c r="B49" s="340" t="s">
        <v>2344</v>
      </c>
      <c r="C49" s="342">
        <v>48</v>
      </c>
      <c r="D49" s="343">
        <f>'Monthly Rules'!C220</f>
        <v>0</v>
      </c>
      <c r="E49" s="343">
        <f>'Monthly Rules'!G220+'Monthly Rules'!G221+'Monthly Rules'!G222</f>
        <v>0</v>
      </c>
      <c r="F49" s="341">
        <f t="shared" si="0"/>
        <v>1</v>
      </c>
      <c r="G49" s="344">
        <f t="shared" si="1"/>
        <v>1</v>
      </c>
    </row>
    <row r="50" spans="1:7" x14ac:dyDescent="0.25">
      <c r="A50" s="342" t="s">
        <v>126</v>
      </c>
      <c r="B50" s="340" t="s">
        <v>2344</v>
      </c>
      <c r="C50" s="342">
        <v>49</v>
      </c>
      <c r="D50" s="343">
        <f>'Monthly Rules'!C224</f>
        <v>0</v>
      </c>
      <c r="E50" s="343">
        <f>'Monthly Rules'!G224+'Monthly Rules'!G225+'Monthly Rules'!G226</f>
        <v>0</v>
      </c>
      <c r="F50" s="341">
        <f t="shared" si="0"/>
        <v>1</v>
      </c>
      <c r="G50" s="344">
        <f t="shared" si="1"/>
        <v>1</v>
      </c>
    </row>
    <row r="51" spans="1:7" x14ac:dyDescent="0.25">
      <c r="A51" s="342" t="s">
        <v>126</v>
      </c>
      <c r="B51" s="340" t="s">
        <v>2344</v>
      </c>
      <c r="C51" s="342">
        <v>50</v>
      </c>
      <c r="D51" s="343">
        <f>'Monthly Rules'!C228</f>
        <v>0</v>
      </c>
      <c r="E51" s="343">
        <f>'Monthly Rules'!G228+'Monthly Rules'!G229+'Monthly Rules'!G230</f>
        <v>0</v>
      </c>
      <c r="F51" s="341">
        <f t="shared" si="0"/>
        <v>1</v>
      </c>
      <c r="G51" s="344">
        <f t="shared" si="1"/>
        <v>1</v>
      </c>
    </row>
    <row r="52" spans="1:7" x14ac:dyDescent="0.25">
      <c r="A52" s="342" t="s">
        <v>126</v>
      </c>
      <c r="B52" s="340" t="s">
        <v>2344</v>
      </c>
      <c r="C52" s="342">
        <v>51</v>
      </c>
      <c r="D52" s="343">
        <f>'Monthly Rules'!C232</f>
        <v>0</v>
      </c>
      <c r="E52" s="343">
        <f>'Monthly Rules'!G232+'Monthly Rules'!G233+'Monthly Rules'!G234</f>
        <v>0</v>
      </c>
      <c r="F52" s="341">
        <f t="shared" si="0"/>
        <v>1</v>
      </c>
      <c r="G52" s="344">
        <f t="shared" si="1"/>
        <v>1</v>
      </c>
    </row>
    <row r="53" spans="1:7" x14ac:dyDescent="0.25">
      <c r="A53" s="342" t="s">
        <v>126</v>
      </c>
      <c r="B53" s="340" t="s">
        <v>2344</v>
      </c>
      <c r="C53" s="342">
        <v>52</v>
      </c>
      <c r="D53" s="343">
        <f>'Monthly Rules'!C237</f>
        <v>0</v>
      </c>
      <c r="E53" s="343">
        <f>'Monthly Rules'!G237+'Monthly Rules'!G238+'Monthly Rules'!G239</f>
        <v>0</v>
      </c>
      <c r="F53" s="341">
        <f t="shared" si="0"/>
        <v>1</v>
      </c>
      <c r="G53" s="344">
        <f t="shared" si="1"/>
        <v>1</v>
      </c>
    </row>
    <row r="54" spans="1:7" x14ac:dyDescent="0.25">
      <c r="A54" s="342" t="s">
        <v>126</v>
      </c>
      <c r="B54" s="340" t="s">
        <v>2344</v>
      </c>
      <c r="C54" s="342">
        <v>53</v>
      </c>
      <c r="D54" s="343">
        <f>'Monthly Rules'!C241</f>
        <v>0</v>
      </c>
      <c r="E54" s="343">
        <f>'Monthly Rules'!G241+'Monthly Rules'!G242+'Monthly Rules'!G243</f>
        <v>0</v>
      </c>
      <c r="F54" s="341">
        <f t="shared" si="0"/>
        <v>1</v>
      </c>
      <c r="G54" s="344">
        <f t="shared" si="1"/>
        <v>1</v>
      </c>
    </row>
    <row r="55" spans="1:7" x14ac:dyDescent="0.25">
      <c r="A55" s="342" t="s">
        <v>126</v>
      </c>
      <c r="B55" s="340" t="s">
        <v>2344</v>
      </c>
      <c r="C55" s="342">
        <v>54</v>
      </c>
      <c r="D55" s="343">
        <f>'Monthly Rules'!C245</f>
        <v>0</v>
      </c>
      <c r="E55" s="343">
        <f>'Monthly Rules'!G245+'Monthly Rules'!G246+'Monthly Rules'!G247</f>
        <v>0</v>
      </c>
      <c r="F55" s="341">
        <f t="shared" si="0"/>
        <v>1</v>
      </c>
      <c r="G55" s="344">
        <f t="shared" si="1"/>
        <v>1</v>
      </c>
    </row>
    <row r="56" spans="1:7" x14ac:dyDescent="0.25">
      <c r="A56" s="342" t="s">
        <v>126</v>
      </c>
      <c r="B56" s="340" t="s">
        <v>2344</v>
      </c>
      <c r="C56" s="342">
        <v>55</v>
      </c>
      <c r="D56" s="343">
        <f>'Monthly Rules'!C249</f>
        <v>0</v>
      </c>
      <c r="E56" s="343">
        <f>'Monthly Rules'!G249+'Monthly Rules'!G250+'Monthly Rules'!G251</f>
        <v>0</v>
      </c>
      <c r="F56" s="341">
        <f t="shared" si="0"/>
        <v>1</v>
      </c>
      <c r="G56" s="344">
        <f t="shared" si="1"/>
        <v>1</v>
      </c>
    </row>
    <row r="57" spans="1:7" x14ac:dyDescent="0.25">
      <c r="A57" s="342" t="s">
        <v>126</v>
      </c>
      <c r="B57" s="340" t="s">
        <v>2344</v>
      </c>
      <c r="C57" s="342">
        <v>56</v>
      </c>
      <c r="D57" s="343">
        <f>'Monthly Rules'!C253</f>
        <v>0</v>
      </c>
      <c r="E57" s="343">
        <f>'Monthly Rules'!G253+'Monthly Rules'!G254+'Monthly Rules'!G255</f>
        <v>0</v>
      </c>
      <c r="F57" s="341">
        <f t="shared" si="0"/>
        <v>1</v>
      </c>
      <c r="G57" s="344">
        <f t="shared" si="1"/>
        <v>1</v>
      </c>
    </row>
    <row r="58" spans="1:7" x14ac:dyDescent="0.25">
      <c r="A58" s="342" t="s">
        <v>126</v>
      </c>
      <c r="B58" s="340" t="s">
        <v>2344</v>
      </c>
      <c r="C58" s="342">
        <v>57</v>
      </c>
      <c r="D58" s="343">
        <f>'Monthly Rules'!C257</f>
        <v>0</v>
      </c>
      <c r="E58" s="343">
        <f>'Monthly Rules'!G257+'Monthly Rules'!G258+'Monthly Rules'!G259</f>
        <v>0</v>
      </c>
      <c r="F58" s="341">
        <f t="shared" si="0"/>
        <v>1</v>
      </c>
      <c r="G58" s="344">
        <f t="shared" si="1"/>
        <v>1</v>
      </c>
    </row>
    <row r="59" spans="1:7" x14ac:dyDescent="0.25">
      <c r="A59" s="342" t="s">
        <v>126</v>
      </c>
      <c r="B59" s="340" t="s">
        <v>2344</v>
      </c>
      <c r="C59" s="342">
        <v>58</v>
      </c>
      <c r="D59" s="343">
        <f>'Monthly Rules'!C261</f>
        <v>0</v>
      </c>
      <c r="E59" s="343">
        <f>'Monthly Rules'!G261+'Monthly Rules'!G262+'Monthly Rules'!G263</f>
        <v>0</v>
      </c>
      <c r="F59" s="341">
        <f t="shared" si="0"/>
        <v>1</v>
      </c>
      <c r="G59" s="344">
        <f t="shared" si="1"/>
        <v>1</v>
      </c>
    </row>
    <row r="60" spans="1:7" x14ac:dyDescent="0.25">
      <c r="A60" s="342" t="s">
        <v>126</v>
      </c>
      <c r="B60" s="340" t="s">
        <v>2344</v>
      </c>
      <c r="C60" s="342">
        <v>59</v>
      </c>
      <c r="D60" s="343">
        <f>'Monthly Rules'!C265</f>
        <v>0</v>
      </c>
      <c r="E60" s="343">
        <f>'Monthly Rules'!G265+'Monthly Rules'!G266+'Monthly Rules'!G267</f>
        <v>0</v>
      </c>
      <c r="F60" s="341">
        <f t="shared" si="0"/>
        <v>1</v>
      </c>
      <c r="G60" s="344">
        <f t="shared" si="1"/>
        <v>1</v>
      </c>
    </row>
    <row r="61" spans="1:7" x14ac:dyDescent="0.25">
      <c r="A61" s="342" t="s">
        <v>126</v>
      </c>
      <c r="B61" s="340" t="s">
        <v>2344</v>
      </c>
      <c r="C61" s="342">
        <v>60</v>
      </c>
      <c r="D61" s="343">
        <f>'Monthly Rules'!C269</f>
        <v>0</v>
      </c>
      <c r="E61" s="343">
        <f>'Monthly Rules'!G269+'Monthly Rules'!G270+'Monthly Rules'!G271</f>
        <v>0</v>
      </c>
      <c r="F61" s="341">
        <f t="shared" si="0"/>
        <v>1</v>
      </c>
      <c r="G61" s="344">
        <f t="shared" si="1"/>
        <v>1</v>
      </c>
    </row>
    <row r="62" spans="1:7" x14ac:dyDescent="0.25">
      <c r="A62" s="342" t="s">
        <v>126</v>
      </c>
      <c r="B62" s="340" t="s">
        <v>2344</v>
      </c>
      <c r="C62" s="342">
        <v>61</v>
      </c>
      <c r="D62" s="343">
        <f>'Monthly Rules'!C273</f>
        <v>0</v>
      </c>
      <c r="E62" s="343">
        <f>'Monthly Rules'!G273+'Monthly Rules'!G274+'Monthly Rules'!G275+'Monthly Rules'!G276+'Monthly Rules'!G277</f>
        <v>0</v>
      </c>
      <c r="F62" s="341">
        <f t="shared" si="0"/>
        <v>1</v>
      </c>
      <c r="G62" s="344">
        <f t="shared" si="1"/>
        <v>1</v>
      </c>
    </row>
    <row r="63" spans="1:7" x14ac:dyDescent="0.25">
      <c r="A63" s="342" t="s">
        <v>126</v>
      </c>
      <c r="B63" s="340" t="s">
        <v>2344</v>
      </c>
      <c r="C63" s="342">
        <v>62</v>
      </c>
      <c r="D63" s="343">
        <f>'Monthly Rules'!C279</f>
        <v>0</v>
      </c>
      <c r="E63" s="343">
        <f>'Monthly Rules'!G279+'Monthly Rules'!G280+'Monthly Rules'!G281+'Monthly Rules'!G282+'Monthly Rules'!G283+'Monthly Rules'!G284</f>
        <v>0</v>
      </c>
      <c r="F63" s="341">
        <f t="shared" si="0"/>
        <v>1</v>
      </c>
      <c r="G63" s="344">
        <f t="shared" si="1"/>
        <v>1</v>
      </c>
    </row>
    <row r="64" spans="1:7" x14ac:dyDescent="0.25">
      <c r="A64" s="342" t="s">
        <v>126</v>
      </c>
      <c r="B64" s="340" t="s">
        <v>2344</v>
      </c>
      <c r="C64" s="342">
        <v>63</v>
      </c>
      <c r="D64" s="343">
        <f>'Monthly Rules'!C286</f>
        <v>0</v>
      </c>
      <c r="E64" s="343">
        <f>'Monthly Rules'!G286+'Monthly Rules'!G287</f>
        <v>0</v>
      </c>
      <c r="F64" s="341">
        <f t="shared" si="0"/>
        <v>1</v>
      </c>
      <c r="G64" s="344">
        <f t="shared" si="1"/>
        <v>1</v>
      </c>
    </row>
    <row r="65" spans="1:7" x14ac:dyDescent="0.25">
      <c r="A65" s="342" t="s">
        <v>126</v>
      </c>
      <c r="B65" s="340" t="s">
        <v>2344</v>
      </c>
      <c r="C65" s="342">
        <v>64</v>
      </c>
      <c r="D65" s="343">
        <f>'Monthly Rules'!C289</f>
        <v>0</v>
      </c>
      <c r="E65" s="343">
        <f>'Monthly Rules'!G289+'Monthly Rules'!G290</f>
        <v>0</v>
      </c>
      <c r="F65" s="341">
        <f t="shared" si="0"/>
        <v>1</v>
      </c>
      <c r="G65" s="344">
        <f t="shared" si="1"/>
        <v>1</v>
      </c>
    </row>
    <row r="66" spans="1:7" x14ac:dyDescent="0.25">
      <c r="A66" s="342" t="s">
        <v>126</v>
      </c>
      <c r="B66" s="340" t="s">
        <v>2344</v>
      </c>
      <c r="C66" s="342">
        <v>65</v>
      </c>
      <c r="D66" s="343">
        <f>'Monthly Rules'!C292</f>
        <v>0</v>
      </c>
      <c r="E66" s="343">
        <f>'Monthly Rules'!G292+'Monthly Rules'!G293</f>
        <v>0</v>
      </c>
      <c r="F66" s="341">
        <f t="shared" si="0"/>
        <v>1</v>
      </c>
      <c r="G66" s="344">
        <f t="shared" si="1"/>
        <v>1</v>
      </c>
    </row>
    <row r="67" spans="1:7" x14ac:dyDescent="0.25">
      <c r="A67" s="342" t="s">
        <v>126</v>
      </c>
      <c r="B67" s="340" t="s">
        <v>2344</v>
      </c>
      <c r="C67" s="342">
        <v>66</v>
      </c>
      <c r="D67" s="343">
        <f>'Monthly Rules'!C295</f>
        <v>0</v>
      </c>
      <c r="E67" s="343">
        <f>'Monthly Rules'!G295+'Monthly Rules'!G296</f>
        <v>0</v>
      </c>
      <c r="F67" s="341">
        <f t="shared" ref="F67:F130" si="2">IF(ISERROR(D67),0,IF(ISERROR(E67),0,IF(D67=E67,1,0)))</f>
        <v>1</v>
      </c>
      <c r="G67" s="344">
        <f t="shared" ref="G67:G130" si="3">F67</f>
        <v>1</v>
      </c>
    </row>
    <row r="68" spans="1:7" x14ac:dyDescent="0.25">
      <c r="A68" s="342" t="s">
        <v>126</v>
      </c>
      <c r="B68" s="340" t="s">
        <v>2344</v>
      </c>
      <c r="C68" s="342">
        <v>67</v>
      </c>
      <c r="D68" s="343">
        <f>'Monthly Rules'!C298</f>
        <v>0</v>
      </c>
      <c r="E68" s="343">
        <f>'Monthly Rules'!G298+'Monthly Rules'!G299</f>
        <v>0</v>
      </c>
      <c r="F68" s="341">
        <f t="shared" si="2"/>
        <v>1</v>
      </c>
      <c r="G68" s="344">
        <f t="shared" si="3"/>
        <v>1</v>
      </c>
    </row>
    <row r="69" spans="1:7" x14ac:dyDescent="0.25">
      <c r="A69" s="342" t="s">
        <v>126</v>
      </c>
      <c r="B69" s="340" t="s">
        <v>2344</v>
      </c>
      <c r="C69" s="342">
        <v>68</v>
      </c>
      <c r="D69" s="343">
        <f>'Monthly Rules'!C301</f>
        <v>0</v>
      </c>
      <c r="E69" s="343">
        <f>'Monthly Rules'!G301+'Monthly Rules'!G302</f>
        <v>0</v>
      </c>
      <c r="F69" s="341">
        <f t="shared" si="2"/>
        <v>1</v>
      </c>
      <c r="G69" s="344">
        <f t="shared" si="3"/>
        <v>1</v>
      </c>
    </row>
    <row r="70" spans="1:7" x14ac:dyDescent="0.25">
      <c r="A70" s="342" t="s">
        <v>126</v>
      </c>
      <c r="B70" s="340" t="s">
        <v>2344</v>
      </c>
      <c r="C70" s="342">
        <v>69</v>
      </c>
      <c r="D70" s="343">
        <f>'Monthly Rules'!C304</f>
        <v>0</v>
      </c>
      <c r="E70" s="343">
        <f>'Monthly Rules'!G304+'Monthly Rules'!G305</f>
        <v>0</v>
      </c>
      <c r="F70" s="341">
        <f t="shared" si="2"/>
        <v>1</v>
      </c>
      <c r="G70" s="344">
        <f t="shared" si="3"/>
        <v>1</v>
      </c>
    </row>
    <row r="71" spans="1:7" x14ac:dyDescent="0.25">
      <c r="A71" s="342" t="s">
        <v>126</v>
      </c>
      <c r="B71" s="340" t="s">
        <v>2344</v>
      </c>
      <c r="C71" s="342">
        <v>70</v>
      </c>
      <c r="D71" s="343">
        <f>'Monthly Rules'!C307</f>
        <v>0</v>
      </c>
      <c r="E71" s="343">
        <f>'Monthly Rules'!G307+'Monthly Rules'!G308</f>
        <v>0</v>
      </c>
      <c r="F71" s="341">
        <f t="shared" si="2"/>
        <v>1</v>
      </c>
      <c r="G71" s="344">
        <f t="shared" si="3"/>
        <v>1</v>
      </c>
    </row>
    <row r="72" spans="1:7" x14ac:dyDescent="0.25">
      <c r="A72" s="342" t="s">
        <v>126</v>
      </c>
      <c r="B72" s="340" t="s">
        <v>2344</v>
      </c>
      <c r="C72" s="342">
        <v>71</v>
      </c>
      <c r="D72" s="343">
        <f>'Monthly Rules'!C310</f>
        <v>0</v>
      </c>
      <c r="E72" s="343">
        <f>'Monthly Rules'!G310+'Monthly Rules'!G311</f>
        <v>0</v>
      </c>
      <c r="F72" s="341">
        <f t="shared" si="2"/>
        <v>1</v>
      </c>
      <c r="G72" s="344">
        <f t="shared" si="3"/>
        <v>1</v>
      </c>
    </row>
    <row r="73" spans="1:7" x14ac:dyDescent="0.25">
      <c r="A73" s="342" t="s">
        <v>126</v>
      </c>
      <c r="B73" s="340" t="s">
        <v>2344</v>
      </c>
      <c r="C73" s="342">
        <v>72</v>
      </c>
      <c r="D73" s="343">
        <f>'Monthly Rules'!C313</f>
        <v>0</v>
      </c>
      <c r="E73" s="343">
        <f>'Monthly Rules'!G313+'Monthly Rules'!G314</f>
        <v>0</v>
      </c>
      <c r="F73" s="341">
        <f t="shared" si="2"/>
        <v>1</v>
      </c>
      <c r="G73" s="344">
        <f t="shared" si="3"/>
        <v>1</v>
      </c>
    </row>
    <row r="74" spans="1:7" x14ac:dyDescent="0.25">
      <c r="A74" s="342" t="s">
        <v>126</v>
      </c>
      <c r="B74" s="340" t="s">
        <v>2344</v>
      </c>
      <c r="C74" s="342">
        <v>73</v>
      </c>
      <c r="D74" s="343">
        <f>'Monthly Rules'!C316</f>
        <v>0</v>
      </c>
      <c r="E74" s="343">
        <f>'Monthly Rules'!G316+'Monthly Rules'!G317+'Monthly Rules'!G318+'Monthly Rules'!G319+'Monthly Rules'!G320+'Monthly Rules'!G321</f>
        <v>0</v>
      </c>
      <c r="F74" s="341">
        <f t="shared" si="2"/>
        <v>1</v>
      </c>
      <c r="G74" s="344">
        <f t="shared" si="3"/>
        <v>1</v>
      </c>
    </row>
    <row r="75" spans="1:7" x14ac:dyDescent="0.25">
      <c r="A75" s="342" t="s">
        <v>126</v>
      </c>
      <c r="B75" s="340" t="s">
        <v>2344</v>
      </c>
      <c r="C75" s="342">
        <v>74</v>
      </c>
      <c r="D75" s="343">
        <f>'Monthly Rules'!C323</f>
        <v>0</v>
      </c>
      <c r="E75" s="343">
        <f>'Monthly Rules'!G323+'Monthly Rules'!G324+'Monthly Rules'!G325+'Monthly Rules'!G326+'Monthly Rules'!G327+'Monthly Rules'!G328</f>
        <v>0</v>
      </c>
      <c r="F75" s="341">
        <f t="shared" si="2"/>
        <v>1</v>
      </c>
      <c r="G75" s="344">
        <f t="shared" si="3"/>
        <v>1</v>
      </c>
    </row>
    <row r="76" spans="1:7" x14ac:dyDescent="0.25">
      <c r="A76" s="342" t="s">
        <v>126</v>
      </c>
      <c r="B76" s="340" t="s">
        <v>2344</v>
      </c>
      <c r="C76" s="342">
        <v>75</v>
      </c>
      <c r="D76" s="343">
        <f>'Monthly Rules'!C330</f>
        <v>0</v>
      </c>
      <c r="E76" s="343">
        <f>'Monthly Rules'!G330+'Monthly Rules'!G331+'Monthly Rules'!G332+'Monthly Rules'!G333+'Monthly Rules'!G334+'Monthly Rules'!G335</f>
        <v>0</v>
      </c>
      <c r="F76" s="341">
        <f t="shared" si="2"/>
        <v>1</v>
      </c>
      <c r="G76" s="344">
        <f t="shared" si="3"/>
        <v>1</v>
      </c>
    </row>
    <row r="77" spans="1:7" x14ac:dyDescent="0.25">
      <c r="A77" s="342" t="s">
        <v>126</v>
      </c>
      <c r="B77" s="340" t="s">
        <v>2344</v>
      </c>
      <c r="C77" s="342">
        <v>76</v>
      </c>
      <c r="D77" s="343">
        <f>'Monthly Rules'!C337</f>
        <v>0</v>
      </c>
      <c r="E77" s="343">
        <f>'Monthly Rules'!G337+'Monthly Rules'!G338+'Monthly Rules'!G339+'Monthly Rules'!G340+'Monthly Rules'!G341+'Monthly Rules'!G342</f>
        <v>0</v>
      </c>
      <c r="F77" s="341">
        <f t="shared" si="2"/>
        <v>1</v>
      </c>
      <c r="G77" s="344">
        <f t="shared" si="3"/>
        <v>1</v>
      </c>
    </row>
    <row r="78" spans="1:7" x14ac:dyDescent="0.25">
      <c r="A78" s="342" t="s">
        <v>126</v>
      </c>
      <c r="B78" s="340" t="s">
        <v>2344</v>
      </c>
      <c r="C78" s="342">
        <v>77</v>
      </c>
      <c r="D78" s="343">
        <f>'Monthly Rules'!C344</f>
        <v>0</v>
      </c>
      <c r="E78" s="343">
        <f>'Monthly Rules'!G344+'Monthly Rules'!G345+'Monthly Rules'!G346+'Monthly Rules'!G347+'Monthly Rules'!G348+'Monthly Rules'!G349</f>
        <v>0</v>
      </c>
      <c r="F78" s="341">
        <f t="shared" si="2"/>
        <v>1</v>
      </c>
      <c r="G78" s="344">
        <f t="shared" si="3"/>
        <v>1</v>
      </c>
    </row>
    <row r="79" spans="1:7" x14ac:dyDescent="0.25">
      <c r="A79" s="342" t="s">
        <v>126</v>
      </c>
      <c r="B79" s="340" t="s">
        <v>2344</v>
      </c>
      <c r="C79" s="342">
        <v>78</v>
      </c>
      <c r="D79" s="343">
        <f>'Monthly Rules'!C351</f>
        <v>0</v>
      </c>
      <c r="E79" s="343">
        <f>'Monthly Rules'!G351+'Monthly Rules'!G352+'Monthly Rules'!G353+'Monthly Rules'!G354+'Monthly Rules'!G355+'Monthly Rules'!G356</f>
        <v>0</v>
      </c>
      <c r="F79" s="341">
        <f t="shared" si="2"/>
        <v>1</v>
      </c>
      <c r="G79" s="344">
        <f t="shared" si="3"/>
        <v>1</v>
      </c>
    </row>
    <row r="80" spans="1:7" x14ac:dyDescent="0.25">
      <c r="A80" s="342" t="s">
        <v>126</v>
      </c>
      <c r="B80" s="340" t="s">
        <v>2344</v>
      </c>
      <c r="C80" s="342">
        <v>79</v>
      </c>
      <c r="D80" s="343">
        <f>'Monthly Rules'!C358</f>
        <v>0</v>
      </c>
      <c r="E80" s="343">
        <f>'Monthly Rules'!G358+'Monthly Rules'!G359+'Monthly Rules'!G360+'Monthly Rules'!G361+'Monthly Rules'!G362+'Monthly Rules'!G363</f>
        <v>0</v>
      </c>
      <c r="F80" s="341">
        <f t="shared" si="2"/>
        <v>1</v>
      </c>
      <c r="G80" s="344">
        <f t="shared" si="3"/>
        <v>1</v>
      </c>
    </row>
    <row r="81" spans="1:7" x14ac:dyDescent="0.25">
      <c r="A81" s="342" t="s">
        <v>126</v>
      </c>
      <c r="B81" s="340" t="s">
        <v>2344</v>
      </c>
      <c r="C81" s="342">
        <v>80</v>
      </c>
      <c r="D81" s="343">
        <f>'Monthly Rules'!C365</f>
        <v>0</v>
      </c>
      <c r="E81" s="343">
        <f>'Monthly Rules'!G365+'Monthly Rules'!G366+'Monthly Rules'!G367+'Monthly Rules'!G368+'Monthly Rules'!G369+'Monthly Rules'!G370</f>
        <v>0</v>
      </c>
      <c r="F81" s="341">
        <f t="shared" si="2"/>
        <v>1</v>
      </c>
      <c r="G81" s="344">
        <f t="shared" si="3"/>
        <v>1</v>
      </c>
    </row>
    <row r="82" spans="1:7" x14ac:dyDescent="0.25">
      <c r="A82" s="342" t="s">
        <v>126</v>
      </c>
      <c r="B82" s="340" t="s">
        <v>2344</v>
      </c>
      <c r="C82" s="342">
        <v>81</v>
      </c>
      <c r="D82" s="343">
        <f>'Monthly Rules'!C372</f>
        <v>0</v>
      </c>
      <c r="E82" s="343">
        <f>'Monthly Rules'!G372+'Monthly Rules'!G373+'Monthly Rules'!G374+'Monthly Rules'!G375+'Monthly Rules'!G376+'Monthly Rules'!G377</f>
        <v>0</v>
      </c>
      <c r="F82" s="341">
        <f t="shared" si="2"/>
        <v>1</v>
      </c>
      <c r="G82" s="344">
        <f t="shared" si="3"/>
        <v>1</v>
      </c>
    </row>
    <row r="83" spans="1:7" x14ac:dyDescent="0.25">
      <c r="A83" s="342" t="s">
        <v>126</v>
      </c>
      <c r="B83" s="340" t="s">
        <v>2344</v>
      </c>
      <c r="C83" s="342">
        <v>82</v>
      </c>
      <c r="D83" s="343">
        <f>'Monthly Rules'!C379</f>
        <v>0</v>
      </c>
      <c r="E83" s="343">
        <f>'Monthly Rules'!G379+'Monthly Rules'!G380+'Monthly Rules'!G381+'Monthly Rules'!G382+'Monthly Rules'!G383+'Monthly Rules'!G384</f>
        <v>0</v>
      </c>
      <c r="F83" s="341">
        <f t="shared" si="2"/>
        <v>1</v>
      </c>
      <c r="G83" s="344">
        <f t="shared" si="3"/>
        <v>1</v>
      </c>
    </row>
    <row r="84" spans="1:7" x14ac:dyDescent="0.25">
      <c r="A84" s="342" t="s">
        <v>126</v>
      </c>
      <c r="B84" s="340" t="s">
        <v>2344</v>
      </c>
      <c r="C84" s="342">
        <v>83</v>
      </c>
      <c r="D84" s="343">
        <f>'Monthly Rules'!C386</f>
        <v>0</v>
      </c>
      <c r="E84" s="343">
        <f>'Monthly Rules'!G386+'Monthly Rules'!G387+'Monthly Rules'!G388+'Monthly Rules'!G389+'Monthly Rules'!G390+'Monthly Rules'!G391+'Monthly Rules'!G392</f>
        <v>0</v>
      </c>
      <c r="F84" s="341">
        <f t="shared" si="2"/>
        <v>1</v>
      </c>
      <c r="G84" s="344">
        <f t="shared" si="3"/>
        <v>1</v>
      </c>
    </row>
    <row r="85" spans="1:7" x14ac:dyDescent="0.25">
      <c r="A85" s="342" t="s">
        <v>126</v>
      </c>
      <c r="B85" s="340" t="s">
        <v>2344</v>
      </c>
      <c r="C85" s="342">
        <v>84</v>
      </c>
      <c r="D85" s="343">
        <f>'Monthly Rules'!C394</f>
        <v>0</v>
      </c>
      <c r="E85" s="343">
        <f>'Monthly Rules'!G394+'Monthly Rules'!G395+'Monthly Rules'!G396+'Monthly Rules'!G397+'Monthly Rules'!G398+'Monthly Rules'!G399+'Monthly Rules'!G400</f>
        <v>0</v>
      </c>
      <c r="F85" s="341">
        <f t="shared" si="2"/>
        <v>1</v>
      </c>
      <c r="G85" s="344">
        <f t="shared" si="3"/>
        <v>1</v>
      </c>
    </row>
    <row r="86" spans="1:7" x14ac:dyDescent="0.25">
      <c r="A86" s="342" t="s">
        <v>126</v>
      </c>
      <c r="B86" s="340" t="s">
        <v>2344</v>
      </c>
      <c r="C86" s="342">
        <v>85</v>
      </c>
      <c r="D86" s="343">
        <f>'Monthly Rules'!C402</f>
        <v>0</v>
      </c>
      <c r="E86" s="343">
        <f>'Monthly Rules'!G402+'Monthly Rules'!G403+'Monthly Rules'!G404+'Monthly Rules'!G405+'Monthly Rules'!G406+'Monthly Rules'!G407+'Monthly Rules'!G408</f>
        <v>0</v>
      </c>
      <c r="F86" s="341">
        <f t="shared" si="2"/>
        <v>1</v>
      </c>
      <c r="G86" s="344">
        <f t="shared" si="3"/>
        <v>1</v>
      </c>
    </row>
    <row r="87" spans="1:7" x14ac:dyDescent="0.25">
      <c r="A87" s="342" t="s">
        <v>126</v>
      </c>
      <c r="B87" s="340" t="s">
        <v>2344</v>
      </c>
      <c r="C87" s="342">
        <v>86</v>
      </c>
      <c r="D87" s="343">
        <f>'Monthly Rules'!C410</f>
        <v>0</v>
      </c>
      <c r="E87" s="343">
        <f>'Monthly Rules'!G410+'Monthly Rules'!G411+'Monthly Rules'!G412+'Monthly Rules'!G413+'Monthly Rules'!G414+'Monthly Rules'!G415+'Monthly Rules'!G416</f>
        <v>0</v>
      </c>
      <c r="F87" s="341">
        <f t="shared" si="2"/>
        <v>1</v>
      </c>
      <c r="G87" s="344">
        <f t="shared" si="3"/>
        <v>1</v>
      </c>
    </row>
    <row r="88" spans="1:7" x14ac:dyDescent="0.25">
      <c r="A88" s="342" t="s">
        <v>126</v>
      </c>
      <c r="B88" s="340" t="s">
        <v>2344</v>
      </c>
      <c r="C88" s="342">
        <v>87</v>
      </c>
      <c r="D88" s="343">
        <f>'Monthly Rules'!C418</f>
        <v>0</v>
      </c>
      <c r="E88" s="343">
        <f>'Monthly Rules'!G418+'Monthly Rules'!G419+'Monthly Rules'!G420+'Monthly Rules'!G421+'Monthly Rules'!G422+'Monthly Rules'!G423+'Monthly Rules'!G424</f>
        <v>0</v>
      </c>
      <c r="F88" s="341">
        <f t="shared" si="2"/>
        <v>1</v>
      </c>
      <c r="G88" s="344">
        <f t="shared" si="3"/>
        <v>1</v>
      </c>
    </row>
    <row r="89" spans="1:7" x14ac:dyDescent="0.25">
      <c r="A89" s="342" t="s">
        <v>126</v>
      </c>
      <c r="B89" s="340" t="s">
        <v>2344</v>
      </c>
      <c r="C89" s="342">
        <v>88</v>
      </c>
      <c r="D89" s="343">
        <f>'Monthly Rules'!C426</f>
        <v>0</v>
      </c>
      <c r="E89" s="343">
        <f>'Monthly Rules'!G426+'Monthly Rules'!G427+'Monthly Rules'!G428+'Monthly Rules'!G429+'Monthly Rules'!G430+'Monthly Rules'!G431+'Monthly Rules'!G432</f>
        <v>0</v>
      </c>
      <c r="F89" s="341">
        <f t="shared" si="2"/>
        <v>1</v>
      </c>
      <c r="G89" s="344">
        <f t="shared" si="3"/>
        <v>1</v>
      </c>
    </row>
    <row r="90" spans="1:7" x14ac:dyDescent="0.25">
      <c r="A90" s="342" t="s">
        <v>126</v>
      </c>
      <c r="B90" s="340" t="s">
        <v>2344</v>
      </c>
      <c r="C90" s="342">
        <v>89</v>
      </c>
      <c r="D90" s="343">
        <f>'Monthly Rules'!C434</f>
        <v>0</v>
      </c>
      <c r="E90" s="343">
        <f>'Monthly Rules'!G434+'Monthly Rules'!G435+'Monthly Rules'!G436+'Monthly Rules'!G437+'Monthly Rules'!G438+'Monthly Rules'!G439+'Monthly Rules'!G440</f>
        <v>0</v>
      </c>
      <c r="F90" s="341">
        <f t="shared" si="2"/>
        <v>1</v>
      </c>
      <c r="G90" s="344">
        <f t="shared" si="3"/>
        <v>1</v>
      </c>
    </row>
    <row r="91" spans="1:7" x14ac:dyDescent="0.25">
      <c r="A91" s="342" t="s">
        <v>126</v>
      </c>
      <c r="B91" s="340" t="s">
        <v>2344</v>
      </c>
      <c r="C91" s="342">
        <v>90</v>
      </c>
      <c r="D91" s="343">
        <f>'Monthly Rules'!C442</f>
        <v>0</v>
      </c>
      <c r="E91" s="343">
        <f>'Monthly Rules'!G442+'Monthly Rules'!G443+'Monthly Rules'!G444+'Monthly Rules'!G445+'Monthly Rules'!G446+'Monthly Rules'!G447+'Monthly Rules'!G448</f>
        <v>0</v>
      </c>
      <c r="F91" s="341">
        <f t="shared" si="2"/>
        <v>1</v>
      </c>
      <c r="G91" s="344">
        <f t="shared" si="3"/>
        <v>1</v>
      </c>
    </row>
    <row r="92" spans="1:7" x14ac:dyDescent="0.25">
      <c r="A92" s="342" t="s">
        <v>126</v>
      </c>
      <c r="B92" s="340" t="s">
        <v>2344</v>
      </c>
      <c r="C92" s="342">
        <v>91</v>
      </c>
      <c r="D92" s="343">
        <f>'Monthly Rules'!C450</f>
        <v>0</v>
      </c>
      <c r="E92" s="343">
        <f>'Monthly Rules'!G450+'Monthly Rules'!G451+'Monthly Rules'!G452+'Monthly Rules'!G453+'Monthly Rules'!G454+'Monthly Rules'!G455+'Monthly Rules'!G456</f>
        <v>0</v>
      </c>
      <c r="F92" s="341">
        <f t="shared" si="2"/>
        <v>1</v>
      </c>
      <c r="G92" s="344">
        <f t="shared" si="3"/>
        <v>1</v>
      </c>
    </row>
    <row r="93" spans="1:7" x14ac:dyDescent="0.25">
      <c r="A93" s="342" t="s">
        <v>126</v>
      </c>
      <c r="B93" s="340" t="s">
        <v>2344</v>
      </c>
      <c r="C93" s="342">
        <v>92</v>
      </c>
      <c r="D93" s="343">
        <f>'Monthly Rules'!C458</f>
        <v>0</v>
      </c>
      <c r="E93" s="343">
        <f>'Monthly Rules'!G458+'Monthly Rules'!G459</f>
        <v>0</v>
      </c>
      <c r="F93" s="341">
        <f t="shared" si="2"/>
        <v>1</v>
      </c>
      <c r="G93" s="344">
        <f t="shared" si="3"/>
        <v>1</v>
      </c>
    </row>
    <row r="94" spans="1:7" x14ac:dyDescent="0.25">
      <c r="A94" s="342" t="s">
        <v>126</v>
      </c>
      <c r="B94" s="340" t="s">
        <v>2344</v>
      </c>
      <c r="C94" s="342">
        <v>93</v>
      </c>
      <c r="D94" s="343">
        <f>'Monthly Rules'!C461</f>
        <v>0</v>
      </c>
      <c r="E94" s="343">
        <f>'Monthly Rules'!G461+'Monthly Rules'!G462</f>
        <v>0</v>
      </c>
      <c r="F94" s="341">
        <f t="shared" si="2"/>
        <v>1</v>
      </c>
      <c r="G94" s="344">
        <f t="shared" si="3"/>
        <v>1</v>
      </c>
    </row>
    <row r="95" spans="1:7" x14ac:dyDescent="0.25">
      <c r="A95" s="342" t="s">
        <v>126</v>
      </c>
      <c r="B95" s="340" t="s">
        <v>2344</v>
      </c>
      <c r="C95" s="342">
        <v>94</v>
      </c>
      <c r="D95" s="343">
        <f>'Monthly Rules'!C464</f>
        <v>0</v>
      </c>
      <c r="E95" s="343">
        <f>'Monthly Rules'!G464+'Monthly Rules'!G465</f>
        <v>0</v>
      </c>
      <c r="F95" s="341">
        <f t="shared" si="2"/>
        <v>1</v>
      </c>
      <c r="G95" s="344">
        <f t="shared" si="3"/>
        <v>1</v>
      </c>
    </row>
    <row r="96" spans="1:7" x14ac:dyDescent="0.25">
      <c r="A96" s="342" t="s">
        <v>126</v>
      </c>
      <c r="B96" s="340" t="s">
        <v>2344</v>
      </c>
      <c r="C96" s="342">
        <v>95</v>
      </c>
      <c r="D96" s="343">
        <f>'Monthly Rules'!C467</f>
        <v>0</v>
      </c>
      <c r="E96" s="343">
        <f>'Monthly Rules'!G467+'Monthly Rules'!G468</f>
        <v>0</v>
      </c>
      <c r="F96" s="341">
        <f t="shared" si="2"/>
        <v>1</v>
      </c>
      <c r="G96" s="344">
        <f t="shared" si="3"/>
        <v>1</v>
      </c>
    </row>
    <row r="97" spans="1:7" x14ac:dyDescent="0.25">
      <c r="A97" s="342" t="s">
        <v>126</v>
      </c>
      <c r="B97" s="340" t="s">
        <v>2344</v>
      </c>
      <c r="C97" s="342">
        <v>96</v>
      </c>
      <c r="D97" s="343">
        <f>'Monthly Rules'!C470</f>
        <v>0</v>
      </c>
      <c r="E97" s="343">
        <f>'Monthly Rules'!G470+'Monthly Rules'!G471</f>
        <v>0</v>
      </c>
      <c r="F97" s="341">
        <f t="shared" si="2"/>
        <v>1</v>
      </c>
      <c r="G97" s="344">
        <f t="shared" si="3"/>
        <v>1</v>
      </c>
    </row>
    <row r="98" spans="1:7" x14ac:dyDescent="0.25">
      <c r="A98" s="342" t="s">
        <v>126</v>
      </c>
      <c r="B98" s="340" t="s">
        <v>2344</v>
      </c>
      <c r="C98" s="342">
        <v>97</v>
      </c>
      <c r="D98" s="343">
        <f>'Monthly Rules'!C473</f>
        <v>0</v>
      </c>
      <c r="E98" s="343">
        <f>'Monthly Rules'!G473+'Monthly Rules'!G474</f>
        <v>0</v>
      </c>
      <c r="F98" s="341">
        <f t="shared" si="2"/>
        <v>1</v>
      </c>
      <c r="G98" s="344">
        <f t="shared" si="3"/>
        <v>1</v>
      </c>
    </row>
    <row r="99" spans="1:7" x14ac:dyDescent="0.25">
      <c r="A99" s="342" t="s">
        <v>126</v>
      </c>
      <c r="B99" s="340" t="s">
        <v>2344</v>
      </c>
      <c r="C99" s="342">
        <v>98</v>
      </c>
      <c r="D99" s="343">
        <f>'Monthly Rules'!C476</f>
        <v>0</v>
      </c>
      <c r="E99" s="343">
        <f>'Monthly Rules'!G476+'Monthly Rules'!G477</f>
        <v>0</v>
      </c>
      <c r="F99" s="341">
        <f t="shared" si="2"/>
        <v>1</v>
      </c>
      <c r="G99" s="344">
        <f t="shared" si="3"/>
        <v>1</v>
      </c>
    </row>
    <row r="100" spans="1:7" x14ac:dyDescent="0.25">
      <c r="A100" s="342" t="s">
        <v>126</v>
      </c>
      <c r="B100" s="340" t="s">
        <v>2344</v>
      </c>
      <c r="C100" s="342">
        <v>99</v>
      </c>
      <c r="D100" s="343">
        <f>'Monthly Rules'!C479</f>
        <v>0</v>
      </c>
      <c r="E100" s="343">
        <f>'Monthly Rules'!G479+'Monthly Rules'!G480+'Monthly Rules'!G481</f>
        <v>0</v>
      </c>
      <c r="F100" s="341">
        <f t="shared" si="2"/>
        <v>1</v>
      </c>
      <c r="G100" s="344">
        <f t="shared" si="3"/>
        <v>1</v>
      </c>
    </row>
    <row r="101" spans="1:7" x14ac:dyDescent="0.25">
      <c r="A101" s="342" t="s">
        <v>126</v>
      </c>
      <c r="B101" s="340" t="s">
        <v>2344</v>
      </c>
      <c r="C101" s="342">
        <v>100</v>
      </c>
      <c r="D101" s="343">
        <f>'Monthly Rules'!C483</f>
        <v>0</v>
      </c>
      <c r="E101" s="343">
        <f>'Monthly Rules'!G483+'Monthly Rules'!G484+'Monthly Rules'!G485</f>
        <v>0</v>
      </c>
      <c r="F101" s="341">
        <f t="shared" si="2"/>
        <v>1</v>
      </c>
      <c r="G101" s="344">
        <f t="shared" si="3"/>
        <v>1</v>
      </c>
    </row>
    <row r="102" spans="1:7" x14ac:dyDescent="0.25">
      <c r="A102" s="342" t="s">
        <v>126</v>
      </c>
      <c r="B102" s="340" t="s">
        <v>2344</v>
      </c>
      <c r="C102" s="342">
        <v>101</v>
      </c>
      <c r="D102" s="343">
        <f>'Monthly Rules'!C487</f>
        <v>0</v>
      </c>
      <c r="E102" s="343">
        <f>'Monthly Rules'!G487+'Monthly Rules'!G488+'Monthly Rules'!G489</f>
        <v>0</v>
      </c>
      <c r="F102" s="341">
        <f t="shared" si="2"/>
        <v>1</v>
      </c>
      <c r="G102" s="344">
        <f t="shared" si="3"/>
        <v>1</v>
      </c>
    </row>
    <row r="103" spans="1:7" x14ac:dyDescent="0.25">
      <c r="A103" s="342" t="s">
        <v>126</v>
      </c>
      <c r="B103" s="340" t="s">
        <v>2344</v>
      </c>
      <c r="C103" s="342">
        <v>102</v>
      </c>
      <c r="D103" s="343">
        <f>'Monthly Rules'!C491</f>
        <v>0</v>
      </c>
      <c r="E103" s="343">
        <f>'Monthly Rules'!G491+'Monthly Rules'!G492+'Monthly Rules'!G493</f>
        <v>0</v>
      </c>
      <c r="F103" s="341">
        <f t="shared" si="2"/>
        <v>1</v>
      </c>
      <c r="G103" s="344">
        <f t="shared" si="3"/>
        <v>1</v>
      </c>
    </row>
    <row r="104" spans="1:7" x14ac:dyDescent="0.25">
      <c r="A104" s="342" t="s">
        <v>126</v>
      </c>
      <c r="B104" s="340" t="s">
        <v>2344</v>
      </c>
      <c r="C104" s="342">
        <v>103</v>
      </c>
      <c r="D104" s="343">
        <f>'Monthly Rules'!C495</f>
        <v>0</v>
      </c>
      <c r="E104" s="343">
        <f>'Monthly Rules'!G495+'Monthly Rules'!G496+'Monthly Rules'!G497</f>
        <v>0</v>
      </c>
      <c r="F104" s="341">
        <f t="shared" si="2"/>
        <v>1</v>
      </c>
      <c r="G104" s="344">
        <f t="shared" si="3"/>
        <v>1</v>
      </c>
    </row>
    <row r="105" spans="1:7" x14ac:dyDescent="0.25">
      <c r="A105" s="342" t="s">
        <v>126</v>
      </c>
      <c r="B105" s="340" t="s">
        <v>2344</v>
      </c>
      <c r="C105" s="342">
        <v>104</v>
      </c>
      <c r="D105" s="343">
        <f>'Monthly Rules'!C499</f>
        <v>0</v>
      </c>
      <c r="E105" s="343">
        <f>'Monthly Rules'!G499+'Monthly Rules'!G500+'Monthly Rules'!G501</f>
        <v>0</v>
      </c>
      <c r="F105" s="341">
        <f t="shared" si="2"/>
        <v>1</v>
      </c>
      <c r="G105" s="344">
        <f t="shared" si="3"/>
        <v>1</v>
      </c>
    </row>
    <row r="106" spans="1:7" x14ac:dyDescent="0.25">
      <c r="A106" s="342" t="s">
        <v>126</v>
      </c>
      <c r="B106" s="340" t="s">
        <v>2344</v>
      </c>
      <c r="C106" s="342">
        <v>105</v>
      </c>
      <c r="D106" s="343">
        <f>'Monthly Rules'!C504</f>
        <v>0</v>
      </c>
      <c r="E106" s="343">
        <f>'Monthly Rules'!G504+'Monthly Rules'!G505+'Monthly Rules'!G506</f>
        <v>0</v>
      </c>
      <c r="F106" s="341">
        <f t="shared" si="2"/>
        <v>1</v>
      </c>
      <c r="G106" s="344">
        <f t="shared" si="3"/>
        <v>1</v>
      </c>
    </row>
    <row r="107" spans="1:7" x14ac:dyDescent="0.25">
      <c r="A107" s="342" t="s">
        <v>126</v>
      </c>
      <c r="B107" s="340" t="s">
        <v>2344</v>
      </c>
      <c r="C107" s="342">
        <v>106</v>
      </c>
      <c r="D107" s="343">
        <f>'Monthly Rules'!C508</f>
        <v>0</v>
      </c>
      <c r="E107" s="343">
        <f>'Monthly Rules'!G508+'Monthly Rules'!G509+'Monthly Rules'!G510+'Monthly Rules'!G511+'Monthly Rules'!G512</f>
        <v>0</v>
      </c>
      <c r="F107" s="341">
        <f t="shared" si="2"/>
        <v>1</v>
      </c>
      <c r="G107" s="344">
        <f t="shared" si="3"/>
        <v>1</v>
      </c>
    </row>
    <row r="108" spans="1:7" x14ac:dyDescent="0.25">
      <c r="A108" s="342" t="s">
        <v>126</v>
      </c>
      <c r="B108" s="340" t="s">
        <v>2344</v>
      </c>
      <c r="C108" s="342">
        <v>107</v>
      </c>
      <c r="D108" s="343">
        <f>'Monthly Rules'!C514</f>
        <v>0</v>
      </c>
      <c r="E108" s="343">
        <f>'Monthly Rules'!G514+'Monthly Rules'!G515+'Monthly Rules'!G516</f>
        <v>0</v>
      </c>
      <c r="F108" s="341">
        <f t="shared" si="2"/>
        <v>1</v>
      </c>
      <c r="G108" s="344">
        <f t="shared" si="3"/>
        <v>1</v>
      </c>
    </row>
    <row r="109" spans="1:7" x14ac:dyDescent="0.25">
      <c r="A109" s="342" t="s">
        <v>126</v>
      </c>
      <c r="B109" s="340" t="s">
        <v>2344</v>
      </c>
      <c r="C109" s="342">
        <v>108</v>
      </c>
      <c r="D109" s="343">
        <f>'Monthly Rules'!C518</f>
        <v>0</v>
      </c>
      <c r="E109" s="343">
        <f>'Monthly Rules'!G518+'Monthly Rules'!G519+'Monthly Rules'!G520</f>
        <v>0</v>
      </c>
      <c r="F109" s="341">
        <f t="shared" si="2"/>
        <v>1</v>
      </c>
      <c r="G109" s="344">
        <f t="shared" si="3"/>
        <v>1</v>
      </c>
    </row>
    <row r="110" spans="1:7" x14ac:dyDescent="0.25">
      <c r="A110" s="342" t="s">
        <v>126</v>
      </c>
      <c r="B110" s="340" t="s">
        <v>2344</v>
      </c>
      <c r="C110" s="342">
        <v>109</v>
      </c>
      <c r="D110" s="343">
        <f>'Monthly Rules'!C522</f>
        <v>0</v>
      </c>
      <c r="E110" s="343">
        <f>'Monthly Rules'!G522+'Monthly Rules'!G523</f>
        <v>0</v>
      </c>
      <c r="F110" s="341">
        <f t="shared" si="2"/>
        <v>1</v>
      </c>
      <c r="G110" s="344">
        <f t="shared" si="3"/>
        <v>1</v>
      </c>
    </row>
    <row r="111" spans="1:7" x14ac:dyDescent="0.25">
      <c r="A111" s="342" t="s">
        <v>126</v>
      </c>
      <c r="B111" s="340" t="s">
        <v>2344</v>
      </c>
      <c r="C111" s="342">
        <v>110</v>
      </c>
      <c r="D111" s="343">
        <f>'Monthly Rules'!C525</f>
        <v>0</v>
      </c>
      <c r="E111" s="343">
        <f>'Monthly Rules'!G525+'Monthly Rules'!G526+'Monthly Rules'!G527+'Monthly Rules'!G528+'Monthly Rules'!G529+'Monthly Rules'!G530</f>
        <v>0</v>
      </c>
      <c r="F111" s="341">
        <f t="shared" si="2"/>
        <v>1</v>
      </c>
      <c r="G111" s="344">
        <f t="shared" si="3"/>
        <v>1</v>
      </c>
    </row>
    <row r="112" spans="1:7" x14ac:dyDescent="0.25">
      <c r="A112" s="342" t="s">
        <v>126</v>
      </c>
      <c r="B112" s="340" t="s">
        <v>2344</v>
      </c>
      <c r="C112" s="342">
        <v>111</v>
      </c>
      <c r="D112" s="343">
        <f>'Monthly Rules'!C532</f>
        <v>0</v>
      </c>
      <c r="E112" s="343">
        <f>'Monthly Rules'!G532+'Monthly Rules'!G533+'Monthly Rules'!G534+'Monthly Rules'!G535+'Monthly Rules'!G536</f>
        <v>0</v>
      </c>
      <c r="F112" s="341">
        <f t="shared" si="2"/>
        <v>1</v>
      </c>
      <c r="G112" s="344">
        <f t="shared" si="3"/>
        <v>1</v>
      </c>
    </row>
    <row r="113" spans="1:7" x14ac:dyDescent="0.25">
      <c r="A113" s="342" t="s">
        <v>126</v>
      </c>
      <c r="B113" s="340" t="s">
        <v>2344</v>
      </c>
      <c r="C113" s="342">
        <v>112</v>
      </c>
      <c r="D113" s="343">
        <f>'Monthly Rules'!C539</f>
        <v>0</v>
      </c>
      <c r="E113" s="343">
        <f>'Monthly Rules'!G539</f>
        <v>0</v>
      </c>
      <c r="F113" s="341">
        <f t="shared" si="2"/>
        <v>1</v>
      </c>
      <c r="G113" s="344">
        <f t="shared" si="3"/>
        <v>1</v>
      </c>
    </row>
    <row r="114" spans="1:7" x14ac:dyDescent="0.25">
      <c r="A114" s="342" t="s">
        <v>126</v>
      </c>
      <c r="B114" s="340" t="s">
        <v>2344</v>
      </c>
      <c r="C114" s="342">
        <v>113</v>
      </c>
      <c r="D114" s="343">
        <f>'Monthly Rules'!C541</f>
        <v>0</v>
      </c>
      <c r="E114" s="343">
        <f>'Monthly Rules'!G541</f>
        <v>0</v>
      </c>
      <c r="F114" s="341">
        <f t="shared" si="2"/>
        <v>1</v>
      </c>
      <c r="G114" s="344">
        <f t="shared" si="3"/>
        <v>1</v>
      </c>
    </row>
    <row r="115" spans="1:7" x14ac:dyDescent="0.25">
      <c r="A115" s="342" t="s">
        <v>126</v>
      </c>
      <c r="B115" s="340" t="s">
        <v>2344</v>
      </c>
      <c r="C115" s="342">
        <v>114</v>
      </c>
      <c r="D115" s="343">
        <f>'Monthly Rules'!C543</f>
        <v>0</v>
      </c>
      <c r="E115" s="343">
        <f>'Monthly Rules'!G543</f>
        <v>0</v>
      </c>
      <c r="F115" s="341">
        <f t="shared" si="2"/>
        <v>1</v>
      </c>
      <c r="G115" s="344">
        <f t="shared" si="3"/>
        <v>1</v>
      </c>
    </row>
    <row r="116" spans="1:7" x14ac:dyDescent="0.25">
      <c r="A116" s="342" t="s">
        <v>127</v>
      </c>
      <c r="B116" s="340" t="s">
        <v>2344</v>
      </c>
      <c r="C116" s="342">
        <v>115</v>
      </c>
      <c r="D116" s="343">
        <f>'Monthly Rules'!C545</f>
        <v>0</v>
      </c>
      <c r="E116" s="343">
        <f>'Monthly Rules'!G545+'Monthly Rules'!G546+'Monthly Rules'!G547</f>
        <v>0</v>
      </c>
      <c r="F116" s="341">
        <f t="shared" si="2"/>
        <v>1</v>
      </c>
      <c r="G116" s="344">
        <f t="shared" si="3"/>
        <v>1</v>
      </c>
    </row>
    <row r="117" spans="1:7" x14ac:dyDescent="0.25">
      <c r="A117" s="342" t="s">
        <v>127</v>
      </c>
      <c r="B117" s="340" t="s">
        <v>2344</v>
      </c>
      <c r="C117" s="342">
        <v>116</v>
      </c>
      <c r="D117" s="343">
        <f>'Monthly Rules'!C549</f>
        <v>0</v>
      </c>
      <c r="E117" s="343">
        <f>'Monthly Rules'!G549+'Monthly Rules'!G550+'Monthly Rules'!G551</f>
        <v>0</v>
      </c>
      <c r="F117" s="341">
        <f t="shared" si="2"/>
        <v>1</v>
      </c>
      <c r="G117" s="344">
        <f t="shared" si="3"/>
        <v>1</v>
      </c>
    </row>
    <row r="118" spans="1:7" x14ac:dyDescent="0.25">
      <c r="A118" s="342" t="s">
        <v>127</v>
      </c>
      <c r="B118" s="340" t="s">
        <v>2344</v>
      </c>
      <c r="C118" s="342">
        <v>117</v>
      </c>
      <c r="D118" s="343">
        <f>'Monthly Rules'!C553</f>
        <v>0</v>
      </c>
      <c r="E118" s="343">
        <f>'Monthly Rules'!G553+'Monthly Rules'!G554+'Monthly Rules'!G555</f>
        <v>0</v>
      </c>
      <c r="F118" s="341">
        <f t="shared" si="2"/>
        <v>1</v>
      </c>
      <c r="G118" s="344">
        <f t="shared" si="3"/>
        <v>1</v>
      </c>
    </row>
    <row r="119" spans="1:7" x14ac:dyDescent="0.25">
      <c r="A119" s="342" t="s">
        <v>127</v>
      </c>
      <c r="B119" s="340" t="s">
        <v>2344</v>
      </c>
      <c r="C119" s="342">
        <v>118</v>
      </c>
      <c r="D119" s="343">
        <f>'Monthly Rules'!C557</f>
        <v>0</v>
      </c>
      <c r="E119" s="343">
        <f>'Monthly Rules'!G557+'Monthly Rules'!G558+'Monthly Rules'!G559</f>
        <v>0</v>
      </c>
      <c r="F119" s="341">
        <f t="shared" si="2"/>
        <v>1</v>
      </c>
      <c r="G119" s="344">
        <f t="shared" si="3"/>
        <v>1</v>
      </c>
    </row>
    <row r="120" spans="1:7" x14ac:dyDescent="0.25">
      <c r="A120" s="342" t="s">
        <v>127</v>
      </c>
      <c r="B120" s="340" t="s">
        <v>2344</v>
      </c>
      <c r="C120" s="342">
        <v>119</v>
      </c>
      <c r="D120" s="343">
        <f>'Monthly Rules'!C561</f>
        <v>0</v>
      </c>
      <c r="E120" s="343">
        <f>'Monthly Rules'!G561+'Monthly Rules'!G562+'Monthly Rules'!G563</f>
        <v>0</v>
      </c>
      <c r="F120" s="341">
        <f t="shared" si="2"/>
        <v>1</v>
      </c>
      <c r="G120" s="344">
        <f t="shared" si="3"/>
        <v>1</v>
      </c>
    </row>
    <row r="121" spans="1:7" x14ac:dyDescent="0.25">
      <c r="A121" s="342" t="s">
        <v>127</v>
      </c>
      <c r="B121" s="340" t="s">
        <v>2344</v>
      </c>
      <c r="C121" s="342">
        <v>120</v>
      </c>
      <c r="D121" s="343">
        <f>'Monthly Rules'!C565</f>
        <v>0</v>
      </c>
      <c r="E121" s="343">
        <f>'Monthly Rules'!G565+'Monthly Rules'!G566</f>
        <v>0</v>
      </c>
      <c r="F121" s="341">
        <f t="shared" si="2"/>
        <v>1</v>
      </c>
      <c r="G121" s="344">
        <f t="shared" si="3"/>
        <v>1</v>
      </c>
    </row>
    <row r="122" spans="1:7" x14ac:dyDescent="0.25">
      <c r="A122" s="342" t="s">
        <v>127</v>
      </c>
      <c r="B122" s="340" t="s">
        <v>2344</v>
      </c>
      <c r="C122" s="342">
        <v>121</v>
      </c>
      <c r="D122" s="343">
        <f>'Monthly Rules'!C568</f>
        <v>0</v>
      </c>
      <c r="E122" s="343">
        <f>'Monthly Rules'!G568+'Monthly Rules'!G569+'Monthly Rules'!G570</f>
        <v>0</v>
      </c>
      <c r="F122" s="341">
        <f t="shared" si="2"/>
        <v>1</v>
      </c>
      <c r="G122" s="344">
        <f t="shared" si="3"/>
        <v>1</v>
      </c>
    </row>
    <row r="123" spans="1:7" x14ac:dyDescent="0.25">
      <c r="A123" s="342" t="s">
        <v>127</v>
      </c>
      <c r="B123" s="340" t="s">
        <v>2344</v>
      </c>
      <c r="C123" s="342">
        <v>122</v>
      </c>
      <c r="D123" s="343">
        <f>'Monthly Rules'!C572</f>
        <v>0</v>
      </c>
      <c r="E123" s="343">
        <f>'Monthly Rules'!G572+'Monthly Rules'!G573+'Monthly Rules'!G574</f>
        <v>0</v>
      </c>
      <c r="F123" s="341">
        <f t="shared" si="2"/>
        <v>1</v>
      </c>
      <c r="G123" s="344">
        <f t="shared" si="3"/>
        <v>1</v>
      </c>
    </row>
    <row r="124" spans="1:7" x14ac:dyDescent="0.25">
      <c r="A124" s="342" t="s">
        <v>127</v>
      </c>
      <c r="B124" s="340" t="s">
        <v>2344</v>
      </c>
      <c r="C124" s="342">
        <v>123</v>
      </c>
      <c r="D124" s="343">
        <f>'Monthly Rules'!C576</f>
        <v>0</v>
      </c>
      <c r="E124" s="343">
        <f>'Monthly Rules'!G576+'Monthly Rules'!G577+'Monthly Rules'!G578</f>
        <v>0</v>
      </c>
      <c r="F124" s="341">
        <f t="shared" si="2"/>
        <v>1</v>
      </c>
      <c r="G124" s="344">
        <f t="shared" si="3"/>
        <v>1</v>
      </c>
    </row>
    <row r="125" spans="1:7" x14ac:dyDescent="0.25">
      <c r="A125" s="342" t="s">
        <v>127</v>
      </c>
      <c r="B125" s="340" t="s">
        <v>2344</v>
      </c>
      <c r="C125" s="342">
        <v>124</v>
      </c>
      <c r="D125" s="343">
        <f>'Monthly Rules'!C580</f>
        <v>0</v>
      </c>
      <c r="E125" s="343">
        <f>'Monthly Rules'!G580+'Monthly Rules'!G581+'Monthly Rules'!G582+'Monthly Rules'!G583+'Monthly Rules'!G584+'Monthly Rules'!G585</f>
        <v>0</v>
      </c>
      <c r="F125" s="341">
        <f t="shared" si="2"/>
        <v>1</v>
      </c>
      <c r="G125" s="344">
        <f t="shared" si="3"/>
        <v>1</v>
      </c>
    </row>
    <row r="126" spans="1:7" x14ac:dyDescent="0.25">
      <c r="A126" s="342" t="s">
        <v>127</v>
      </c>
      <c r="B126" s="340" t="s">
        <v>2344</v>
      </c>
      <c r="C126" s="342">
        <v>125</v>
      </c>
      <c r="D126" s="343">
        <f>'Monthly Rules'!C587</f>
        <v>0</v>
      </c>
      <c r="E126" s="343">
        <f>'Monthly Rules'!G587+'Monthly Rules'!G588+'Monthly Rules'!G589+'Monthly Rules'!G590+'Monthly Rules'!G591+'Monthly Rules'!G592+'Monthly Rules'!G593</f>
        <v>0</v>
      </c>
      <c r="F126" s="341">
        <f t="shared" si="2"/>
        <v>1</v>
      </c>
      <c r="G126" s="344">
        <f t="shared" si="3"/>
        <v>1</v>
      </c>
    </row>
    <row r="127" spans="1:7" x14ac:dyDescent="0.25">
      <c r="A127" s="342" t="s">
        <v>127</v>
      </c>
      <c r="B127" s="340" t="s">
        <v>2344</v>
      </c>
      <c r="C127" s="342">
        <v>126</v>
      </c>
      <c r="D127" s="343">
        <f>'Monthly Rules'!C595</f>
        <v>0</v>
      </c>
      <c r="E127" s="343">
        <f>'Monthly Rules'!G595+'Monthly Rules'!G596</f>
        <v>0</v>
      </c>
      <c r="F127" s="341">
        <f t="shared" si="2"/>
        <v>1</v>
      </c>
      <c r="G127" s="344">
        <f t="shared" si="3"/>
        <v>1</v>
      </c>
    </row>
    <row r="128" spans="1:7" x14ac:dyDescent="0.25">
      <c r="A128" s="342" t="s">
        <v>127</v>
      </c>
      <c r="B128" s="340" t="s">
        <v>2344</v>
      </c>
      <c r="C128" s="342">
        <v>127</v>
      </c>
      <c r="D128" s="343">
        <f>'Monthly Rules'!C598</f>
        <v>0</v>
      </c>
      <c r="E128" s="343">
        <f>'Monthly Rules'!G598+'Monthly Rules'!G599</f>
        <v>0</v>
      </c>
      <c r="F128" s="341">
        <f t="shared" si="2"/>
        <v>1</v>
      </c>
      <c r="G128" s="344">
        <f t="shared" si="3"/>
        <v>1</v>
      </c>
    </row>
    <row r="129" spans="1:7" x14ac:dyDescent="0.25">
      <c r="A129" s="342" t="s">
        <v>127</v>
      </c>
      <c r="B129" s="340" t="s">
        <v>2344</v>
      </c>
      <c r="C129" s="342">
        <v>128</v>
      </c>
      <c r="D129" s="343">
        <f>'Monthly Rules'!C601</f>
        <v>0</v>
      </c>
      <c r="E129" s="343">
        <f>'Monthly Rules'!G601+'Monthly Rules'!G602</f>
        <v>0</v>
      </c>
      <c r="F129" s="341">
        <f t="shared" si="2"/>
        <v>1</v>
      </c>
      <c r="G129" s="344">
        <f t="shared" si="3"/>
        <v>1</v>
      </c>
    </row>
    <row r="130" spans="1:7" x14ac:dyDescent="0.25">
      <c r="A130" s="342" t="s">
        <v>127</v>
      </c>
      <c r="B130" s="340" t="s">
        <v>2344</v>
      </c>
      <c r="C130" s="342">
        <v>129</v>
      </c>
      <c r="D130" s="343">
        <f>'Monthly Rules'!C604</f>
        <v>0</v>
      </c>
      <c r="E130" s="343">
        <f>'Monthly Rules'!G604+'Monthly Rules'!G605</f>
        <v>0</v>
      </c>
      <c r="F130" s="341">
        <f t="shared" si="2"/>
        <v>1</v>
      </c>
      <c r="G130" s="344">
        <f t="shared" si="3"/>
        <v>1</v>
      </c>
    </row>
    <row r="131" spans="1:7" x14ac:dyDescent="0.25">
      <c r="A131" s="342" t="s">
        <v>127</v>
      </c>
      <c r="B131" s="340" t="s">
        <v>2344</v>
      </c>
      <c r="C131" s="342">
        <v>130</v>
      </c>
      <c r="D131" s="343">
        <f>'Monthly Rules'!C607</f>
        <v>0</v>
      </c>
      <c r="E131" s="343">
        <f>'Monthly Rules'!G607+'Monthly Rules'!G608+'Monthly Rules'!G609+'Monthly Rules'!G610+'Monthly Rules'!G611+'Monthly Rules'!G612</f>
        <v>0</v>
      </c>
      <c r="F131" s="341">
        <f t="shared" ref="F131:F194" si="4">IF(ISERROR(D131),0,IF(ISERROR(E131),0,IF(D131=E131,1,0)))</f>
        <v>1</v>
      </c>
      <c r="G131" s="344">
        <f t="shared" ref="G131:G194" si="5">F131</f>
        <v>1</v>
      </c>
    </row>
    <row r="132" spans="1:7" x14ac:dyDescent="0.25">
      <c r="A132" s="342" t="s">
        <v>127</v>
      </c>
      <c r="B132" s="340" t="s">
        <v>2344</v>
      </c>
      <c r="C132" s="342">
        <v>131</v>
      </c>
      <c r="D132" s="343">
        <f>'Monthly Rules'!C614</f>
        <v>0</v>
      </c>
      <c r="E132" s="343">
        <f>'Monthly Rules'!G614+'Monthly Rules'!G615+'Monthly Rules'!G616+'Monthly Rules'!G617+'Monthly Rules'!G618+'Monthly Rules'!G619</f>
        <v>0</v>
      </c>
      <c r="F132" s="341">
        <f t="shared" si="4"/>
        <v>1</v>
      </c>
      <c r="G132" s="344">
        <f t="shared" si="5"/>
        <v>1</v>
      </c>
    </row>
    <row r="133" spans="1:7" x14ac:dyDescent="0.25">
      <c r="A133" s="342" t="s">
        <v>127</v>
      </c>
      <c r="B133" s="340" t="s">
        <v>2344</v>
      </c>
      <c r="C133" s="342">
        <v>132</v>
      </c>
      <c r="D133" s="343">
        <f>'Monthly Rules'!C621</f>
        <v>0</v>
      </c>
      <c r="E133" s="343">
        <f>'Monthly Rules'!G621+'Monthly Rules'!G622+'Monthly Rules'!G623+'Monthly Rules'!G624+'Monthly Rules'!G625+'Monthly Rules'!G626</f>
        <v>0</v>
      </c>
      <c r="F133" s="341">
        <f t="shared" si="4"/>
        <v>1</v>
      </c>
      <c r="G133" s="344">
        <f t="shared" si="5"/>
        <v>1</v>
      </c>
    </row>
    <row r="134" spans="1:7" x14ac:dyDescent="0.25">
      <c r="A134" s="342" t="s">
        <v>127</v>
      </c>
      <c r="B134" s="340" t="s">
        <v>2344</v>
      </c>
      <c r="C134" s="342">
        <v>133</v>
      </c>
      <c r="D134" s="343">
        <f>'Monthly Rules'!C628</f>
        <v>0</v>
      </c>
      <c r="E134" s="343">
        <f>'Monthly Rules'!G628+'Monthly Rules'!G629+'Monthly Rules'!G630+'Monthly Rules'!G631+'Monthly Rules'!G632+'Monthly Rules'!G633</f>
        <v>0</v>
      </c>
      <c r="F134" s="341">
        <f t="shared" si="4"/>
        <v>1</v>
      </c>
      <c r="G134" s="344">
        <f t="shared" si="5"/>
        <v>1</v>
      </c>
    </row>
    <row r="135" spans="1:7" x14ac:dyDescent="0.25">
      <c r="A135" s="342" t="s">
        <v>127</v>
      </c>
      <c r="B135" s="340" t="s">
        <v>2344</v>
      </c>
      <c r="C135" s="342">
        <v>134</v>
      </c>
      <c r="D135" s="343">
        <f>'Monthly Rules'!C635</f>
        <v>0</v>
      </c>
      <c r="E135" s="343">
        <f>'Monthly Rules'!G635+'Monthly Rules'!G636+'Monthly Rules'!G637+'Monthly Rules'!G638+'Monthly Rules'!G639+'Monthly Rules'!G640</f>
        <v>0</v>
      </c>
      <c r="F135" s="341">
        <f t="shared" si="4"/>
        <v>1</v>
      </c>
      <c r="G135" s="344">
        <f t="shared" si="5"/>
        <v>1</v>
      </c>
    </row>
    <row r="136" spans="1:7" x14ac:dyDescent="0.25">
      <c r="A136" s="342" t="s">
        <v>127</v>
      </c>
      <c r="B136" s="340" t="s">
        <v>2344</v>
      </c>
      <c r="C136" s="342">
        <v>135</v>
      </c>
      <c r="D136" s="343">
        <f>'Monthly Rules'!C642</f>
        <v>0</v>
      </c>
      <c r="E136" s="343">
        <f>'Monthly Rules'!G642+'Monthly Rules'!G643+'Monthly Rules'!G644+'Monthly Rules'!G645+'Monthly Rules'!G646+'Monthly Rules'!G647</f>
        <v>0</v>
      </c>
      <c r="F136" s="341">
        <f t="shared" si="4"/>
        <v>1</v>
      </c>
      <c r="G136" s="344">
        <f t="shared" si="5"/>
        <v>1</v>
      </c>
    </row>
    <row r="137" spans="1:7" x14ac:dyDescent="0.25">
      <c r="A137" s="342" t="s">
        <v>127</v>
      </c>
      <c r="B137" s="340" t="s">
        <v>2344</v>
      </c>
      <c r="C137" s="342">
        <v>136</v>
      </c>
      <c r="D137" s="343">
        <f>'Monthly Rules'!C649</f>
        <v>0</v>
      </c>
      <c r="E137" s="343">
        <f>'Monthly Rules'!G649+'Monthly Rules'!G650+'Monthly Rules'!G651+'Monthly Rules'!G652+'Monthly Rules'!G653+'Monthly Rules'!G654</f>
        <v>0</v>
      </c>
      <c r="F137" s="341">
        <f t="shared" si="4"/>
        <v>1</v>
      </c>
      <c r="G137" s="344">
        <f t="shared" si="5"/>
        <v>1</v>
      </c>
    </row>
    <row r="138" spans="1:7" x14ac:dyDescent="0.25">
      <c r="A138" s="342" t="s">
        <v>127</v>
      </c>
      <c r="B138" s="340" t="s">
        <v>2344</v>
      </c>
      <c r="C138" s="342">
        <v>137</v>
      </c>
      <c r="D138" s="343">
        <f>'Monthly Rules'!C656</f>
        <v>0</v>
      </c>
      <c r="E138" s="343">
        <f>'Monthly Rules'!G656+'Monthly Rules'!G657+'Monthly Rules'!G658+'Monthly Rules'!G659+'Monthly Rules'!G660+'Monthly Rules'!G661</f>
        <v>0</v>
      </c>
      <c r="F138" s="341">
        <f t="shared" si="4"/>
        <v>1</v>
      </c>
      <c r="G138" s="344">
        <f t="shared" si="5"/>
        <v>1</v>
      </c>
    </row>
    <row r="139" spans="1:7" x14ac:dyDescent="0.25">
      <c r="A139" s="342" t="s">
        <v>127</v>
      </c>
      <c r="B139" s="340" t="s">
        <v>2344</v>
      </c>
      <c r="C139" s="342">
        <v>138</v>
      </c>
      <c r="D139" s="343">
        <f>'Monthly Rules'!C663</f>
        <v>0</v>
      </c>
      <c r="E139" s="343">
        <f>'Monthly Rules'!G663+'Monthly Rules'!G664+'Monthly Rules'!G665+'Monthly Rules'!G666+'Monthly Rules'!G667+'Monthly Rules'!G668</f>
        <v>0</v>
      </c>
      <c r="F139" s="341">
        <f t="shared" si="4"/>
        <v>1</v>
      </c>
      <c r="G139" s="344">
        <f t="shared" si="5"/>
        <v>1</v>
      </c>
    </row>
    <row r="140" spans="1:7" x14ac:dyDescent="0.25">
      <c r="A140" s="342" t="s">
        <v>127</v>
      </c>
      <c r="B140" s="340" t="s">
        <v>2344</v>
      </c>
      <c r="C140" s="342">
        <v>139</v>
      </c>
      <c r="D140" s="343">
        <f>'Monthly Rules'!C670</f>
        <v>0</v>
      </c>
      <c r="E140" s="343">
        <f>'Monthly Rules'!G670+'Monthly Rules'!G671+'Monthly Rules'!G672</f>
        <v>0</v>
      </c>
      <c r="F140" s="341">
        <f t="shared" si="4"/>
        <v>1</v>
      </c>
      <c r="G140" s="344">
        <f t="shared" si="5"/>
        <v>1</v>
      </c>
    </row>
    <row r="141" spans="1:7" x14ac:dyDescent="0.25">
      <c r="A141" s="342" t="s">
        <v>127</v>
      </c>
      <c r="B141" s="340" t="s">
        <v>2344</v>
      </c>
      <c r="C141" s="342">
        <v>140</v>
      </c>
      <c r="D141" s="343">
        <f>'Monthly Rules'!C674</f>
        <v>0</v>
      </c>
      <c r="E141" s="343">
        <f>'Monthly Rules'!G674+'Monthly Rules'!G675+'Monthly Rules'!G676</f>
        <v>0</v>
      </c>
      <c r="F141" s="341">
        <f t="shared" si="4"/>
        <v>1</v>
      </c>
      <c r="G141" s="344">
        <f t="shared" si="5"/>
        <v>1</v>
      </c>
    </row>
    <row r="142" spans="1:7" x14ac:dyDescent="0.25">
      <c r="A142" s="342" t="s">
        <v>127</v>
      </c>
      <c r="B142" s="340" t="s">
        <v>2344</v>
      </c>
      <c r="C142" s="342">
        <v>141</v>
      </c>
      <c r="D142" s="343">
        <f>'Monthly Rules'!C678</f>
        <v>0</v>
      </c>
      <c r="E142" s="343">
        <f>'Monthly Rules'!G678+'Monthly Rules'!G679+'Monthly Rules'!G680</f>
        <v>0</v>
      </c>
      <c r="F142" s="341">
        <f t="shared" si="4"/>
        <v>1</v>
      </c>
      <c r="G142" s="344">
        <f t="shared" si="5"/>
        <v>1</v>
      </c>
    </row>
    <row r="143" spans="1:7" x14ac:dyDescent="0.25">
      <c r="A143" s="342" t="s">
        <v>127</v>
      </c>
      <c r="B143" s="340" t="s">
        <v>2344</v>
      </c>
      <c r="C143" s="342">
        <v>142</v>
      </c>
      <c r="D143" s="343">
        <f>'Monthly Rules'!C682</f>
        <v>0</v>
      </c>
      <c r="E143" s="343">
        <f>'Monthly Rules'!G682+'Monthly Rules'!G683+'Monthly Rules'!G684</f>
        <v>0</v>
      </c>
      <c r="F143" s="341">
        <f t="shared" si="4"/>
        <v>1</v>
      </c>
      <c r="G143" s="344">
        <f t="shared" si="5"/>
        <v>1</v>
      </c>
    </row>
    <row r="144" spans="1:7" x14ac:dyDescent="0.25">
      <c r="A144" s="342" t="s">
        <v>127</v>
      </c>
      <c r="B144" s="340" t="s">
        <v>2344</v>
      </c>
      <c r="C144" s="342">
        <v>143</v>
      </c>
      <c r="D144" s="343">
        <f>'Monthly Rules'!C686</f>
        <v>0</v>
      </c>
      <c r="E144" s="343">
        <f>'Monthly Rules'!G686+'Monthly Rules'!G687+'Monthly Rules'!G688</f>
        <v>0</v>
      </c>
      <c r="F144" s="341">
        <f t="shared" si="4"/>
        <v>1</v>
      </c>
      <c r="G144" s="344">
        <f t="shared" si="5"/>
        <v>1</v>
      </c>
    </row>
    <row r="145" spans="1:7" x14ac:dyDescent="0.25">
      <c r="A145" s="342" t="s">
        <v>127</v>
      </c>
      <c r="B145" s="340" t="s">
        <v>2344</v>
      </c>
      <c r="C145" s="342">
        <v>144</v>
      </c>
      <c r="D145" s="343">
        <f>'Monthly Rules'!C690</f>
        <v>0</v>
      </c>
      <c r="E145" s="343">
        <f>'Monthly Rules'!G690+'Monthly Rules'!G691+'Monthly Rules'!G692</f>
        <v>0</v>
      </c>
      <c r="F145" s="341">
        <f t="shared" si="4"/>
        <v>1</v>
      </c>
      <c r="G145" s="344">
        <f t="shared" si="5"/>
        <v>1</v>
      </c>
    </row>
    <row r="146" spans="1:7" x14ac:dyDescent="0.25">
      <c r="A146" s="342" t="s">
        <v>127</v>
      </c>
      <c r="B146" s="340" t="s">
        <v>2344</v>
      </c>
      <c r="C146" s="342">
        <v>145</v>
      </c>
      <c r="D146" s="343">
        <f>'Monthly Rules'!C694</f>
        <v>0</v>
      </c>
      <c r="E146" s="343">
        <f>'Monthly Rules'!G694+'Monthly Rules'!G695+'Monthly Rules'!G696</f>
        <v>0</v>
      </c>
      <c r="F146" s="341">
        <f t="shared" si="4"/>
        <v>1</v>
      </c>
      <c r="G146" s="344">
        <f t="shared" si="5"/>
        <v>1</v>
      </c>
    </row>
    <row r="147" spans="1:7" x14ac:dyDescent="0.25">
      <c r="A147" s="342" t="s">
        <v>127</v>
      </c>
      <c r="B147" s="340" t="s">
        <v>2344</v>
      </c>
      <c r="C147" s="342">
        <v>146</v>
      </c>
      <c r="D147" s="343">
        <f>'Monthly Rules'!C698</f>
        <v>0</v>
      </c>
      <c r="E147" s="343">
        <f>'Monthly Rules'!G698+'Monthly Rules'!G699+'Monthly Rules'!G700</f>
        <v>0</v>
      </c>
      <c r="F147" s="341">
        <f t="shared" si="4"/>
        <v>1</v>
      </c>
      <c r="G147" s="344">
        <f t="shared" si="5"/>
        <v>1</v>
      </c>
    </row>
    <row r="148" spans="1:7" x14ac:dyDescent="0.25">
      <c r="A148" s="342" t="s">
        <v>127</v>
      </c>
      <c r="B148" s="340" t="s">
        <v>2344</v>
      </c>
      <c r="C148" s="342">
        <v>147</v>
      </c>
      <c r="D148" s="343">
        <f>'Monthly Rules'!C702</f>
        <v>0</v>
      </c>
      <c r="E148" s="343">
        <f>'Monthly Rules'!G702+'Monthly Rules'!G703+'Monthly Rules'!G704</f>
        <v>0</v>
      </c>
      <c r="F148" s="341">
        <f t="shared" si="4"/>
        <v>1</v>
      </c>
      <c r="G148" s="344">
        <f t="shared" si="5"/>
        <v>1</v>
      </c>
    </row>
    <row r="149" spans="1:7" x14ac:dyDescent="0.25">
      <c r="A149" s="342" t="s">
        <v>127</v>
      </c>
      <c r="B149" s="340" t="s">
        <v>2344</v>
      </c>
      <c r="C149" s="342">
        <v>148</v>
      </c>
      <c r="D149" s="343">
        <f>'Monthly Rules'!C706</f>
        <v>0</v>
      </c>
      <c r="E149" s="343">
        <f>'Monthly Rules'!G706+'Monthly Rules'!G707+'Monthly Rules'!G708</f>
        <v>0</v>
      </c>
      <c r="F149" s="341">
        <f t="shared" si="4"/>
        <v>1</v>
      </c>
      <c r="G149" s="344">
        <f t="shared" si="5"/>
        <v>1</v>
      </c>
    </row>
    <row r="150" spans="1:7" x14ac:dyDescent="0.25">
      <c r="A150" s="342" t="s">
        <v>127</v>
      </c>
      <c r="B150" s="340" t="s">
        <v>2344</v>
      </c>
      <c r="C150" s="342">
        <v>149</v>
      </c>
      <c r="D150" s="343">
        <f>'Monthly Rules'!C710</f>
        <v>0</v>
      </c>
      <c r="E150" s="343">
        <f>'Monthly Rules'!G710+'Monthly Rules'!G711+'Monthly Rules'!G712</f>
        <v>0</v>
      </c>
      <c r="F150" s="341">
        <f t="shared" si="4"/>
        <v>1</v>
      </c>
      <c r="G150" s="344">
        <f t="shared" si="5"/>
        <v>1</v>
      </c>
    </row>
    <row r="151" spans="1:7" x14ac:dyDescent="0.25">
      <c r="A151" s="342" t="s">
        <v>127</v>
      </c>
      <c r="B151" s="340" t="s">
        <v>2344</v>
      </c>
      <c r="C151" s="342">
        <v>150</v>
      </c>
      <c r="D151" s="343">
        <f>'Monthly Rules'!C714</f>
        <v>0</v>
      </c>
      <c r="E151" s="343">
        <f>'Monthly Rules'!G714+'Monthly Rules'!G715+'Monthly Rules'!G716</f>
        <v>0</v>
      </c>
      <c r="F151" s="341">
        <f t="shared" si="4"/>
        <v>1</v>
      </c>
      <c r="G151" s="344">
        <f t="shared" si="5"/>
        <v>1</v>
      </c>
    </row>
    <row r="152" spans="1:7" x14ac:dyDescent="0.25">
      <c r="A152" s="342" t="s">
        <v>127</v>
      </c>
      <c r="B152" s="340" t="s">
        <v>2344</v>
      </c>
      <c r="C152" s="342">
        <v>151</v>
      </c>
      <c r="D152" s="343">
        <f>'Monthly Rules'!C718</f>
        <v>0</v>
      </c>
      <c r="E152" s="343">
        <f>'Monthly Rules'!G718+'Monthly Rules'!G719+'Monthly Rules'!G720</f>
        <v>0</v>
      </c>
      <c r="F152" s="341">
        <f t="shared" si="4"/>
        <v>1</v>
      </c>
      <c r="G152" s="344">
        <f t="shared" si="5"/>
        <v>1</v>
      </c>
    </row>
    <row r="153" spans="1:7" x14ac:dyDescent="0.25">
      <c r="A153" s="342" t="s">
        <v>127</v>
      </c>
      <c r="B153" s="340" t="s">
        <v>2344</v>
      </c>
      <c r="C153" s="342">
        <v>152</v>
      </c>
      <c r="D153" s="343">
        <f>'Monthly Rules'!C722</f>
        <v>0</v>
      </c>
      <c r="E153" s="343">
        <f>'Monthly Rules'!G722+'Monthly Rules'!G723+'Monthly Rules'!G724</f>
        <v>0</v>
      </c>
      <c r="F153" s="341">
        <f t="shared" si="4"/>
        <v>1</v>
      </c>
      <c r="G153" s="344">
        <f t="shared" si="5"/>
        <v>1</v>
      </c>
    </row>
    <row r="154" spans="1:7" x14ac:dyDescent="0.25">
      <c r="A154" s="342" t="s">
        <v>127</v>
      </c>
      <c r="B154" s="340" t="s">
        <v>2344</v>
      </c>
      <c r="C154" s="342">
        <v>153</v>
      </c>
      <c r="D154" s="343">
        <f>'Monthly Rules'!C726</f>
        <v>0</v>
      </c>
      <c r="E154" s="343">
        <f>'Monthly Rules'!G726+'Monthly Rules'!G727+'Monthly Rules'!G728</f>
        <v>0</v>
      </c>
      <c r="F154" s="341">
        <f t="shared" si="4"/>
        <v>1</v>
      </c>
      <c r="G154" s="344">
        <f t="shared" si="5"/>
        <v>1</v>
      </c>
    </row>
    <row r="155" spans="1:7" x14ac:dyDescent="0.25">
      <c r="A155" s="342" t="s">
        <v>127</v>
      </c>
      <c r="B155" s="340" t="s">
        <v>2344</v>
      </c>
      <c r="C155" s="342">
        <v>154</v>
      </c>
      <c r="D155" s="343">
        <f>'Monthly Rules'!C730</f>
        <v>0</v>
      </c>
      <c r="E155" s="343">
        <f>'Monthly Rules'!G730+'Monthly Rules'!G731+'Monthly Rules'!G732</f>
        <v>0</v>
      </c>
      <c r="F155" s="341">
        <f t="shared" si="4"/>
        <v>1</v>
      </c>
      <c r="G155" s="344">
        <f t="shared" si="5"/>
        <v>1</v>
      </c>
    </row>
    <row r="156" spans="1:7" x14ac:dyDescent="0.25">
      <c r="A156" s="342" t="s">
        <v>127</v>
      </c>
      <c r="B156" s="340" t="s">
        <v>2344</v>
      </c>
      <c r="C156" s="342">
        <v>155</v>
      </c>
      <c r="D156" s="343">
        <f>'Monthly Rules'!C734</f>
        <v>0</v>
      </c>
      <c r="E156" s="343">
        <f>'Monthly Rules'!G734+'Monthly Rules'!G735+'Monthly Rules'!G736</f>
        <v>0</v>
      </c>
      <c r="F156" s="341">
        <f t="shared" si="4"/>
        <v>1</v>
      </c>
      <c r="G156" s="344">
        <f t="shared" si="5"/>
        <v>1</v>
      </c>
    </row>
    <row r="157" spans="1:7" x14ac:dyDescent="0.25">
      <c r="A157" s="342" t="s">
        <v>127</v>
      </c>
      <c r="B157" s="340" t="s">
        <v>2344</v>
      </c>
      <c r="C157" s="342">
        <v>156</v>
      </c>
      <c r="D157" s="343">
        <f>'Monthly Rules'!C738</f>
        <v>0</v>
      </c>
      <c r="E157" s="343">
        <f>'Monthly Rules'!G738+'Monthly Rules'!G739+'Monthly Rules'!G740</f>
        <v>0</v>
      </c>
      <c r="F157" s="341">
        <f t="shared" si="4"/>
        <v>1</v>
      </c>
      <c r="G157" s="344">
        <f t="shared" si="5"/>
        <v>1</v>
      </c>
    </row>
    <row r="158" spans="1:7" x14ac:dyDescent="0.25">
      <c r="A158" s="342" t="s">
        <v>127</v>
      </c>
      <c r="B158" s="340" t="s">
        <v>2344</v>
      </c>
      <c r="C158" s="342">
        <v>157</v>
      </c>
      <c r="D158" s="343">
        <f>'Monthly Rules'!C742</f>
        <v>0</v>
      </c>
      <c r="E158" s="343">
        <f>'Monthly Rules'!G742+'Monthly Rules'!G743+'Monthly Rules'!G744</f>
        <v>0</v>
      </c>
      <c r="F158" s="341">
        <f t="shared" si="4"/>
        <v>1</v>
      </c>
      <c r="G158" s="344">
        <f t="shared" si="5"/>
        <v>1</v>
      </c>
    </row>
    <row r="159" spans="1:7" x14ac:dyDescent="0.25">
      <c r="A159" s="342" t="s">
        <v>127</v>
      </c>
      <c r="B159" s="340" t="s">
        <v>2344</v>
      </c>
      <c r="C159" s="342">
        <v>158</v>
      </c>
      <c r="D159" s="343">
        <f>'Monthly Rules'!C746</f>
        <v>0</v>
      </c>
      <c r="E159" s="343">
        <f>'Monthly Rules'!G746+'Monthly Rules'!G747+'Monthly Rules'!G748</f>
        <v>0</v>
      </c>
      <c r="F159" s="341">
        <f t="shared" si="4"/>
        <v>1</v>
      </c>
      <c r="G159" s="344">
        <f t="shared" si="5"/>
        <v>1</v>
      </c>
    </row>
    <row r="160" spans="1:7" x14ac:dyDescent="0.25">
      <c r="A160" s="342" t="s">
        <v>127</v>
      </c>
      <c r="B160" s="340" t="s">
        <v>2344</v>
      </c>
      <c r="C160" s="342">
        <v>159</v>
      </c>
      <c r="D160" s="343">
        <f>'Monthly Rules'!C750</f>
        <v>0</v>
      </c>
      <c r="E160" s="343">
        <f>'Monthly Rules'!G750+'Monthly Rules'!G751+'Monthly Rules'!G752</f>
        <v>0</v>
      </c>
      <c r="F160" s="341">
        <f t="shared" si="4"/>
        <v>1</v>
      </c>
      <c r="G160" s="344">
        <f t="shared" si="5"/>
        <v>1</v>
      </c>
    </row>
    <row r="161" spans="1:7" x14ac:dyDescent="0.25">
      <c r="A161" s="342" t="s">
        <v>127</v>
      </c>
      <c r="B161" s="340" t="s">
        <v>2344</v>
      </c>
      <c r="C161" s="342">
        <v>160</v>
      </c>
      <c r="D161" s="343">
        <f>'Monthly Rules'!C754</f>
        <v>0</v>
      </c>
      <c r="E161" s="343">
        <f>'Monthly Rules'!G754+'Monthly Rules'!G755+'Monthly Rules'!G756</f>
        <v>0</v>
      </c>
      <c r="F161" s="341">
        <f t="shared" si="4"/>
        <v>1</v>
      </c>
      <c r="G161" s="344">
        <f t="shared" si="5"/>
        <v>1</v>
      </c>
    </row>
    <row r="162" spans="1:7" x14ac:dyDescent="0.25">
      <c r="A162" s="342" t="s">
        <v>127</v>
      </c>
      <c r="B162" s="340" t="s">
        <v>2344</v>
      </c>
      <c r="C162" s="342">
        <v>161</v>
      </c>
      <c r="D162" s="343">
        <f>'Monthly Rules'!C758</f>
        <v>0</v>
      </c>
      <c r="E162" s="343">
        <f>'Monthly Rules'!G758+'Monthly Rules'!G759+'Monthly Rules'!G760</f>
        <v>0</v>
      </c>
      <c r="F162" s="341">
        <f t="shared" si="4"/>
        <v>1</v>
      </c>
      <c r="G162" s="344">
        <f t="shared" si="5"/>
        <v>1</v>
      </c>
    </row>
    <row r="163" spans="1:7" x14ac:dyDescent="0.25">
      <c r="A163" s="342" t="s">
        <v>127</v>
      </c>
      <c r="B163" s="340" t="s">
        <v>2344</v>
      </c>
      <c r="C163" s="342">
        <v>162</v>
      </c>
      <c r="D163" s="343">
        <f>'Monthly Rules'!C762</f>
        <v>0</v>
      </c>
      <c r="E163" s="343">
        <f>'Monthly Rules'!G762+'Monthly Rules'!G763+'Monthly Rules'!G764</f>
        <v>0</v>
      </c>
      <c r="F163" s="341">
        <f t="shared" si="4"/>
        <v>1</v>
      </c>
      <c r="G163" s="344">
        <f t="shared" si="5"/>
        <v>1</v>
      </c>
    </row>
    <row r="164" spans="1:7" x14ac:dyDescent="0.25">
      <c r="A164" s="342" t="s">
        <v>127</v>
      </c>
      <c r="B164" s="340" t="s">
        <v>2344</v>
      </c>
      <c r="C164" s="342">
        <v>163</v>
      </c>
      <c r="D164" s="343">
        <f>'Monthly Rules'!C766</f>
        <v>0</v>
      </c>
      <c r="E164" s="343">
        <f>'Monthly Rules'!G766+'Monthly Rules'!G767+'Monthly Rules'!G768</f>
        <v>0</v>
      </c>
      <c r="F164" s="341">
        <f t="shared" si="4"/>
        <v>1</v>
      </c>
      <c r="G164" s="344">
        <f t="shared" si="5"/>
        <v>1</v>
      </c>
    </row>
    <row r="165" spans="1:7" x14ac:dyDescent="0.25">
      <c r="A165" s="342" t="s">
        <v>127</v>
      </c>
      <c r="B165" s="340" t="s">
        <v>2344</v>
      </c>
      <c r="C165" s="342">
        <v>164</v>
      </c>
      <c r="D165" s="343">
        <f>'Monthly Rules'!C770</f>
        <v>0</v>
      </c>
      <c r="E165" s="343">
        <f>'Monthly Rules'!G770+'Monthly Rules'!G771+'Monthly Rules'!G772</f>
        <v>0</v>
      </c>
      <c r="F165" s="341">
        <f t="shared" si="4"/>
        <v>1</v>
      </c>
      <c r="G165" s="344">
        <f t="shared" si="5"/>
        <v>1</v>
      </c>
    </row>
    <row r="166" spans="1:7" x14ac:dyDescent="0.25">
      <c r="A166" s="342" t="s">
        <v>127</v>
      </c>
      <c r="B166" s="340" t="s">
        <v>2344</v>
      </c>
      <c r="C166" s="342">
        <v>165</v>
      </c>
      <c r="D166" s="343">
        <f>'Monthly Rules'!C774</f>
        <v>0</v>
      </c>
      <c r="E166" s="343">
        <f>'Monthly Rules'!G774+'Monthly Rules'!G775+'Monthly Rules'!G776</f>
        <v>0</v>
      </c>
      <c r="F166" s="341">
        <f t="shared" si="4"/>
        <v>1</v>
      </c>
      <c r="G166" s="344">
        <f t="shared" si="5"/>
        <v>1</v>
      </c>
    </row>
    <row r="167" spans="1:7" x14ac:dyDescent="0.25">
      <c r="A167" s="342" t="s">
        <v>127</v>
      </c>
      <c r="B167" s="340" t="s">
        <v>2344</v>
      </c>
      <c r="C167" s="342">
        <v>166</v>
      </c>
      <c r="D167" s="343">
        <f>'Monthly Rules'!C778</f>
        <v>0</v>
      </c>
      <c r="E167" s="343">
        <f>'Monthly Rules'!G778+'Monthly Rules'!G779+'Monthly Rules'!G780</f>
        <v>0</v>
      </c>
      <c r="F167" s="341">
        <f t="shared" si="4"/>
        <v>1</v>
      </c>
      <c r="G167" s="344">
        <f t="shared" si="5"/>
        <v>1</v>
      </c>
    </row>
    <row r="168" spans="1:7" x14ac:dyDescent="0.25">
      <c r="A168" s="342" t="s">
        <v>127</v>
      </c>
      <c r="B168" s="340" t="s">
        <v>2344</v>
      </c>
      <c r="C168" s="342">
        <v>167</v>
      </c>
      <c r="D168" s="343">
        <f>'Monthly Rules'!C782</f>
        <v>0</v>
      </c>
      <c r="E168" s="343">
        <f>'Monthly Rules'!G782+'Monthly Rules'!G783+'Monthly Rules'!G784</f>
        <v>0</v>
      </c>
      <c r="F168" s="341">
        <f t="shared" si="4"/>
        <v>1</v>
      </c>
      <c r="G168" s="344">
        <f t="shared" si="5"/>
        <v>1</v>
      </c>
    </row>
    <row r="169" spans="1:7" x14ac:dyDescent="0.25">
      <c r="A169" s="342" t="s">
        <v>127</v>
      </c>
      <c r="B169" s="340" t="s">
        <v>2344</v>
      </c>
      <c r="C169" s="342">
        <v>168</v>
      </c>
      <c r="D169" s="343">
        <f>'Monthly Rules'!C786</f>
        <v>0</v>
      </c>
      <c r="E169" s="343">
        <f>'Monthly Rules'!G786+'Monthly Rules'!G787+'Monthly Rules'!G788</f>
        <v>0</v>
      </c>
      <c r="F169" s="341">
        <f t="shared" si="4"/>
        <v>1</v>
      </c>
      <c r="G169" s="344">
        <f t="shared" si="5"/>
        <v>1</v>
      </c>
    </row>
    <row r="170" spans="1:7" x14ac:dyDescent="0.25">
      <c r="A170" s="342" t="s">
        <v>127</v>
      </c>
      <c r="B170" s="340" t="s">
        <v>2344</v>
      </c>
      <c r="C170" s="342">
        <v>169</v>
      </c>
      <c r="D170" s="343">
        <f>'Monthly Rules'!C790</f>
        <v>0</v>
      </c>
      <c r="E170" s="343">
        <f>'Monthly Rules'!G790+'Monthly Rules'!G791+'Monthly Rules'!G792</f>
        <v>0</v>
      </c>
      <c r="F170" s="341">
        <f t="shared" si="4"/>
        <v>1</v>
      </c>
      <c r="G170" s="344">
        <f t="shared" si="5"/>
        <v>1</v>
      </c>
    </row>
    <row r="171" spans="1:7" x14ac:dyDescent="0.25">
      <c r="A171" s="342" t="s">
        <v>127</v>
      </c>
      <c r="B171" s="340" t="s">
        <v>2344</v>
      </c>
      <c r="C171" s="342">
        <v>170</v>
      </c>
      <c r="D171" s="343">
        <f>'Monthly Rules'!C794</f>
        <v>0</v>
      </c>
      <c r="E171" s="343">
        <f>'Monthly Rules'!G794+'Monthly Rules'!G795+'Monthly Rules'!G796</f>
        <v>0</v>
      </c>
      <c r="F171" s="341">
        <f t="shared" si="4"/>
        <v>1</v>
      </c>
      <c r="G171" s="344">
        <f t="shared" si="5"/>
        <v>1</v>
      </c>
    </row>
    <row r="172" spans="1:7" x14ac:dyDescent="0.25">
      <c r="A172" s="342" t="s">
        <v>127</v>
      </c>
      <c r="B172" s="340" t="s">
        <v>2344</v>
      </c>
      <c r="C172" s="342">
        <v>171</v>
      </c>
      <c r="D172" s="343">
        <f>'Monthly Rules'!C798</f>
        <v>0</v>
      </c>
      <c r="E172" s="343">
        <f>'Monthly Rules'!G798+'Monthly Rules'!G799+'Monthly Rules'!G800</f>
        <v>0</v>
      </c>
      <c r="F172" s="341">
        <f t="shared" si="4"/>
        <v>1</v>
      </c>
      <c r="G172" s="344">
        <f t="shared" si="5"/>
        <v>1</v>
      </c>
    </row>
    <row r="173" spans="1:7" x14ac:dyDescent="0.25">
      <c r="A173" s="342" t="s">
        <v>127</v>
      </c>
      <c r="B173" s="340" t="s">
        <v>2344</v>
      </c>
      <c r="C173" s="342">
        <v>172</v>
      </c>
      <c r="D173" s="343">
        <f>'Monthly Rules'!C802</f>
        <v>0</v>
      </c>
      <c r="E173" s="343">
        <f>'Monthly Rules'!G802+'Monthly Rules'!G803+'Monthly Rules'!G804</f>
        <v>0</v>
      </c>
      <c r="F173" s="341">
        <f t="shared" si="4"/>
        <v>1</v>
      </c>
      <c r="G173" s="344">
        <f t="shared" si="5"/>
        <v>1</v>
      </c>
    </row>
    <row r="174" spans="1:7" x14ac:dyDescent="0.25">
      <c r="A174" s="342" t="s">
        <v>127</v>
      </c>
      <c r="B174" s="340" t="s">
        <v>2344</v>
      </c>
      <c r="C174" s="342">
        <v>173</v>
      </c>
      <c r="D174" s="343">
        <f>'Monthly Rules'!C806</f>
        <v>0</v>
      </c>
      <c r="E174" s="343">
        <f>'Monthly Rules'!G806+'Monthly Rules'!G807+'Monthly Rules'!G808</f>
        <v>0</v>
      </c>
      <c r="F174" s="341">
        <f t="shared" si="4"/>
        <v>1</v>
      </c>
      <c r="G174" s="344">
        <f t="shared" si="5"/>
        <v>1</v>
      </c>
    </row>
    <row r="175" spans="1:7" x14ac:dyDescent="0.25">
      <c r="A175" s="342" t="s">
        <v>127</v>
      </c>
      <c r="B175" s="340" t="s">
        <v>2344</v>
      </c>
      <c r="C175" s="342">
        <v>174</v>
      </c>
      <c r="D175" s="343">
        <f>'Monthly Rules'!C810</f>
        <v>0</v>
      </c>
      <c r="E175" s="343">
        <f>'Monthly Rules'!G810+'Monthly Rules'!G811+'Monthly Rules'!G812</f>
        <v>0</v>
      </c>
      <c r="F175" s="341">
        <f t="shared" si="4"/>
        <v>1</v>
      </c>
      <c r="G175" s="344">
        <f t="shared" si="5"/>
        <v>1</v>
      </c>
    </row>
    <row r="176" spans="1:7" x14ac:dyDescent="0.25">
      <c r="A176" s="342" t="s">
        <v>127</v>
      </c>
      <c r="B176" s="340" t="s">
        <v>2344</v>
      </c>
      <c r="C176" s="342">
        <v>175</v>
      </c>
      <c r="D176" s="343">
        <f>'Monthly Rules'!C814</f>
        <v>0</v>
      </c>
      <c r="E176" s="343">
        <f>'Monthly Rules'!G814+'Monthly Rules'!G815+'Monthly Rules'!G816+'Monthly Rules'!G817+'Monthly Rules'!G818</f>
        <v>0</v>
      </c>
      <c r="F176" s="341">
        <f t="shared" si="4"/>
        <v>1</v>
      </c>
      <c r="G176" s="344">
        <f t="shared" si="5"/>
        <v>1</v>
      </c>
    </row>
    <row r="177" spans="1:7" x14ac:dyDescent="0.25">
      <c r="A177" s="342" t="s">
        <v>127</v>
      </c>
      <c r="B177" s="340" t="s">
        <v>2344</v>
      </c>
      <c r="C177" s="342">
        <v>176</v>
      </c>
      <c r="D177" s="343">
        <f>'Monthly Rules'!C820</f>
        <v>0</v>
      </c>
      <c r="E177" s="343">
        <f>'Monthly Rules'!G820+'Monthly Rules'!G821+'Monthly Rules'!G822+'Monthly Rules'!G823+'Monthly Rules'!G824+'Monthly Rules'!G825</f>
        <v>0</v>
      </c>
      <c r="F177" s="341">
        <f t="shared" si="4"/>
        <v>1</v>
      </c>
      <c r="G177" s="344">
        <f t="shared" si="5"/>
        <v>1</v>
      </c>
    </row>
    <row r="178" spans="1:7" x14ac:dyDescent="0.25">
      <c r="A178" s="342" t="s">
        <v>127</v>
      </c>
      <c r="B178" s="340" t="s">
        <v>2344</v>
      </c>
      <c r="C178" s="342">
        <v>177</v>
      </c>
      <c r="D178" s="343">
        <f>'Monthly Rules'!C827</f>
        <v>0</v>
      </c>
      <c r="E178" s="343">
        <f>'Monthly Rules'!G827+'Monthly Rules'!G828</f>
        <v>0</v>
      </c>
      <c r="F178" s="341">
        <f t="shared" si="4"/>
        <v>1</v>
      </c>
      <c r="G178" s="344">
        <f t="shared" si="5"/>
        <v>1</v>
      </c>
    </row>
    <row r="179" spans="1:7" x14ac:dyDescent="0.25">
      <c r="A179" s="342" t="s">
        <v>127</v>
      </c>
      <c r="B179" s="340" t="s">
        <v>2344</v>
      </c>
      <c r="C179" s="342">
        <v>178</v>
      </c>
      <c r="D179" s="343">
        <f>'Monthly Rules'!C830</f>
        <v>0</v>
      </c>
      <c r="E179" s="343">
        <f>'Monthly Rules'!G830+'Monthly Rules'!G831</f>
        <v>0</v>
      </c>
      <c r="F179" s="341">
        <f t="shared" si="4"/>
        <v>1</v>
      </c>
      <c r="G179" s="344">
        <f t="shared" si="5"/>
        <v>1</v>
      </c>
    </row>
    <row r="180" spans="1:7" x14ac:dyDescent="0.25">
      <c r="A180" s="342" t="s">
        <v>127</v>
      </c>
      <c r="B180" s="340" t="s">
        <v>2344</v>
      </c>
      <c r="C180" s="342">
        <v>179</v>
      </c>
      <c r="D180" s="343">
        <f>'Monthly Rules'!C833</f>
        <v>0</v>
      </c>
      <c r="E180" s="343">
        <f>'Monthly Rules'!G833+'Monthly Rules'!G834</f>
        <v>0</v>
      </c>
      <c r="F180" s="341">
        <f t="shared" si="4"/>
        <v>1</v>
      </c>
      <c r="G180" s="344">
        <f t="shared" si="5"/>
        <v>1</v>
      </c>
    </row>
    <row r="181" spans="1:7" x14ac:dyDescent="0.25">
      <c r="A181" s="342" t="s">
        <v>127</v>
      </c>
      <c r="B181" s="340" t="s">
        <v>2344</v>
      </c>
      <c r="C181" s="342">
        <v>180</v>
      </c>
      <c r="D181" s="343">
        <f>'Monthly Rules'!C836</f>
        <v>0</v>
      </c>
      <c r="E181" s="343">
        <f>'Monthly Rules'!G836+'Monthly Rules'!G837</f>
        <v>0</v>
      </c>
      <c r="F181" s="341">
        <f t="shared" si="4"/>
        <v>1</v>
      </c>
      <c r="G181" s="344">
        <f t="shared" si="5"/>
        <v>1</v>
      </c>
    </row>
    <row r="182" spans="1:7" x14ac:dyDescent="0.25">
      <c r="A182" s="342" t="s">
        <v>127</v>
      </c>
      <c r="B182" s="340" t="s">
        <v>2344</v>
      </c>
      <c r="C182" s="342">
        <v>181</v>
      </c>
      <c r="D182" s="343">
        <f>'Monthly Rules'!C839</f>
        <v>0</v>
      </c>
      <c r="E182" s="343">
        <f>'Monthly Rules'!G839+'Monthly Rules'!G840</f>
        <v>0</v>
      </c>
      <c r="F182" s="341">
        <f t="shared" si="4"/>
        <v>1</v>
      </c>
      <c r="G182" s="344">
        <f t="shared" si="5"/>
        <v>1</v>
      </c>
    </row>
    <row r="183" spans="1:7" x14ac:dyDescent="0.25">
      <c r="A183" s="342" t="s">
        <v>127</v>
      </c>
      <c r="B183" s="340" t="s">
        <v>2344</v>
      </c>
      <c r="C183" s="342">
        <v>182</v>
      </c>
      <c r="D183" s="343">
        <f>'Monthly Rules'!C842</f>
        <v>0</v>
      </c>
      <c r="E183" s="343">
        <f>'Monthly Rules'!G842+'Monthly Rules'!G843</f>
        <v>0</v>
      </c>
      <c r="F183" s="341">
        <f t="shared" si="4"/>
        <v>1</v>
      </c>
      <c r="G183" s="344">
        <f t="shared" si="5"/>
        <v>1</v>
      </c>
    </row>
    <row r="184" spans="1:7" x14ac:dyDescent="0.25">
      <c r="A184" s="342" t="s">
        <v>127</v>
      </c>
      <c r="B184" s="340" t="s">
        <v>2344</v>
      </c>
      <c r="C184" s="342">
        <v>183</v>
      </c>
      <c r="D184" s="343">
        <f>'Monthly Rules'!C845</f>
        <v>0</v>
      </c>
      <c r="E184" s="343">
        <f>'Monthly Rules'!G845+'Monthly Rules'!G846</f>
        <v>0</v>
      </c>
      <c r="F184" s="341">
        <f t="shared" si="4"/>
        <v>1</v>
      </c>
      <c r="G184" s="344">
        <f t="shared" si="5"/>
        <v>1</v>
      </c>
    </row>
    <row r="185" spans="1:7" x14ac:dyDescent="0.25">
      <c r="A185" s="342" t="s">
        <v>127</v>
      </c>
      <c r="B185" s="340" t="s">
        <v>2344</v>
      </c>
      <c r="C185" s="342">
        <v>184</v>
      </c>
      <c r="D185" s="343">
        <f>'Monthly Rules'!C848</f>
        <v>0</v>
      </c>
      <c r="E185" s="343">
        <f>'Monthly Rules'!G848+'Monthly Rules'!G849</f>
        <v>0</v>
      </c>
      <c r="F185" s="341">
        <f t="shared" si="4"/>
        <v>1</v>
      </c>
      <c r="G185" s="344">
        <f t="shared" si="5"/>
        <v>1</v>
      </c>
    </row>
    <row r="186" spans="1:7" x14ac:dyDescent="0.25">
      <c r="A186" s="342" t="s">
        <v>127</v>
      </c>
      <c r="B186" s="340" t="s">
        <v>2344</v>
      </c>
      <c r="C186" s="342">
        <v>185</v>
      </c>
      <c r="D186" s="343">
        <f>'Monthly Rules'!C851</f>
        <v>0</v>
      </c>
      <c r="E186" s="343">
        <f>'Monthly Rules'!G851+'Monthly Rules'!G852</f>
        <v>0</v>
      </c>
      <c r="F186" s="341">
        <f t="shared" si="4"/>
        <v>1</v>
      </c>
      <c r="G186" s="344">
        <f t="shared" si="5"/>
        <v>1</v>
      </c>
    </row>
    <row r="187" spans="1:7" x14ac:dyDescent="0.25">
      <c r="A187" s="342" t="s">
        <v>127</v>
      </c>
      <c r="B187" s="340" t="s">
        <v>2344</v>
      </c>
      <c r="C187" s="342">
        <v>186</v>
      </c>
      <c r="D187" s="343">
        <f>'Monthly Rules'!C854</f>
        <v>0</v>
      </c>
      <c r="E187" s="343">
        <f>'Monthly Rules'!G854+'Monthly Rules'!G855</f>
        <v>0</v>
      </c>
      <c r="F187" s="341">
        <f t="shared" si="4"/>
        <v>1</v>
      </c>
      <c r="G187" s="344">
        <f t="shared" si="5"/>
        <v>1</v>
      </c>
    </row>
    <row r="188" spans="1:7" x14ac:dyDescent="0.25">
      <c r="A188" s="342" t="s">
        <v>127</v>
      </c>
      <c r="B188" s="340" t="s">
        <v>2344</v>
      </c>
      <c r="C188" s="342">
        <v>187</v>
      </c>
      <c r="D188" s="343">
        <f>'Monthly Rules'!C857</f>
        <v>0</v>
      </c>
      <c r="E188" s="343">
        <f>'Monthly Rules'!G857+'Monthly Rules'!G858+'Monthly Rules'!G859+'Monthly Rules'!G860+'Monthly Rules'!G861+'Monthly Rules'!G862</f>
        <v>0</v>
      </c>
      <c r="F188" s="341">
        <f t="shared" si="4"/>
        <v>1</v>
      </c>
      <c r="G188" s="344">
        <f t="shared" si="5"/>
        <v>1</v>
      </c>
    </row>
    <row r="189" spans="1:7" x14ac:dyDescent="0.25">
      <c r="A189" s="342" t="s">
        <v>127</v>
      </c>
      <c r="B189" s="340" t="s">
        <v>2344</v>
      </c>
      <c r="C189" s="342">
        <v>188</v>
      </c>
      <c r="D189" s="343">
        <f>'Monthly Rules'!C864</f>
        <v>0</v>
      </c>
      <c r="E189" s="343">
        <f>'Monthly Rules'!G864+'Monthly Rules'!G865+'Monthly Rules'!G866+'Monthly Rules'!G867+'Monthly Rules'!G868+'Monthly Rules'!G869</f>
        <v>0</v>
      </c>
      <c r="F189" s="341">
        <f t="shared" si="4"/>
        <v>1</v>
      </c>
      <c r="G189" s="344">
        <f t="shared" si="5"/>
        <v>1</v>
      </c>
    </row>
    <row r="190" spans="1:7" x14ac:dyDescent="0.25">
      <c r="A190" s="342" t="s">
        <v>127</v>
      </c>
      <c r="B190" s="340" t="s">
        <v>2344</v>
      </c>
      <c r="C190" s="342">
        <v>189</v>
      </c>
      <c r="D190" s="343">
        <f>'Monthly Rules'!C871</f>
        <v>0</v>
      </c>
      <c r="E190" s="343">
        <f>'Monthly Rules'!G871+'Monthly Rules'!G872+'Monthly Rules'!G873+'Monthly Rules'!G874+'Monthly Rules'!G875+'Monthly Rules'!G876</f>
        <v>0</v>
      </c>
      <c r="F190" s="341">
        <f t="shared" si="4"/>
        <v>1</v>
      </c>
      <c r="G190" s="344">
        <f t="shared" si="5"/>
        <v>1</v>
      </c>
    </row>
    <row r="191" spans="1:7" x14ac:dyDescent="0.25">
      <c r="A191" s="342" t="s">
        <v>127</v>
      </c>
      <c r="B191" s="340" t="s">
        <v>2344</v>
      </c>
      <c r="C191" s="342">
        <v>190</v>
      </c>
      <c r="D191" s="343">
        <f>'Monthly Rules'!C878</f>
        <v>0</v>
      </c>
      <c r="E191" s="343">
        <f>'Monthly Rules'!G878+'Monthly Rules'!G879+'Monthly Rules'!G880+'Monthly Rules'!G881+'Monthly Rules'!G882+'Monthly Rules'!G883</f>
        <v>0</v>
      </c>
      <c r="F191" s="341">
        <f t="shared" si="4"/>
        <v>1</v>
      </c>
      <c r="G191" s="344">
        <f t="shared" si="5"/>
        <v>1</v>
      </c>
    </row>
    <row r="192" spans="1:7" x14ac:dyDescent="0.25">
      <c r="A192" s="342" t="s">
        <v>127</v>
      </c>
      <c r="B192" s="340" t="s">
        <v>2344</v>
      </c>
      <c r="C192" s="342">
        <v>191</v>
      </c>
      <c r="D192" s="343">
        <f>'Monthly Rules'!C885</f>
        <v>0</v>
      </c>
      <c r="E192" s="343">
        <f>'Monthly Rules'!G885+'Monthly Rules'!G886+'Monthly Rules'!G887+'Monthly Rules'!G888+'Monthly Rules'!G889+'Monthly Rules'!G890</f>
        <v>0</v>
      </c>
      <c r="F192" s="341">
        <f t="shared" si="4"/>
        <v>1</v>
      </c>
      <c r="G192" s="344">
        <f t="shared" si="5"/>
        <v>1</v>
      </c>
    </row>
    <row r="193" spans="1:7" x14ac:dyDescent="0.25">
      <c r="A193" s="342" t="s">
        <v>127</v>
      </c>
      <c r="B193" s="340" t="s">
        <v>2344</v>
      </c>
      <c r="C193" s="342">
        <v>192</v>
      </c>
      <c r="D193" s="343">
        <f>'Monthly Rules'!C892</f>
        <v>0</v>
      </c>
      <c r="E193" s="343">
        <f>'Monthly Rules'!G892+'Monthly Rules'!G893+'Monthly Rules'!G894+'Monthly Rules'!G895+'Monthly Rules'!G896+'Monthly Rules'!G897</f>
        <v>0</v>
      </c>
      <c r="F193" s="341">
        <f t="shared" si="4"/>
        <v>1</v>
      </c>
      <c r="G193" s="344">
        <f t="shared" si="5"/>
        <v>1</v>
      </c>
    </row>
    <row r="194" spans="1:7" x14ac:dyDescent="0.25">
      <c r="A194" s="342" t="s">
        <v>127</v>
      </c>
      <c r="B194" s="340" t="s">
        <v>2344</v>
      </c>
      <c r="C194" s="342">
        <v>193</v>
      </c>
      <c r="D194" s="343">
        <f>'Monthly Rules'!C899</f>
        <v>0</v>
      </c>
      <c r="E194" s="343">
        <f>'Monthly Rules'!G899+'Monthly Rules'!G900+'Monthly Rules'!G901+'Monthly Rules'!G902+'Monthly Rules'!G903+'Monthly Rules'!G904</f>
        <v>0</v>
      </c>
      <c r="F194" s="341">
        <f t="shared" si="4"/>
        <v>1</v>
      </c>
      <c r="G194" s="344">
        <f t="shared" si="5"/>
        <v>1</v>
      </c>
    </row>
    <row r="195" spans="1:7" x14ac:dyDescent="0.25">
      <c r="A195" s="342" t="s">
        <v>127</v>
      </c>
      <c r="B195" s="340" t="s">
        <v>2344</v>
      </c>
      <c r="C195" s="342">
        <v>194</v>
      </c>
      <c r="D195" s="343">
        <f>'Monthly Rules'!C906</f>
        <v>0</v>
      </c>
      <c r="E195" s="343">
        <f>'Monthly Rules'!G906+'Monthly Rules'!G907+'Monthly Rules'!G908+'Monthly Rules'!G909+'Monthly Rules'!G910+'Monthly Rules'!G911</f>
        <v>0</v>
      </c>
      <c r="F195" s="341">
        <f t="shared" ref="F195:F258" si="6">IF(ISERROR(D195),0,IF(ISERROR(E195),0,IF(D195=E195,1,0)))</f>
        <v>1</v>
      </c>
      <c r="G195" s="344">
        <f t="shared" ref="G195:G258" si="7">F195</f>
        <v>1</v>
      </c>
    </row>
    <row r="196" spans="1:7" x14ac:dyDescent="0.25">
      <c r="A196" s="342" t="s">
        <v>127</v>
      </c>
      <c r="B196" s="340" t="s">
        <v>2344</v>
      </c>
      <c r="C196" s="342">
        <v>195</v>
      </c>
      <c r="D196" s="343">
        <f>'Monthly Rules'!C913</f>
        <v>0</v>
      </c>
      <c r="E196" s="343">
        <f>'Monthly Rules'!G913+'Monthly Rules'!G914+'Monthly Rules'!G915+'Monthly Rules'!G916+'Monthly Rules'!G917+'Monthly Rules'!G918</f>
        <v>0</v>
      </c>
      <c r="F196" s="341">
        <f t="shared" si="6"/>
        <v>1</v>
      </c>
      <c r="G196" s="344">
        <f t="shared" si="7"/>
        <v>1</v>
      </c>
    </row>
    <row r="197" spans="1:7" x14ac:dyDescent="0.25">
      <c r="A197" s="342" t="s">
        <v>127</v>
      </c>
      <c r="B197" s="340" t="s">
        <v>2344</v>
      </c>
      <c r="C197" s="342">
        <v>196</v>
      </c>
      <c r="D197" s="343">
        <f>'Monthly Rules'!C920</f>
        <v>0</v>
      </c>
      <c r="E197" s="343">
        <f>'Monthly Rules'!G920+'Monthly Rules'!G921+'Monthly Rules'!G922+'Monthly Rules'!G923+'Monthly Rules'!G924+'Monthly Rules'!G925</f>
        <v>0</v>
      </c>
      <c r="F197" s="341">
        <f t="shared" si="6"/>
        <v>1</v>
      </c>
      <c r="G197" s="344">
        <f t="shared" si="7"/>
        <v>1</v>
      </c>
    </row>
    <row r="198" spans="1:7" x14ac:dyDescent="0.25">
      <c r="A198" s="342" t="s">
        <v>127</v>
      </c>
      <c r="B198" s="340" t="s">
        <v>2344</v>
      </c>
      <c r="C198" s="342">
        <v>197</v>
      </c>
      <c r="D198" s="343">
        <f>'Monthly Rules'!C927</f>
        <v>0</v>
      </c>
      <c r="E198" s="343">
        <f>'Monthly Rules'!G927+'Monthly Rules'!G928+'Monthly Rules'!G929+'Monthly Rules'!G930+'Monthly Rules'!G931+'Monthly Rules'!G932+'Monthly Rules'!G933</f>
        <v>0</v>
      </c>
      <c r="F198" s="341">
        <f t="shared" si="6"/>
        <v>1</v>
      </c>
      <c r="G198" s="344">
        <f t="shared" si="7"/>
        <v>1</v>
      </c>
    </row>
    <row r="199" spans="1:7" x14ac:dyDescent="0.25">
      <c r="A199" s="342" t="s">
        <v>127</v>
      </c>
      <c r="B199" s="340" t="s">
        <v>2344</v>
      </c>
      <c r="C199" s="342">
        <v>198</v>
      </c>
      <c r="D199" s="343">
        <f>'Monthly Rules'!C935</f>
        <v>0</v>
      </c>
      <c r="E199" s="343">
        <f>'Monthly Rules'!G935+'Monthly Rules'!G936+'Monthly Rules'!G937+'Monthly Rules'!G938+'Monthly Rules'!G939+'Monthly Rules'!G940+'Monthly Rules'!G941</f>
        <v>0</v>
      </c>
      <c r="F199" s="341">
        <f t="shared" si="6"/>
        <v>1</v>
      </c>
      <c r="G199" s="344">
        <f t="shared" si="7"/>
        <v>1</v>
      </c>
    </row>
    <row r="200" spans="1:7" x14ac:dyDescent="0.25">
      <c r="A200" s="342" t="s">
        <v>127</v>
      </c>
      <c r="B200" s="340" t="s">
        <v>2344</v>
      </c>
      <c r="C200" s="342">
        <v>199</v>
      </c>
      <c r="D200" s="343">
        <f>'Monthly Rules'!C943</f>
        <v>0</v>
      </c>
      <c r="E200" s="343">
        <f>'Monthly Rules'!G943+'Monthly Rules'!G944+'Monthly Rules'!G945+'Monthly Rules'!G946+'Monthly Rules'!G947+'Monthly Rules'!G948+'Monthly Rules'!G949</f>
        <v>0</v>
      </c>
      <c r="F200" s="341">
        <f t="shared" si="6"/>
        <v>1</v>
      </c>
      <c r="G200" s="344">
        <f t="shared" si="7"/>
        <v>1</v>
      </c>
    </row>
    <row r="201" spans="1:7" x14ac:dyDescent="0.25">
      <c r="A201" s="342" t="s">
        <v>127</v>
      </c>
      <c r="B201" s="340" t="s">
        <v>2344</v>
      </c>
      <c r="C201" s="342">
        <v>200</v>
      </c>
      <c r="D201" s="343">
        <f>'Monthly Rules'!C951</f>
        <v>0</v>
      </c>
      <c r="E201" s="343">
        <f>'Monthly Rules'!G951+'Monthly Rules'!G952+'Monthly Rules'!G953+'Monthly Rules'!G954+'Monthly Rules'!G955+'Monthly Rules'!G956+'Monthly Rules'!G957</f>
        <v>0</v>
      </c>
      <c r="F201" s="341">
        <f t="shared" si="6"/>
        <v>1</v>
      </c>
      <c r="G201" s="344">
        <f t="shared" si="7"/>
        <v>1</v>
      </c>
    </row>
    <row r="202" spans="1:7" x14ac:dyDescent="0.25">
      <c r="A202" s="342" t="s">
        <v>127</v>
      </c>
      <c r="B202" s="340" t="s">
        <v>2344</v>
      </c>
      <c r="C202" s="342">
        <v>201</v>
      </c>
      <c r="D202" s="343">
        <f>'Monthly Rules'!C959</f>
        <v>0</v>
      </c>
      <c r="E202" s="343">
        <f>'Monthly Rules'!G959+'Monthly Rules'!G960+'Monthly Rules'!G961+'Monthly Rules'!G962+'Monthly Rules'!G963+'Monthly Rules'!G964+'Monthly Rules'!G965</f>
        <v>0</v>
      </c>
      <c r="F202" s="341">
        <f t="shared" si="6"/>
        <v>1</v>
      </c>
      <c r="G202" s="344">
        <f t="shared" si="7"/>
        <v>1</v>
      </c>
    </row>
    <row r="203" spans="1:7" x14ac:dyDescent="0.25">
      <c r="A203" s="342" t="s">
        <v>127</v>
      </c>
      <c r="B203" s="340" t="s">
        <v>2344</v>
      </c>
      <c r="C203" s="342">
        <v>202</v>
      </c>
      <c r="D203" s="343">
        <f>'Monthly Rules'!C967</f>
        <v>0</v>
      </c>
      <c r="E203" s="343">
        <f>'Monthly Rules'!G967+'Monthly Rules'!G968+'Monthly Rules'!G969+'Monthly Rules'!G970+'Monthly Rules'!G971+'Monthly Rules'!G972+'Monthly Rules'!G973</f>
        <v>0</v>
      </c>
      <c r="F203" s="341">
        <f t="shared" si="6"/>
        <v>1</v>
      </c>
      <c r="G203" s="344">
        <f t="shared" si="7"/>
        <v>1</v>
      </c>
    </row>
    <row r="204" spans="1:7" x14ac:dyDescent="0.25">
      <c r="A204" s="342" t="s">
        <v>127</v>
      </c>
      <c r="B204" s="340" t="s">
        <v>2344</v>
      </c>
      <c r="C204" s="342">
        <v>203</v>
      </c>
      <c r="D204" s="343">
        <f>'Monthly Rules'!C975</f>
        <v>0</v>
      </c>
      <c r="E204" s="343">
        <f>'Monthly Rules'!G975+'Monthly Rules'!G976+'Monthly Rules'!G977+'Monthly Rules'!G978+'Monthly Rules'!G979+'Monthly Rules'!G980+'Monthly Rules'!G981</f>
        <v>0</v>
      </c>
      <c r="F204" s="341">
        <f t="shared" si="6"/>
        <v>1</v>
      </c>
      <c r="G204" s="344">
        <f t="shared" si="7"/>
        <v>1</v>
      </c>
    </row>
    <row r="205" spans="1:7" x14ac:dyDescent="0.25">
      <c r="A205" s="342" t="s">
        <v>127</v>
      </c>
      <c r="B205" s="340" t="s">
        <v>2344</v>
      </c>
      <c r="C205" s="342">
        <v>204</v>
      </c>
      <c r="D205" s="343">
        <f>'Monthly Rules'!C983</f>
        <v>0</v>
      </c>
      <c r="E205" s="343">
        <f>'Monthly Rules'!G983+'Monthly Rules'!G984+'Monthly Rules'!G985+'Monthly Rules'!G986+'Monthly Rules'!G987+'Monthly Rules'!G988+'Monthly Rules'!G989</f>
        <v>0</v>
      </c>
      <c r="F205" s="341">
        <f t="shared" si="6"/>
        <v>1</v>
      </c>
      <c r="G205" s="344">
        <f t="shared" si="7"/>
        <v>1</v>
      </c>
    </row>
    <row r="206" spans="1:7" x14ac:dyDescent="0.25">
      <c r="A206" s="342" t="s">
        <v>127</v>
      </c>
      <c r="B206" s="340" t="s">
        <v>2344</v>
      </c>
      <c r="C206" s="342">
        <v>205</v>
      </c>
      <c r="D206" s="343">
        <f>'Monthly Rules'!C991</f>
        <v>0</v>
      </c>
      <c r="E206" s="343">
        <f>'Monthly Rules'!G991+'Monthly Rules'!G992+'Monthly Rules'!G993+'Monthly Rules'!G994+'Monthly Rules'!G995+'Monthly Rules'!G996+'Monthly Rules'!G997</f>
        <v>0</v>
      </c>
      <c r="F206" s="341">
        <f t="shared" si="6"/>
        <v>1</v>
      </c>
      <c r="G206" s="344">
        <f t="shared" si="7"/>
        <v>1</v>
      </c>
    </row>
    <row r="207" spans="1:7" x14ac:dyDescent="0.25">
      <c r="A207" s="342" t="s">
        <v>127</v>
      </c>
      <c r="B207" s="340" t="s">
        <v>2344</v>
      </c>
      <c r="C207" s="342">
        <v>206</v>
      </c>
      <c r="D207" s="343">
        <f>'Monthly Rules'!C999</f>
        <v>0</v>
      </c>
      <c r="E207" s="343">
        <f>'Monthly Rules'!G999+'Monthly Rules'!G1000</f>
        <v>0</v>
      </c>
      <c r="F207" s="341">
        <f t="shared" si="6"/>
        <v>1</v>
      </c>
      <c r="G207" s="344">
        <f t="shared" si="7"/>
        <v>1</v>
      </c>
    </row>
    <row r="208" spans="1:7" x14ac:dyDescent="0.25">
      <c r="A208" s="342" t="s">
        <v>127</v>
      </c>
      <c r="B208" s="340" t="s">
        <v>2344</v>
      </c>
      <c r="C208" s="342">
        <v>207</v>
      </c>
      <c r="D208" s="343">
        <f>'Monthly Rules'!C1002</f>
        <v>0</v>
      </c>
      <c r="E208" s="343">
        <f>'Monthly Rules'!G1002+'Monthly Rules'!G1003</f>
        <v>0</v>
      </c>
      <c r="F208" s="341">
        <f t="shared" si="6"/>
        <v>1</v>
      </c>
      <c r="G208" s="344">
        <f t="shared" si="7"/>
        <v>1</v>
      </c>
    </row>
    <row r="209" spans="1:7" x14ac:dyDescent="0.25">
      <c r="A209" s="342" t="s">
        <v>127</v>
      </c>
      <c r="B209" s="340" t="s">
        <v>2344</v>
      </c>
      <c r="C209" s="342">
        <v>208</v>
      </c>
      <c r="D209" s="343">
        <f>'Monthly Rules'!C1005</f>
        <v>0</v>
      </c>
      <c r="E209" s="343">
        <f>'Monthly Rules'!G1005+'Monthly Rules'!G1006</f>
        <v>0</v>
      </c>
      <c r="F209" s="341">
        <f t="shared" si="6"/>
        <v>1</v>
      </c>
      <c r="G209" s="344">
        <f t="shared" si="7"/>
        <v>1</v>
      </c>
    </row>
    <row r="210" spans="1:7" x14ac:dyDescent="0.25">
      <c r="A210" s="342" t="s">
        <v>127</v>
      </c>
      <c r="B210" s="340" t="s">
        <v>2344</v>
      </c>
      <c r="C210" s="342">
        <v>209</v>
      </c>
      <c r="D210" s="343">
        <f>'Monthly Rules'!C1008</f>
        <v>0</v>
      </c>
      <c r="E210" s="343">
        <f>'Monthly Rules'!G1008+'Monthly Rules'!G1009</f>
        <v>0</v>
      </c>
      <c r="F210" s="341">
        <f t="shared" si="6"/>
        <v>1</v>
      </c>
      <c r="G210" s="344">
        <f t="shared" si="7"/>
        <v>1</v>
      </c>
    </row>
    <row r="211" spans="1:7" x14ac:dyDescent="0.25">
      <c r="A211" s="342" t="s">
        <v>127</v>
      </c>
      <c r="B211" s="340" t="s">
        <v>2344</v>
      </c>
      <c r="C211" s="342">
        <v>210</v>
      </c>
      <c r="D211" s="343">
        <f>'Monthly Rules'!C1011</f>
        <v>0</v>
      </c>
      <c r="E211" s="343">
        <f>'Monthly Rules'!G1011+'Monthly Rules'!G1012</f>
        <v>0</v>
      </c>
      <c r="F211" s="341">
        <f t="shared" si="6"/>
        <v>1</v>
      </c>
      <c r="G211" s="344">
        <f t="shared" si="7"/>
        <v>1</v>
      </c>
    </row>
    <row r="212" spans="1:7" x14ac:dyDescent="0.25">
      <c r="A212" s="342" t="s">
        <v>127</v>
      </c>
      <c r="B212" s="340" t="s">
        <v>2344</v>
      </c>
      <c r="C212" s="342">
        <v>211</v>
      </c>
      <c r="D212" s="343">
        <f>'Monthly Rules'!C1014</f>
        <v>0</v>
      </c>
      <c r="E212" s="343">
        <f>'Monthly Rules'!G1014+'Monthly Rules'!G1015</f>
        <v>0</v>
      </c>
      <c r="F212" s="341">
        <f t="shared" si="6"/>
        <v>1</v>
      </c>
      <c r="G212" s="344">
        <f t="shared" si="7"/>
        <v>1</v>
      </c>
    </row>
    <row r="213" spans="1:7" x14ac:dyDescent="0.25">
      <c r="A213" s="342" t="s">
        <v>127</v>
      </c>
      <c r="B213" s="340" t="s">
        <v>2344</v>
      </c>
      <c r="C213" s="342">
        <v>212</v>
      </c>
      <c r="D213" s="343">
        <f>'Monthly Rules'!C1017</f>
        <v>0</v>
      </c>
      <c r="E213" s="343">
        <f>'Monthly Rules'!G1017+'Monthly Rules'!G1018</f>
        <v>0</v>
      </c>
      <c r="F213" s="341">
        <f t="shared" si="6"/>
        <v>1</v>
      </c>
      <c r="G213" s="344">
        <f t="shared" si="7"/>
        <v>1</v>
      </c>
    </row>
    <row r="214" spans="1:7" x14ac:dyDescent="0.25">
      <c r="A214" s="342" t="s">
        <v>127</v>
      </c>
      <c r="B214" s="340" t="s">
        <v>2344</v>
      </c>
      <c r="C214" s="342">
        <v>213</v>
      </c>
      <c r="D214" s="343">
        <f>'Monthly Rules'!C1020</f>
        <v>0</v>
      </c>
      <c r="E214" s="343">
        <f>'Monthly Rules'!G1020+'Monthly Rules'!G1021+'Monthly Rules'!G1022</f>
        <v>0</v>
      </c>
      <c r="F214" s="341">
        <f t="shared" si="6"/>
        <v>1</v>
      </c>
      <c r="G214" s="344">
        <f t="shared" si="7"/>
        <v>1</v>
      </c>
    </row>
    <row r="215" spans="1:7" x14ac:dyDescent="0.25">
      <c r="A215" s="342" t="s">
        <v>127</v>
      </c>
      <c r="B215" s="340" t="s">
        <v>2344</v>
      </c>
      <c r="C215" s="342">
        <v>214</v>
      </c>
      <c r="D215" s="343">
        <f>'Monthly Rules'!C1024</f>
        <v>0</v>
      </c>
      <c r="E215" s="343">
        <f>'Monthly Rules'!G1024+'Monthly Rules'!G1025+'Monthly Rules'!G1026</f>
        <v>0</v>
      </c>
      <c r="F215" s="341">
        <f t="shared" si="6"/>
        <v>1</v>
      </c>
      <c r="G215" s="344">
        <f t="shared" si="7"/>
        <v>1</v>
      </c>
    </row>
    <row r="216" spans="1:7" x14ac:dyDescent="0.25">
      <c r="A216" s="342" t="s">
        <v>127</v>
      </c>
      <c r="B216" s="340" t="s">
        <v>2344</v>
      </c>
      <c r="C216" s="342">
        <v>215</v>
      </c>
      <c r="D216" s="343">
        <f>'Monthly Rules'!C1028</f>
        <v>0</v>
      </c>
      <c r="E216" s="343">
        <f>'Monthly Rules'!G1028+'Monthly Rules'!G1029+'Monthly Rules'!G1030</f>
        <v>0</v>
      </c>
      <c r="F216" s="341">
        <f t="shared" si="6"/>
        <v>1</v>
      </c>
      <c r="G216" s="344">
        <f t="shared" si="7"/>
        <v>1</v>
      </c>
    </row>
    <row r="217" spans="1:7" x14ac:dyDescent="0.25">
      <c r="A217" s="342" t="s">
        <v>127</v>
      </c>
      <c r="B217" s="340" t="s">
        <v>2344</v>
      </c>
      <c r="C217" s="342">
        <v>216</v>
      </c>
      <c r="D217" s="343">
        <f>'Monthly Rules'!C1032</f>
        <v>0</v>
      </c>
      <c r="E217" s="343">
        <f>'Monthly Rules'!G1032+'Monthly Rules'!G1033+'Monthly Rules'!G1034</f>
        <v>0</v>
      </c>
      <c r="F217" s="341">
        <f t="shared" si="6"/>
        <v>1</v>
      </c>
      <c r="G217" s="344">
        <f t="shared" si="7"/>
        <v>1</v>
      </c>
    </row>
    <row r="218" spans="1:7" x14ac:dyDescent="0.25">
      <c r="A218" s="342" t="s">
        <v>127</v>
      </c>
      <c r="B218" s="340" t="s">
        <v>2344</v>
      </c>
      <c r="C218" s="342">
        <v>217</v>
      </c>
      <c r="D218" s="343">
        <f>'Monthly Rules'!C1036</f>
        <v>0</v>
      </c>
      <c r="E218" s="343">
        <f>'Monthly Rules'!G1036+'Monthly Rules'!G1037+'Monthly Rules'!G1038</f>
        <v>0</v>
      </c>
      <c r="F218" s="341">
        <f t="shared" si="6"/>
        <v>1</v>
      </c>
      <c r="G218" s="344">
        <f t="shared" si="7"/>
        <v>1</v>
      </c>
    </row>
    <row r="219" spans="1:7" x14ac:dyDescent="0.25">
      <c r="A219" s="342" t="s">
        <v>127</v>
      </c>
      <c r="B219" s="340" t="s">
        <v>2344</v>
      </c>
      <c r="C219" s="342">
        <v>218</v>
      </c>
      <c r="D219" s="343">
        <f>'Monthly Rules'!C1040</f>
        <v>0</v>
      </c>
      <c r="E219" s="343">
        <f>'Monthly Rules'!G1040+'Monthly Rules'!G1041+'Monthly Rules'!G1042</f>
        <v>0</v>
      </c>
      <c r="F219" s="341">
        <f t="shared" si="6"/>
        <v>1</v>
      </c>
      <c r="G219" s="344">
        <f t="shared" si="7"/>
        <v>1</v>
      </c>
    </row>
    <row r="220" spans="1:7" x14ac:dyDescent="0.25">
      <c r="A220" s="342" t="s">
        <v>127</v>
      </c>
      <c r="B220" s="340" t="s">
        <v>2344</v>
      </c>
      <c r="C220" s="342">
        <v>219</v>
      </c>
      <c r="D220" s="343">
        <f>'Monthly Rules'!C1045</f>
        <v>0</v>
      </c>
      <c r="E220" s="343">
        <f>'Monthly Rules'!G1045+'Monthly Rules'!G1046+'Monthly Rules'!G1047</f>
        <v>0</v>
      </c>
      <c r="F220" s="341">
        <f t="shared" si="6"/>
        <v>1</v>
      </c>
      <c r="G220" s="344">
        <f t="shared" si="7"/>
        <v>1</v>
      </c>
    </row>
    <row r="221" spans="1:7" x14ac:dyDescent="0.25">
      <c r="A221" s="342" t="s">
        <v>127</v>
      </c>
      <c r="B221" s="340" t="s">
        <v>2344</v>
      </c>
      <c r="C221" s="342">
        <v>220</v>
      </c>
      <c r="D221" s="343">
        <f>'Monthly Rules'!C1049</f>
        <v>0</v>
      </c>
      <c r="E221" s="343">
        <f>'Monthly Rules'!G1049+'Monthly Rules'!G1050+'Monthly Rules'!G1051+'Monthly Rules'!G1052+'Monthly Rules'!G1053</f>
        <v>0</v>
      </c>
      <c r="F221" s="341">
        <f t="shared" si="6"/>
        <v>1</v>
      </c>
      <c r="G221" s="344">
        <f t="shared" si="7"/>
        <v>1</v>
      </c>
    </row>
    <row r="222" spans="1:7" x14ac:dyDescent="0.25">
      <c r="A222" s="342" t="s">
        <v>127</v>
      </c>
      <c r="B222" s="340" t="s">
        <v>2344</v>
      </c>
      <c r="C222" s="342">
        <v>221</v>
      </c>
      <c r="D222" s="343">
        <f>'Monthly Rules'!C1055</f>
        <v>0</v>
      </c>
      <c r="E222" s="343">
        <f>'Monthly Rules'!G1055+'Monthly Rules'!G1056+'Monthly Rules'!G1057</f>
        <v>0</v>
      </c>
      <c r="F222" s="341">
        <f t="shared" si="6"/>
        <v>1</v>
      </c>
      <c r="G222" s="344">
        <f t="shared" si="7"/>
        <v>1</v>
      </c>
    </row>
    <row r="223" spans="1:7" x14ac:dyDescent="0.25">
      <c r="A223" s="342" t="s">
        <v>127</v>
      </c>
      <c r="B223" s="340" t="s">
        <v>2344</v>
      </c>
      <c r="C223" s="342">
        <v>222</v>
      </c>
      <c r="D223" s="343">
        <f>'Monthly Rules'!C1059</f>
        <v>0</v>
      </c>
      <c r="E223" s="343">
        <f>'Monthly Rules'!G1059+'Monthly Rules'!G1060+'Monthly Rules'!G1061</f>
        <v>0</v>
      </c>
      <c r="F223" s="341">
        <f t="shared" si="6"/>
        <v>1</v>
      </c>
      <c r="G223" s="344">
        <f t="shared" si="7"/>
        <v>1</v>
      </c>
    </row>
    <row r="224" spans="1:7" x14ac:dyDescent="0.25">
      <c r="A224" s="342" t="s">
        <v>127</v>
      </c>
      <c r="B224" s="340" t="s">
        <v>2344</v>
      </c>
      <c r="C224" s="342">
        <v>223</v>
      </c>
      <c r="D224" s="343">
        <f>'Monthly Rules'!C1063</f>
        <v>0</v>
      </c>
      <c r="E224" s="343">
        <f>'Monthly Rules'!G1063+'Monthly Rules'!G1064</f>
        <v>0</v>
      </c>
      <c r="F224" s="341">
        <f t="shared" si="6"/>
        <v>1</v>
      </c>
      <c r="G224" s="344">
        <f t="shared" si="7"/>
        <v>1</v>
      </c>
    </row>
    <row r="225" spans="1:7" x14ac:dyDescent="0.25">
      <c r="A225" s="342" t="s">
        <v>127</v>
      </c>
      <c r="B225" s="340" t="s">
        <v>2344</v>
      </c>
      <c r="C225" s="342">
        <v>224</v>
      </c>
      <c r="D225" s="343">
        <f>'Monthly Rules'!C1066</f>
        <v>0</v>
      </c>
      <c r="E225" s="343">
        <f>'Monthly Rules'!G1066+'Monthly Rules'!G1067+'Monthly Rules'!G1068+'Monthly Rules'!G1069+'Monthly Rules'!G1070+'Monthly Rules'!G1071</f>
        <v>0</v>
      </c>
      <c r="F225" s="341">
        <f t="shared" si="6"/>
        <v>1</v>
      </c>
      <c r="G225" s="344">
        <f t="shared" si="7"/>
        <v>1</v>
      </c>
    </row>
    <row r="226" spans="1:7" x14ac:dyDescent="0.25">
      <c r="A226" s="342" t="s">
        <v>127</v>
      </c>
      <c r="B226" s="340" t="s">
        <v>2344</v>
      </c>
      <c r="C226" s="342">
        <v>225</v>
      </c>
      <c r="D226" s="343">
        <f>'Monthly Rules'!C1073</f>
        <v>0</v>
      </c>
      <c r="E226" s="343">
        <f>'Monthly Rules'!G1073+'Monthly Rules'!G1074+'Monthly Rules'!G1075+'Monthly Rules'!G1076+'Monthly Rules'!G1077</f>
        <v>0</v>
      </c>
      <c r="F226" s="341">
        <f t="shared" si="6"/>
        <v>1</v>
      </c>
      <c r="G226" s="344">
        <f t="shared" si="7"/>
        <v>1</v>
      </c>
    </row>
    <row r="227" spans="1:7" x14ac:dyDescent="0.25">
      <c r="A227" s="342" t="s">
        <v>127</v>
      </c>
      <c r="B227" s="340" t="s">
        <v>2344</v>
      </c>
      <c r="C227" s="342">
        <v>226</v>
      </c>
      <c r="D227" s="343">
        <f>'Monthly Rules'!C1079</f>
        <v>0</v>
      </c>
      <c r="E227" s="343">
        <f>'Monthly Rules'!G1079</f>
        <v>0</v>
      </c>
      <c r="F227" s="341">
        <f t="shared" si="6"/>
        <v>1</v>
      </c>
      <c r="G227" s="344">
        <f t="shared" si="7"/>
        <v>1</v>
      </c>
    </row>
    <row r="228" spans="1:7" x14ac:dyDescent="0.25">
      <c r="A228" s="342" t="s">
        <v>127</v>
      </c>
      <c r="B228" s="340" t="s">
        <v>2344</v>
      </c>
      <c r="C228" s="342">
        <v>227</v>
      </c>
      <c r="D228" s="343">
        <f>'Monthly Rules'!C1081</f>
        <v>0</v>
      </c>
      <c r="E228" s="343">
        <f>'Monthly Rules'!G1081</f>
        <v>0</v>
      </c>
      <c r="F228" s="341">
        <f t="shared" si="6"/>
        <v>1</v>
      </c>
      <c r="G228" s="344">
        <f t="shared" si="7"/>
        <v>1</v>
      </c>
    </row>
    <row r="229" spans="1:7" x14ac:dyDescent="0.25">
      <c r="A229" s="342" t="s">
        <v>127</v>
      </c>
      <c r="B229" s="340" t="s">
        <v>2344</v>
      </c>
      <c r="C229" s="342">
        <v>228</v>
      </c>
      <c r="D229" s="343">
        <f>'Monthly Rules'!C1083</f>
        <v>0</v>
      </c>
      <c r="E229" s="343">
        <f>'Monthly Rules'!G1083</f>
        <v>0</v>
      </c>
      <c r="F229" s="341">
        <f t="shared" si="6"/>
        <v>1</v>
      </c>
      <c r="G229" s="344">
        <f t="shared" si="7"/>
        <v>1</v>
      </c>
    </row>
    <row r="230" spans="1:7" x14ac:dyDescent="0.25">
      <c r="A230" s="342" t="s">
        <v>128</v>
      </c>
      <c r="B230" s="340" t="s">
        <v>2344</v>
      </c>
      <c r="C230" s="342">
        <v>229</v>
      </c>
      <c r="D230" s="343">
        <f>'Monthly Rules'!C1085</f>
        <v>0</v>
      </c>
      <c r="E230" s="343">
        <f>'Monthly Rules'!G1085+'Monthly Rules'!G1086+'Monthly Rules'!G1087</f>
        <v>0</v>
      </c>
      <c r="F230" s="341">
        <f t="shared" si="6"/>
        <v>1</v>
      </c>
      <c r="G230" s="344">
        <f t="shared" si="7"/>
        <v>1</v>
      </c>
    </row>
    <row r="231" spans="1:7" x14ac:dyDescent="0.25">
      <c r="A231" s="342" t="s">
        <v>128</v>
      </c>
      <c r="B231" s="340" t="s">
        <v>2344</v>
      </c>
      <c r="C231" s="342">
        <v>230</v>
      </c>
      <c r="D231" s="343">
        <f>'Monthly Rules'!C1089</f>
        <v>0</v>
      </c>
      <c r="E231" s="343">
        <f>'Monthly Rules'!G1089+'Monthly Rules'!G1090+'Monthly Rules'!G1091</f>
        <v>0</v>
      </c>
      <c r="F231" s="341">
        <f t="shared" si="6"/>
        <v>1</v>
      </c>
      <c r="G231" s="344">
        <f t="shared" si="7"/>
        <v>1</v>
      </c>
    </row>
    <row r="232" spans="1:7" x14ac:dyDescent="0.25">
      <c r="A232" s="342" t="s">
        <v>128</v>
      </c>
      <c r="B232" s="340" t="s">
        <v>2344</v>
      </c>
      <c r="C232" s="342">
        <v>231</v>
      </c>
      <c r="D232" s="343">
        <f>'Monthly Rules'!C1093</f>
        <v>0</v>
      </c>
      <c r="E232" s="343">
        <f>'Monthly Rules'!G1093+'Monthly Rules'!G1094+'Monthly Rules'!G1095</f>
        <v>0</v>
      </c>
      <c r="F232" s="341">
        <f t="shared" si="6"/>
        <v>1</v>
      </c>
      <c r="G232" s="344">
        <f t="shared" si="7"/>
        <v>1</v>
      </c>
    </row>
    <row r="233" spans="1:7" x14ac:dyDescent="0.25">
      <c r="A233" s="342" t="s">
        <v>128</v>
      </c>
      <c r="B233" s="340" t="s">
        <v>2344</v>
      </c>
      <c r="C233" s="342">
        <v>232</v>
      </c>
      <c r="D233" s="343">
        <f>'Monthly Rules'!C1097</f>
        <v>0</v>
      </c>
      <c r="E233" s="343">
        <f>'Monthly Rules'!G1097+'Monthly Rules'!G1098+'Monthly Rules'!G1099</f>
        <v>0</v>
      </c>
      <c r="F233" s="341">
        <f t="shared" si="6"/>
        <v>1</v>
      </c>
      <c r="G233" s="344">
        <f t="shared" si="7"/>
        <v>1</v>
      </c>
    </row>
    <row r="234" spans="1:7" x14ac:dyDescent="0.25">
      <c r="A234" s="342" t="s">
        <v>128</v>
      </c>
      <c r="B234" s="340" t="s">
        <v>2344</v>
      </c>
      <c r="C234" s="342">
        <v>233</v>
      </c>
      <c r="D234" s="343">
        <f>'Monthly Rules'!C1101</f>
        <v>0</v>
      </c>
      <c r="E234" s="343">
        <f>'Monthly Rules'!G1101+'Monthly Rules'!G1102+'Monthly Rules'!G1103</f>
        <v>0</v>
      </c>
      <c r="F234" s="341">
        <f t="shared" si="6"/>
        <v>1</v>
      </c>
      <c r="G234" s="344">
        <f t="shared" si="7"/>
        <v>1</v>
      </c>
    </row>
    <row r="235" spans="1:7" x14ac:dyDescent="0.25">
      <c r="A235" s="342" t="s">
        <v>128</v>
      </c>
      <c r="B235" s="340" t="s">
        <v>2344</v>
      </c>
      <c r="C235" s="342">
        <v>234</v>
      </c>
      <c r="D235" s="343">
        <f>'Monthly Rules'!C1105</f>
        <v>0</v>
      </c>
      <c r="E235" s="343">
        <f>'Monthly Rules'!G1105+'Monthly Rules'!G1106</f>
        <v>0</v>
      </c>
      <c r="F235" s="341">
        <f t="shared" si="6"/>
        <v>1</v>
      </c>
      <c r="G235" s="344">
        <f t="shared" si="7"/>
        <v>1</v>
      </c>
    </row>
    <row r="236" spans="1:7" x14ac:dyDescent="0.25">
      <c r="A236" s="342" t="s">
        <v>128</v>
      </c>
      <c r="B236" s="340" t="s">
        <v>2344</v>
      </c>
      <c r="C236" s="342">
        <v>235</v>
      </c>
      <c r="D236" s="343">
        <f>'Monthly Rules'!C1108</f>
        <v>0</v>
      </c>
      <c r="E236" s="343">
        <f>'Monthly Rules'!G1108+'Monthly Rules'!G1109+'Monthly Rules'!G1110</f>
        <v>0</v>
      </c>
      <c r="F236" s="341">
        <f t="shared" si="6"/>
        <v>1</v>
      </c>
      <c r="G236" s="344">
        <f t="shared" si="7"/>
        <v>1</v>
      </c>
    </row>
    <row r="237" spans="1:7" x14ac:dyDescent="0.25">
      <c r="A237" s="342" t="s">
        <v>128</v>
      </c>
      <c r="B237" s="340" t="s">
        <v>2344</v>
      </c>
      <c r="C237" s="342">
        <v>236</v>
      </c>
      <c r="D237" s="343">
        <f>'Monthly Rules'!C1112</f>
        <v>0</v>
      </c>
      <c r="E237" s="343">
        <f>'Monthly Rules'!G1112+'Monthly Rules'!G1113+'Monthly Rules'!G1114</f>
        <v>0</v>
      </c>
      <c r="F237" s="341">
        <f t="shared" si="6"/>
        <v>1</v>
      </c>
      <c r="G237" s="344">
        <f t="shared" si="7"/>
        <v>1</v>
      </c>
    </row>
    <row r="238" spans="1:7" x14ac:dyDescent="0.25">
      <c r="A238" s="342" t="s">
        <v>128</v>
      </c>
      <c r="B238" s="340" t="s">
        <v>2344</v>
      </c>
      <c r="C238" s="342">
        <v>237</v>
      </c>
      <c r="D238" s="343">
        <f>'Monthly Rules'!C1116</f>
        <v>0</v>
      </c>
      <c r="E238" s="343">
        <f>'Monthly Rules'!G1116+'Monthly Rules'!G1117+'Monthly Rules'!G1118</f>
        <v>0</v>
      </c>
      <c r="F238" s="341">
        <f t="shared" si="6"/>
        <v>1</v>
      </c>
      <c r="G238" s="344">
        <f t="shared" si="7"/>
        <v>1</v>
      </c>
    </row>
    <row r="239" spans="1:7" x14ac:dyDescent="0.25">
      <c r="A239" s="342" t="s">
        <v>128</v>
      </c>
      <c r="B239" s="340" t="s">
        <v>2344</v>
      </c>
      <c r="C239" s="342">
        <v>238</v>
      </c>
      <c r="D239" s="343">
        <f>'Monthly Rules'!C1120</f>
        <v>0</v>
      </c>
      <c r="E239" s="343">
        <f>'Monthly Rules'!G1120+'Monthly Rules'!G1121+'Monthly Rules'!G1122+'Monthly Rules'!G1123+'Monthly Rules'!G1124+'Monthly Rules'!G1125</f>
        <v>0</v>
      </c>
      <c r="F239" s="341">
        <f t="shared" si="6"/>
        <v>1</v>
      </c>
      <c r="G239" s="344">
        <f t="shared" si="7"/>
        <v>1</v>
      </c>
    </row>
    <row r="240" spans="1:7" x14ac:dyDescent="0.25">
      <c r="A240" s="342" t="s">
        <v>128</v>
      </c>
      <c r="B240" s="340" t="s">
        <v>2344</v>
      </c>
      <c r="C240" s="342">
        <v>239</v>
      </c>
      <c r="D240" s="343">
        <f>'Monthly Rules'!C1127</f>
        <v>0</v>
      </c>
      <c r="E240" s="343">
        <f>'Monthly Rules'!G1127+'Monthly Rules'!G1128+'Monthly Rules'!G1129+'Monthly Rules'!G1130+'Monthly Rules'!G1131+'Monthly Rules'!G1132+'Monthly Rules'!G1133</f>
        <v>0</v>
      </c>
      <c r="F240" s="341">
        <f t="shared" si="6"/>
        <v>1</v>
      </c>
      <c r="G240" s="344">
        <f t="shared" si="7"/>
        <v>1</v>
      </c>
    </row>
    <row r="241" spans="1:7" x14ac:dyDescent="0.25">
      <c r="A241" s="342" t="s">
        <v>128</v>
      </c>
      <c r="B241" s="340" t="s">
        <v>2344</v>
      </c>
      <c r="C241" s="342">
        <v>240</v>
      </c>
      <c r="D241" s="343">
        <f>'Monthly Rules'!C1135</f>
        <v>0</v>
      </c>
      <c r="E241" s="343">
        <f>'Monthly Rules'!G1135+'Monthly Rules'!G1136</f>
        <v>0</v>
      </c>
      <c r="F241" s="341">
        <f t="shared" si="6"/>
        <v>1</v>
      </c>
      <c r="G241" s="344">
        <f t="shared" si="7"/>
        <v>1</v>
      </c>
    </row>
    <row r="242" spans="1:7" x14ac:dyDescent="0.25">
      <c r="A242" s="342" t="s">
        <v>128</v>
      </c>
      <c r="B242" s="340" t="s">
        <v>2344</v>
      </c>
      <c r="C242" s="342">
        <v>241</v>
      </c>
      <c r="D242" s="343">
        <f>'Monthly Rules'!C1138</f>
        <v>0</v>
      </c>
      <c r="E242" s="343">
        <f>'Monthly Rules'!G1138+'Monthly Rules'!G1139</f>
        <v>0</v>
      </c>
      <c r="F242" s="341">
        <f t="shared" si="6"/>
        <v>1</v>
      </c>
      <c r="G242" s="344">
        <f t="shared" si="7"/>
        <v>1</v>
      </c>
    </row>
    <row r="243" spans="1:7" x14ac:dyDescent="0.25">
      <c r="A243" s="342" t="s">
        <v>128</v>
      </c>
      <c r="B243" s="340" t="s">
        <v>2344</v>
      </c>
      <c r="C243" s="342">
        <v>242</v>
      </c>
      <c r="D243" s="343">
        <f>'Monthly Rules'!C1141</f>
        <v>0</v>
      </c>
      <c r="E243" s="343">
        <f>'Monthly Rules'!G1141+'Monthly Rules'!G1142</f>
        <v>0</v>
      </c>
      <c r="F243" s="341">
        <f t="shared" si="6"/>
        <v>1</v>
      </c>
      <c r="G243" s="344">
        <f t="shared" si="7"/>
        <v>1</v>
      </c>
    </row>
    <row r="244" spans="1:7" x14ac:dyDescent="0.25">
      <c r="A244" s="342" t="s">
        <v>128</v>
      </c>
      <c r="B244" s="340" t="s">
        <v>2344</v>
      </c>
      <c r="C244" s="342">
        <v>243</v>
      </c>
      <c r="D244" s="343">
        <f>'Monthly Rules'!C1144</f>
        <v>0</v>
      </c>
      <c r="E244" s="343">
        <f>'Monthly Rules'!G1144+'Monthly Rules'!G1145</f>
        <v>0</v>
      </c>
      <c r="F244" s="341">
        <f t="shared" si="6"/>
        <v>1</v>
      </c>
      <c r="G244" s="344">
        <f t="shared" si="7"/>
        <v>1</v>
      </c>
    </row>
    <row r="245" spans="1:7" x14ac:dyDescent="0.25">
      <c r="A245" s="342" t="s">
        <v>128</v>
      </c>
      <c r="B245" s="340" t="s">
        <v>2344</v>
      </c>
      <c r="C245" s="342">
        <v>244</v>
      </c>
      <c r="D245" s="343">
        <f>'Monthly Rules'!C1147</f>
        <v>0</v>
      </c>
      <c r="E245" s="343">
        <f>'Monthly Rules'!G1147+'Monthly Rules'!G1148+'Monthly Rules'!G1149+'Monthly Rules'!G1150+'Monthly Rules'!G1151+'Monthly Rules'!G1152</f>
        <v>0</v>
      </c>
      <c r="F245" s="341">
        <f t="shared" si="6"/>
        <v>1</v>
      </c>
      <c r="G245" s="344">
        <f t="shared" si="7"/>
        <v>1</v>
      </c>
    </row>
    <row r="246" spans="1:7" x14ac:dyDescent="0.25">
      <c r="A246" s="342" t="s">
        <v>128</v>
      </c>
      <c r="B246" s="340" t="s">
        <v>2344</v>
      </c>
      <c r="C246" s="342">
        <v>245</v>
      </c>
      <c r="D246" s="343">
        <f>'Monthly Rules'!C1154</f>
        <v>0</v>
      </c>
      <c r="E246" s="343">
        <f>'Monthly Rules'!G1154+'Monthly Rules'!G1155+'Monthly Rules'!G1156+'Monthly Rules'!G1157+'Monthly Rules'!G1158+'Monthly Rules'!G1159</f>
        <v>0</v>
      </c>
      <c r="F246" s="341">
        <f t="shared" si="6"/>
        <v>1</v>
      </c>
      <c r="G246" s="344">
        <f t="shared" si="7"/>
        <v>1</v>
      </c>
    </row>
    <row r="247" spans="1:7" x14ac:dyDescent="0.25">
      <c r="A247" s="342" t="s">
        <v>128</v>
      </c>
      <c r="B247" s="340" t="s">
        <v>2344</v>
      </c>
      <c r="C247" s="342">
        <v>246</v>
      </c>
      <c r="D247" s="343">
        <f>'Monthly Rules'!C1161</f>
        <v>0</v>
      </c>
      <c r="E247" s="343">
        <f>'Monthly Rules'!G1161+'Monthly Rules'!G1162+'Monthly Rules'!G1163+'Monthly Rules'!G1164+'Monthly Rules'!G1165+'Monthly Rules'!G1166</f>
        <v>0</v>
      </c>
      <c r="F247" s="341">
        <f t="shared" si="6"/>
        <v>1</v>
      </c>
      <c r="G247" s="344">
        <f t="shared" si="7"/>
        <v>1</v>
      </c>
    </row>
    <row r="248" spans="1:7" x14ac:dyDescent="0.25">
      <c r="A248" s="342" t="s">
        <v>128</v>
      </c>
      <c r="B248" s="340" t="s">
        <v>2344</v>
      </c>
      <c r="C248" s="342">
        <v>247</v>
      </c>
      <c r="D248" s="343">
        <f>'Monthly Rules'!C1168</f>
        <v>0</v>
      </c>
      <c r="E248" s="343">
        <f>'Monthly Rules'!G1168+'Monthly Rules'!G1169+'Monthly Rules'!G1170+'Monthly Rules'!G1171+'Monthly Rules'!G1172+'Monthly Rules'!G1173</f>
        <v>0</v>
      </c>
      <c r="F248" s="341">
        <f t="shared" si="6"/>
        <v>1</v>
      </c>
      <c r="G248" s="344">
        <f t="shared" si="7"/>
        <v>1</v>
      </c>
    </row>
    <row r="249" spans="1:7" x14ac:dyDescent="0.25">
      <c r="A249" s="342" t="s">
        <v>128</v>
      </c>
      <c r="B249" s="340" t="s">
        <v>2344</v>
      </c>
      <c r="C249" s="342">
        <v>248</v>
      </c>
      <c r="D249" s="343">
        <f>'Monthly Rules'!C1175</f>
        <v>0</v>
      </c>
      <c r="E249" s="343">
        <f>'Monthly Rules'!G1175+'Monthly Rules'!G1176+'Monthly Rules'!G1177+'Monthly Rules'!G1178+'Monthly Rules'!G1179+'Monthly Rules'!G1180</f>
        <v>0</v>
      </c>
      <c r="F249" s="341">
        <f t="shared" si="6"/>
        <v>1</v>
      </c>
      <c r="G249" s="344">
        <f t="shared" si="7"/>
        <v>1</v>
      </c>
    </row>
    <row r="250" spans="1:7" x14ac:dyDescent="0.25">
      <c r="A250" s="342" t="s">
        <v>128</v>
      </c>
      <c r="B250" s="340" t="s">
        <v>2344</v>
      </c>
      <c r="C250" s="342">
        <v>249</v>
      </c>
      <c r="D250" s="343">
        <f>'Monthly Rules'!C1182</f>
        <v>0</v>
      </c>
      <c r="E250" s="343">
        <f>'Monthly Rules'!G1182+'Monthly Rules'!G1183+'Monthly Rules'!G1184+'Monthly Rules'!G1185+'Monthly Rules'!G1186+'Monthly Rules'!G1187</f>
        <v>0</v>
      </c>
      <c r="F250" s="341">
        <f t="shared" si="6"/>
        <v>1</v>
      </c>
      <c r="G250" s="344">
        <f t="shared" si="7"/>
        <v>1</v>
      </c>
    </row>
    <row r="251" spans="1:7" x14ac:dyDescent="0.25">
      <c r="A251" s="342" t="s">
        <v>128</v>
      </c>
      <c r="B251" s="340" t="s">
        <v>2344</v>
      </c>
      <c r="C251" s="342">
        <v>250</v>
      </c>
      <c r="D251" s="343">
        <f>'Monthly Rules'!C1189</f>
        <v>0</v>
      </c>
      <c r="E251" s="343">
        <f>'Monthly Rules'!G1189+'Monthly Rules'!G1190+'Monthly Rules'!G1191+'Monthly Rules'!G1192+'Monthly Rules'!G1193+'Monthly Rules'!G1194</f>
        <v>0</v>
      </c>
      <c r="F251" s="341">
        <f t="shared" si="6"/>
        <v>1</v>
      </c>
      <c r="G251" s="344">
        <f t="shared" si="7"/>
        <v>1</v>
      </c>
    </row>
    <row r="252" spans="1:7" x14ac:dyDescent="0.25">
      <c r="A252" s="342" t="s">
        <v>128</v>
      </c>
      <c r="B252" s="340" t="s">
        <v>2344</v>
      </c>
      <c r="C252" s="342">
        <v>251</v>
      </c>
      <c r="D252" s="343">
        <f>'Monthly Rules'!C1196</f>
        <v>0</v>
      </c>
      <c r="E252" s="343">
        <f>'Monthly Rules'!G1196+'Monthly Rules'!G1197+'Monthly Rules'!G1198+'Monthly Rules'!G1199+'Monthly Rules'!G1200+'Monthly Rules'!G1201</f>
        <v>0</v>
      </c>
      <c r="F252" s="341">
        <f t="shared" si="6"/>
        <v>1</v>
      </c>
      <c r="G252" s="344">
        <f t="shared" si="7"/>
        <v>1</v>
      </c>
    </row>
    <row r="253" spans="1:7" x14ac:dyDescent="0.25">
      <c r="A253" s="342" t="s">
        <v>128</v>
      </c>
      <c r="B253" s="340" t="s">
        <v>2344</v>
      </c>
      <c r="C253" s="342">
        <v>252</v>
      </c>
      <c r="D253" s="343">
        <f>'Monthly Rules'!C1203</f>
        <v>0</v>
      </c>
      <c r="E253" s="343">
        <f>'Monthly Rules'!G1203+'Monthly Rules'!G1204+'Monthly Rules'!G1205+'Monthly Rules'!G1206+'Monthly Rules'!G1207+'Monthly Rules'!G1208</f>
        <v>0</v>
      </c>
      <c r="F253" s="341">
        <f t="shared" si="6"/>
        <v>1</v>
      </c>
      <c r="G253" s="344">
        <f t="shared" si="7"/>
        <v>1</v>
      </c>
    </row>
    <row r="254" spans="1:7" x14ac:dyDescent="0.25">
      <c r="A254" s="342" t="s">
        <v>128</v>
      </c>
      <c r="B254" s="340" t="s">
        <v>2344</v>
      </c>
      <c r="C254" s="342">
        <v>253</v>
      </c>
      <c r="D254" s="343">
        <f>'Monthly Rules'!C1210</f>
        <v>0</v>
      </c>
      <c r="E254" s="343">
        <f>'Monthly Rules'!G1210+'Monthly Rules'!G1211+'Monthly Rules'!G1212</f>
        <v>0</v>
      </c>
      <c r="F254" s="341">
        <f t="shared" si="6"/>
        <v>1</v>
      </c>
      <c r="G254" s="344">
        <f t="shared" si="7"/>
        <v>1</v>
      </c>
    </row>
    <row r="255" spans="1:7" x14ac:dyDescent="0.25">
      <c r="A255" s="342" t="s">
        <v>128</v>
      </c>
      <c r="B255" s="340" t="s">
        <v>2344</v>
      </c>
      <c r="C255" s="342">
        <v>254</v>
      </c>
      <c r="D255" s="343">
        <f>'Monthly Rules'!C1214</f>
        <v>0</v>
      </c>
      <c r="E255" s="343">
        <f>'Monthly Rules'!G1214+'Monthly Rules'!G1215+'Monthly Rules'!G1216</f>
        <v>0</v>
      </c>
      <c r="F255" s="341">
        <f t="shared" si="6"/>
        <v>1</v>
      </c>
      <c r="G255" s="344">
        <f t="shared" si="7"/>
        <v>1</v>
      </c>
    </row>
    <row r="256" spans="1:7" x14ac:dyDescent="0.25">
      <c r="A256" s="342" t="s">
        <v>128</v>
      </c>
      <c r="B256" s="340" t="s">
        <v>2344</v>
      </c>
      <c r="C256" s="342">
        <v>255</v>
      </c>
      <c r="D256" s="343">
        <f>'Monthly Rules'!C1218</f>
        <v>0</v>
      </c>
      <c r="E256" s="343">
        <f>'Monthly Rules'!G1218+'Monthly Rules'!G1219+'Monthly Rules'!G1220</f>
        <v>0</v>
      </c>
      <c r="F256" s="341">
        <f t="shared" si="6"/>
        <v>1</v>
      </c>
      <c r="G256" s="344">
        <f t="shared" si="7"/>
        <v>1</v>
      </c>
    </row>
    <row r="257" spans="1:7" x14ac:dyDescent="0.25">
      <c r="A257" s="342" t="s">
        <v>128</v>
      </c>
      <c r="B257" s="340" t="s">
        <v>2344</v>
      </c>
      <c r="C257" s="342">
        <v>256</v>
      </c>
      <c r="D257" s="343">
        <f>'Monthly Rules'!C1222</f>
        <v>0</v>
      </c>
      <c r="E257" s="343">
        <f>'Monthly Rules'!G1222+'Monthly Rules'!G1223+'Monthly Rules'!G1224</f>
        <v>0</v>
      </c>
      <c r="F257" s="341">
        <f t="shared" si="6"/>
        <v>1</v>
      </c>
      <c r="G257" s="344">
        <f t="shared" si="7"/>
        <v>1</v>
      </c>
    </row>
    <row r="258" spans="1:7" x14ac:dyDescent="0.25">
      <c r="A258" s="342" t="s">
        <v>128</v>
      </c>
      <c r="B258" s="340" t="s">
        <v>2344</v>
      </c>
      <c r="C258" s="342">
        <v>257</v>
      </c>
      <c r="D258" s="343">
        <f>'Monthly Rules'!C1226</f>
        <v>0</v>
      </c>
      <c r="E258" s="343">
        <f>'Monthly Rules'!G1226+'Monthly Rules'!G1227+'Monthly Rules'!G1228</f>
        <v>0</v>
      </c>
      <c r="F258" s="341">
        <f t="shared" si="6"/>
        <v>1</v>
      </c>
      <c r="G258" s="344">
        <f t="shared" si="7"/>
        <v>1</v>
      </c>
    </row>
    <row r="259" spans="1:7" x14ac:dyDescent="0.25">
      <c r="A259" s="342" t="s">
        <v>128</v>
      </c>
      <c r="B259" s="340" t="s">
        <v>2344</v>
      </c>
      <c r="C259" s="342">
        <v>258</v>
      </c>
      <c r="D259" s="343">
        <f>'Monthly Rules'!C1230</f>
        <v>0</v>
      </c>
      <c r="E259" s="343">
        <f>'Monthly Rules'!G1230+'Monthly Rules'!G1231+'Monthly Rules'!G1232</f>
        <v>0</v>
      </c>
      <c r="F259" s="341">
        <f t="shared" ref="F259:F322" si="8">IF(ISERROR(D259),0,IF(ISERROR(E259),0,IF(D259=E259,1,0)))</f>
        <v>1</v>
      </c>
      <c r="G259" s="344">
        <f t="shared" ref="G259:G322" si="9">F259</f>
        <v>1</v>
      </c>
    </row>
    <row r="260" spans="1:7" x14ac:dyDescent="0.25">
      <c r="A260" s="342" t="s">
        <v>128</v>
      </c>
      <c r="B260" s="340" t="s">
        <v>2344</v>
      </c>
      <c r="C260" s="342">
        <v>259</v>
      </c>
      <c r="D260" s="343">
        <f>'Monthly Rules'!C1234</f>
        <v>0</v>
      </c>
      <c r="E260" s="343">
        <f>'Monthly Rules'!G1234+'Monthly Rules'!G1235+'Monthly Rules'!G1236</f>
        <v>0</v>
      </c>
      <c r="F260" s="341">
        <f t="shared" si="8"/>
        <v>1</v>
      </c>
      <c r="G260" s="344">
        <f t="shared" si="9"/>
        <v>1</v>
      </c>
    </row>
    <row r="261" spans="1:7" x14ac:dyDescent="0.25">
      <c r="A261" s="342" t="s">
        <v>128</v>
      </c>
      <c r="B261" s="340" t="s">
        <v>2344</v>
      </c>
      <c r="C261" s="342">
        <v>260</v>
      </c>
      <c r="D261" s="343">
        <f>'Monthly Rules'!C1238</f>
        <v>0</v>
      </c>
      <c r="E261" s="343">
        <f>'Monthly Rules'!G1238+'Monthly Rules'!G1239+'Monthly Rules'!G1240</f>
        <v>0</v>
      </c>
      <c r="F261" s="341">
        <f t="shared" si="8"/>
        <v>1</v>
      </c>
      <c r="G261" s="344">
        <f t="shared" si="9"/>
        <v>1</v>
      </c>
    </row>
    <row r="262" spans="1:7" x14ac:dyDescent="0.25">
      <c r="A262" s="342" t="s">
        <v>128</v>
      </c>
      <c r="B262" s="340" t="s">
        <v>2344</v>
      </c>
      <c r="C262" s="342">
        <v>261</v>
      </c>
      <c r="D262" s="343">
        <f>'Monthly Rules'!C1242</f>
        <v>0</v>
      </c>
      <c r="E262" s="343">
        <f>'Monthly Rules'!G1242+'Monthly Rules'!G1243+'Monthly Rules'!G1244</f>
        <v>0</v>
      </c>
      <c r="F262" s="341">
        <f t="shared" si="8"/>
        <v>1</v>
      </c>
      <c r="G262" s="344">
        <f t="shared" si="9"/>
        <v>1</v>
      </c>
    </row>
    <row r="263" spans="1:7" x14ac:dyDescent="0.25">
      <c r="A263" s="342" t="s">
        <v>128</v>
      </c>
      <c r="B263" s="340" t="s">
        <v>2344</v>
      </c>
      <c r="C263" s="342">
        <v>262</v>
      </c>
      <c r="D263" s="343">
        <f>'Monthly Rules'!C1246</f>
        <v>0</v>
      </c>
      <c r="E263" s="343">
        <f>'Monthly Rules'!G1246+'Monthly Rules'!G1247+'Monthly Rules'!G1248</f>
        <v>0</v>
      </c>
      <c r="F263" s="341">
        <f t="shared" si="8"/>
        <v>1</v>
      </c>
      <c r="G263" s="344">
        <f t="shared" si="9"/>
        <v>1</v>
      </c>
    </row>
    <row r="264" spans="1:7" x14ac:dyDescent="0.25">
      <c r="A264" s="342" t="s">
        <v>128</v>
      </c>
      <c r="B264" s="340" t="s">
        <v>2344</v>
      </c>
      <c r="C264" s="342">
        <v>263</v>
      </c>
      <c r="D264" s="343">
        <f>'Monthly Rules'!C1250</f>
        <v>0</v>
      </c>
      <c r="E264" s="343">
        <f>'Monthly Rules'!G1250+'Monthly Rules'!G1251+'Monthly Rules'!G1252</f>
        <v>0</v>
      </c>
      <c r="F264" s="341">
        <f t="shared" si="8"/>
        <v>1</v>
      </c>
      <c r="G264" s="344">
        <f t="shared" si="9"/>
        <v>1</v>
      </c>
    </row>
    <row r="265" spans="1:7" x14ac:dyDescent="0.25">
      <c r="A265" s="342" t="s">
        <v>128</v>
      </c>
      <c r="B265" s="340" t="s">
        <v>2344</v>
      </c>
      <c r="C265" s="342">
        <v>264</v>
      </c>
      <c r="D265" s="343">
        <f>'Monthly Rules'!C1254</f>
        <v>0</v>
      </c>
      <c r="E265" s="343">
        <f>'Monthly Rules'!G1254+'Monthly Rules'!G1255+'Monthly Rules'!G1256</f>
        <v>0</v>
      </c>
      <c r="F265" s="341">
        <f t="shared" si="8"/>
        <v>1</v>
      </c>
      <c r="G265" s="344">
        <f t="shared" si="9"/>
        <v>1</v>
      </c>
    </row>
    <row r="266" spans="1:7" x14ac:dyDescent="0.25">
      <c r="A266" s="342" t="s">
        <v>128</v>
      </c>
      <c r="B266" s="340" t="s">
        <v>2344</v>
      </c>
      <c r="C266" s="342">
        <v>265</v>
      </c>
      <c r="D266" s="343">
        <f>'Monthly Rules'!C1258</f>
        <v>0</v>
      </c>
      <c r="E266" s="343">
        <f>'Monthly Rules'!G1258+'Monthly Rules'!G1259+'Monthly Rules'!G1260</f>
        <v>0</v>
      </c>
      <c r="F266" s="341">
        <f t="shared" si="8"/>
        <v>1</v>
      </c>
      <c r="G266" s="344">
        <f t="shared" si="9"/>
        <v>1</v>
      </c>
    </row>
    <row r="267" spans="1:7" x14ac:dyDescent="0.25">
      <c r="A267" s="342" t="s">
        <v>128</v>
      </c>
      <c r="B267" s="340" t="s">
        <v>2344</v>
      </c>
      <c r="C267" s="342">
        <v>266</v>
      </c>
      <c r="D267" s="343">
        <f>'Monthly Rules'!C1262</f>
        <v>0</v>
      </c>
      <c r="E267" s="343">
        <f>'Monthly Rules'!G1262+'Monthly Rules'!G1263+'Monthly Rules'!G1264</f>
        <v>0</v>
      </c>
      <c r="F267" s="341">
        <f t="shared" si="8"/>
        <v>1</v>
      </c>
      <c r="G267" s="344">
        <f t="shared" si="9"/>
        <v>1</v>
      </c>
    </row>
    <row r="268" spans="1:7" x14ac:dyDescent="0.25">
      <c r="A268" s="342" t="s">
        <v>128</v>
      </c>
      <c r="B268" s="340" t="s">
        <v>2344</v>
      </c>
      <c r="C268" s="342">
        <v>267</v>
      </c>
      <c r="D268" s="343">
        <f>'Monthly Rules'!C1266</f>
        <v>0</v>
      </c>
      <c r="E268" s="343">
        <f>'Monthly Rules'!G1266+'Monthly Rules'!G1267+'Monthly Rules'!G1268</f>
        <v>0</v>
      </c>
      <c r="F268" s="341">
        <f t="shared" si="8"/>
        <v>1</v>
      </c>
      <c r="G268" s="344">
        <f t="shared" si="9"/>
        <v>1</v>
      </c>
    </row>
    <row r="269" spans="1:7" x14ac:dyDescent="0.25">
      <c r="A269" s="342" t="s">
        <v>128</v>
      </c>
      <c r="B269" s="340" t="s">
        <v>2344</v>
      </c>
      <c r="C269" s="342">
        <v>268</v>
      </c>
      <c r="D269" s="343">
        <f>'Monthly Rules'!C1270</f>
        <v>0</v>
      </c>
      <c r="E269" s="343">
        <f>'Monthly Rules'!G1270+'Monthly Rules'!G1271+'Monthly Rules'!G1272</f>
        <v>0</v>
      </c>
      <c r="F269" s="341">
        <f t="shared" si="8"/>
        <v>1</v>
      </c>
      <c r="G269" s="344">
        <f t="shared" si="9"/>
        <v>1</v>
      </c>
    </row>
    <row r="270" spans="1:7" x14ac:dyDescent="0.25">
      <c r="A270" s="342" t="s">
        <v>128</v>
      </c>
      <c r="B270" s="340" t="s">
        <v>2344</v>
      </c>
      <c r="C270" s="342">
        <v>269</v>
      </c>
      <c r="D270" s="343">
        <f>'Monthly Rules'!C1274</f>
        <v>0</v>
      </c>
      <c r="E270" s="343">
        <f>'Monthly Rules'!G1274+'Monthly Rules'!G1275+'Monthly Rules'!G1276</f>
        <v>0</v>
      </c>
      <c r="F270" s="341">
        <f t="shared" si="8"/>
        <v>1</v>
      </c>
      <c r="G270" s="344">
        <f t="shared" si="9"/>
        <v>1</v>
      </c>
    </row>
    <row r="271" spans="1:7" x14ac:dyDescent="0.25">
      <c r="A271" s="342" t="s">
        <v>128</v>
      </c>
      <c r="B271" s="340" t="s">
        <v>2344</v>
      </c>
      <c r="C271" s="342">
        <v>270</v>
      </c>
      <c r="D271" s="343">
        <f>'Monthly Rules'!C1278</f>
        <v>0</v>
      </c>
      <c r="E271" s="343">
        <f>'Monthly Rules'!G1278+'Monthly Rules'!G1279+'Monthly Rules'!G1280</f>
        <v>0</v>
      </c>
      <c r="F271" s="341">
        <f t="shared" si="8"/>
        <v>1</v>
      </c>
      <c r="G271" s="344">
        <f t="shared" si="9"/>
        <v>1</v>
      </c>
    </row>
    <row r="272" spans="1:7" x14ac:dyDescent="0.25">
      <c r="A272" s="342" t="s">
        <v>128</v>
      </c>
      <c r="B272" s="340" t="s">
        <v>2344</v>
      </c>
      <c r="C272" s="342">
        <v>271</v>
      </c>
      <c r="D272" s="343">
        <f>'Monthly Rules'!C1282</f>
        <v>0</v>
      </c>
      <c r="E272" s="343">
        <f>'Monthly Rules'!G1282+'Monthly Rules'!G1283+'Monthly Rules'!G1284</f>
        <v>0</v>
      </c>
      <c r="F272" s="341">
        <f t="shared" si="8"/>
        <v>1</v>
      </c>
      <c r="G272" s="344">
        <f t="shared" si="9"/>
        <v>1</v>
      </c>
    </row>
    <row r="273" spans="1:7" x14ac:dyDescent="0.25">
      <c r="A273" s="342" t="s">
        <v>128</v>
      </c>
      <c r="B273" s="340" t="s">
        <v>2344</v>
      </c>
      <c r="C273" s="342">
        <v>272</v>
      </c>
      <c r="D273" s="343">
        <f>'Monthly Rules'!C1286</f>
        <v>0</v>
      </c>
      <c r="E273" s="343">
        <f>'Monthly Rules'!G1286+'Monthly Rules'!G1287+'Monthly Rules'!G1288</f>
        <v>0</v>
      </c>
      <c r="F273" s="341">
        <f t="shared" si="8"/>
        <v>1</v>
      </c>
      <c r="G273" s="344">
        <f t="shared" si="9"/>
        <v>1</v>
      </c>
    </row>
    <row r="274" spans="1:7" x14ac:dyDescent="0.25">
      <c r="A274" s="342" t="s">
        <v>128</v>
      </c>
      <c r="B274" s="340" t="s">
        <v>2344</v>
      </c>
      <c r="C274" s="342">
        <v>273</v>
      </c>
      <c r="D274" s="343">
        <f>'Monthly Rules'!C1290</f>
        <v>0</v>
      </c>
      <c r="E274" s="343">
        <f>'Monthly Rules'!G1290+'Monthly Rules'!G1291+'Monthly Rules'!G1292</f>
        <v>0</v>
      </c>
      <c r="F274" s="341">
        <f t="shared" si="8"/>
        <v>1</v>
      </c>
      <c r="G274" s="344">
        <f t="shared" si="9"/>
        <v>1</v>
      </c>
    </row>
    <row r="275" spans="1:7" x14ac:dyDescent="0.25">
      <c r="A275" s="342" t="s">
        <v>128</v>
      </c>
      <c r="B275" s="340" t="s">
        <v>2344</v>
      </c>
      <c r="C275" s="342">
        <v>274</v>
      </c>
      <c r="D275" s="343">
        <f>'Monthly Rules'!C1294</f>
        <v>0</v>
      </c>
      <c r="E275" s="343">
        <f>'Monthly Rules'!G1294+'Monthly Rules'!G1295+'Monthly Rules'!G1296</f>
        <v>0</v>
      </c>
      <c r="F275" s="341">
        <f t="shared" si="8"/>
        <v>1</v>
      </c>
      <c r="G275" s="344">
        <f t="shared" si="9"/>
        <v>1</v>
      </c>
    </row>
    <row r="276" spans="1:7" x14ac:dyDescent="0.25">
      <c r="A276" s="342" t="s">
        <v>128</v>
      </c>
      <c r="B276" s="340" t="s">
        <v>2344</v>
      </c>
      <c r="C276" s="342">
        <v>275</v>
      </c>
      <c r="D276" s="343">
        <f>'Monthly Rules'!C1298</f>
        <v>0</v>
      </c>
      <c r="E276" s="343">
        <f>'Monthly Rules'!G1298+'Monthly Rules'!G1299+'Monthly Rules'!G1300</f>
        <v>0</v>
      </c>
      <c r="F276" s="341">
        <f t="shared" si="8"/>
        <v>1</v>
      </c>
      <c r="G276" s="344">
        <f t="shared" si="9"/>
        <v>1</v>
      </c>
    </row>
    <row r="277" spans="1:7" x14ac:dyDescent="0.25">
      <c r="A277" s="342" t="s">
        <v>128</v>
      </c>
      <c r="B277" s="340" t="s">
        <v>2344</v>
      </c>
      <c r="C277" s="342">
        <v>276</v>
      </c>
      <c r="D277" s="343">
        <f>'Monthly Rules'!C1302</f>
        <v>0</v>
      </c>
      <c r="E277" s="343">
        <f>'Monthly Rules'!G1302+'Monthly Rules'!G1303+'Monthly Rules'!G1304</f>
        <v>0</v>
      </c>
      <c r="F277" s="341">
        <f t="shared" si="8"/>
        <v>1</v>
      </c>
      <c r="G277" s="344">
        <f t="shared" si="9"/>
        <v>1</v>
      </c>
    </row>
    <row r="278" spans="1:7" x14ac:dyDescent="0.25">
      <c r="A278" s="342" t="s">
        <v>128</v>
      </c>
      <c r="B278" s="340" t="s">
        <v>2344</v>
      </c>
      <c r="C278" s="342">
        <v>277</v>
      </c>
      <c r="D278" s="343">
        <f>'Monthly Rules'!C1306</f>
        <v>0</v>
      </c>
      <c r="E278" s="343">
        <f>'Monthly Rules'!G1306+'Monthly Rules'!G1307+'Monthly Rules'!G1308</f>
        <v>0</v>
      </c>
      <c r="F278" s="341">
        <f t="shared" si="8"/>
        <v>1</v>
      </c>
      <c r="G278" s="344">
        <f t="shared" si="9"/>
        <v>1</v>
      </c>
    </row>
    <row r="279" spans="1:7" x14ac:dyDescent="0.25">
      <c r="A279" s="342" t="s">
        <v>128</v>
      </c>
      <c r="B279" s="340" t="s">
        <v>2344</v>
      </c>
      <c r="C279" s="342">
        <v>278</v>
      </c>
      <c r="D279" s="343">
        <f>'Monthly Rules'!C1310</f>
        <v>0</v>
      </c>
      <c r="E279" s="343">
        <f>'Monthly Rules'!G1310+'Monthly Rules'!G1311+'Monthly Rules'!G1312</f>
        <v>0</v>
      </c>
      <c r="F279" s="341">
        <f t="shared" si="8"/>
        <v>1</v>
      </c>
      <c r="G279" s="344">
        <f t="shared" si="9"/>
        <v>1</v>
      </c>
    </row>
    <row r="280" spans="1:7" x14ac:dyDescent="0.25">
      <c r="A280" s="342" t="s">
        <v>128</v>
      </c>
      <c r="B280" s="340" t="s">
        <v>2344</v>
      </c>
      <c r="C280" s="342">
        <v>279</v>
      </c>
      <c r="D280" s="343">
        <f>'Monthly Rules'!C1314</f>
        <v>0</v>
      </c>
      <c r="E280" s="343">
        <f>'Monthly Rules'!G1314+'Monthly Rules'!G1315+'Monthly Rules'!G1316</f>
        <v>0</v>
      </c>
      <c r="F280" s="341">
        <f t="shared" si="8"/>
        <v>1</v>
      </c>
      <c r="G280" s="344">
        <f t="shared" si="9"/>
        <v>1</v>
      </c>
    </row>
    <row r="281" spans="1:7" x14ac:dyDescent="0.25">
      <c r="A281" s="342" t="s">
        <v>128</v>
      </c>
      <c r="B281" s="340" t="s">
        <v>2344</v>
      </c>
      <c r="C281" s="342">
        <v>280</v>
      </c>
      <c r="D281" s="343">
        <f>'Monthly Rules'!C1319</f>
        <v>0</v>
      </c>
      <c r="E281" s="343">
        <f>'Monthly Rules'!G1319+'Monthly Rules'!G1320+'Monthly Rules'!G1321</f>
        <v>0</v>
      </c>
      <c r="F281" s="341">
        <f t="shared" si="8"/>
        <v>1</v>
      </c>
      <c r="G281" s="344">
        <f t="shared" si="9"/>
        <v>1</v>
      </c>
    </row>
    <row r="282" spans="1:7" x14ac:dyDescent="0.25">
      <c r="A282" s="342" t="s">
        <v>128</v>
      </c>
      <c r="B282" s="340" t="s">
        <v>2344</v>
      </c>
      <c r="C282" s="342">
        <v>281</v>
      </c>
      <c r="D282" s="343">
        <f>'Monthly Rules'!C1323</f>
        <v>0</v>
      </c>
      <c r="E282" s="343">
        <f>'Monthly Rules'!G1323+'Monthly Rules'!G1324+'Monthly Rules'!G1325</f>
        <v>0</v>
      </c>
      <c r="F282" s="341">
        <f t="shared" si="8"/>
        <v>1</v>
      </c>
      <c r="G282" s="344">
        <f t="shared" si="9"/>
        <v>1</v>
      </c>
    </row>
    <row r="283" spans="1:7" x14ac:dyDescent="0.25">
      <c r="A283" s="342" t="s">
        <v>128</v>
      </c>
      <c r="B283" s="340" t="s">
        <v>2344</v>
      </c>
      <c r="C283" s="342">
        <v>282</v>
      </c>
      <c r="D283" s="343">
        <f>'Monthly Rules'!C1327</f>
        <v>0</v>
      </c>
      <c r="E283" s="343">
        <f>'Monthly Rules'!G1327+'Monthly Rules'!G1328+'Monthly Rules'!G1329</f>
        <v>0</v>
      </c>
      <c r="F283" s="341">
        <f t="shared" si="8"/>
        <v>1</v>
      </c>
      <c r="G283" s="344">
        <f t="shared" si="9"/>
        <v>1</v>
      </c>
    </row>
    <row r="284" spans="1:7" x14ac:dyDescent="0.25">
      <c r="A284" s="342" t="s">
        <v>128</v>
      </c>
      <c r="B284" s="340" t="s">
        <v>2344</v>
      </c>
      <c r="C284" s="342">
        <v>283</v>
      </c>
      <c r="D284" s="343">
        <f>'Monthly Rules'!C1331</f>
        <v>0</v>
      </c>
      <c r="E284" s="343">
        <f>'Monthly Rules'!G1331+'Monthly Rules'!G1332+'Monthly Rules'!G1333</f>
        <v>0</v>
      </c>
      <c r="F284" s="341">
        <f t="shared" si="8"/>
        <v>1</v>
      </c>
      <c r="G284" s="344">
        <f t="shared" si="9"/>
        <v>1</v>
      </c>
    </row>
    <row r="285" spans="1:7" x14ac:dyDescent="0.25">
      <c r="A285" s="342" t="s">
        <v>128</v>
      </c>
      <c r="B285" s="340" t="s">
        <v>2344</v>
      </c>
      <c r="C285" s="342">
        <v>284</v>
      </c>
      <c r="D285" s="343">
        <f>'Monthly Rules'!C1335</f>
        <v>0</v>
      </c>
      <c r="E285" s="343">
        <f>'Monthly Rules'!G1335+'Monthly Rules'!G1336+'Monthly Rules'!G1337</f>
        <v>0</v>
      </c>
      <c r="F285" s="341">
        <f t="shared" si="8"/>
        <v>1</v>
      </c>
      <c r="G285" s="344">
        <f t="shared" si="9"/>
        <v>1</v>
      </c>
    </row>
    <row r="286" spans="1:7" x14ac:dyDescent="0.25">
      <c r="A286" s="342" t="s">
        <v>128</v>
      </c>
      <c r="B286" s="340" t="s">
        <v>2344</v>
      </c>
      <c r="C286" s="342">
        <v>285</v>
      </c>
      <c r="D286" s="343">
        <f>'Monthly Rules'!C1339</f>
        <v>0</v>
      </c>
      <c r="E286" s="343">
        <f>'Monthly Rules'!G1339+'Monthly Rules'!G1340+'Monthly Rules'!G1341</f>
        <v>0</v>
      </c>
      <c r="F286" s="341">
        <f t="shared" si="8"/>
        <v>1</v>
      </c>
      <c r="G286" s="344">
        <f t="shared" si="9"/>
        <v>1</v>
      </c>
    </row>
    <row r="287" spans="1:7" x14ac:dyDescent="0.25">
      <c r="A287" s="342" t="s">
        <v>128</v>
      </c>
      <c r="B287" s="340" t="s">
        <v>2344</v>
      </c>
      <c r="C287" s="342">
        <v>286</v>
      </c>
      <c r="D287" s="343">
        <f>'Monthly Rules'!C1343</f>
        <v>0</v>
      </c>
      <c r="E287" s="343">
        <f>'Monthly Rules'!G1343+'Monthly Rules'!G1344+'Monthly Rules'!G1345</f>
        <v>0</v>
      </c>
      <c r="F287" s="341">
        <f t="shared" si="8"/>
        <v>1</v>
      </c>
      <c r="G287" s="344">
        <f t="shared" si="9"/>
        <v>1</v>
      </c>
    </row>
    <row r="288" spans="1:7" x14ac:dyDescent="0.25">
      <c r="A288" s="342" t="s">
        <v>128</v>
      </c>
      <c r="B288" s="340" t="s">
        <v>2344</v>
      </c>
      <c r="C288" s="342">
        <v>287</v>
      </c>
      <c r="D288" s="343">
        <f>'Monthly Rules'!C1347</f>
        <v>0</v>
      </c>
      <c r="E288" s="343">
        <f>'Monthly Rules'!G1347+'Monthly Rules'!G1348+'Monthly Rules'!G1349</f>
        <v>0</v>
      </c>
      <c r="F288" s="341">
        <f t="shared" si="8"/>
        <v>1</v>
      </c>
      <c r="G288" s="344">
        <f t="shared" si="9"/>
        <v>1</v>
      </c>
    </row>
    <row r="289" spans="1:7" x14ac:dyDescent="0.25">
      <c r="A289" s="342" t="s">
        <v>128</v>
      </c>
      <c r="B289" s="340" t="s">
        <v>2344</v>
      </c>
      <c r="C289" s="342">
        <v>288</v>
      </c>
      <c r="D289" s="343">
        <f>'Monthly Rules'!C1351</f>
        <v>0</v>
      </c>
      <c r="E289" s="343">
        <f>'Monthly Rules'!G1351+'Monthly Rules'!G1352+'Monthly Rules'!G1353</f>
        <v>0</v>
      </c>
      <c r="F289" s="341">
        <f t="shared" si="8"/>
        <v>1</v>
      </c>
      <c r="G289" s="344">
        <f t="shared" si="9"/>
        <v>1</v>
      </c>
    </row>
    <row r="290" spans="1:7" x14ac:dyDescent="0.25">
      <c r="A290" s="342" t="s">
        <v>128</v>
      </c>
      <c r="B290" s="340" t="s">
        <v>2344</v>
      </c>
      <c r="C290" s="342">
        <v>289</v>
      </c>
      <c r="D290" s="343">
        <f>'Monthly Rules'!C1355</f>
        <v>0</v>
      </c>
      <c r="E290" s="343">
        <f>'Monthly Rules'!G1355+'Monthly Rules'!G1356+'Monthly Rules'!G1357+'Monthly Rules'!G1358+'Monthly Rules'!G1359</f>
        <v>0</v>
      </c>
      <c r="F290" s="341">
        <f t="shared" si="8"/>
        <v>1</v>
      </c>
      <c r="G290" s="344">
        <f t="shared" si="9"/>
        <v>1</v>
      </c>
    </row>
    <row r="291" spans="1:7" x14ac:dyDescent="0.25">
      <c r="A291" s="342" t="s">
        <v>128</v>
      </c>
      <c r="B291" s="340" t="s">
        <v>2344</v>
      </c>
      <c r="C291" s="342">
        <v>290</v>
      </c>
      <c r="D291" s="343">
        <f>'Monthly Rules'!C1361</f>
        <v>0</v>
      </c>
      <c r="E291" s="343">
        <f>'Monthly Rules'!G1361+'Monthly Rules'!G1362+'Monthly Rules'!G1363+'Monthly Rules'!G1364+'Monthly Rules'!G1365+'Monthly Rules'!G1366</f>
        <v>0</v>
      </c>
      <c r="F291" s="341">
        <f t="shared" si="8"/>
        <v>1</v>
      </c>
      <c r="G291" s="344">
        <f t="shared" si="9"/>
        <v>1</v>
      </c>
    </row>
    <row r="292" spans="1:7" x14ac:dyDescent="0.25">
      <c r="A292" s="342" t="s">
        <v>128</v>
      </c>
      <c r="B292" s="340" t="s">
        <v>2344</v>
      </c>
      <c r="C292" s="342">
        <v>291</v>
      </c>
      <c r="D292" s="343">
        <f>'Monthly Rules'!C1368</f>
        <v>0</v>
      </c>
      <c r="E292" s="343">
        <f>'Monthly Rules'!G1368+'Monthly Rules'!G1369</f>
        <v>0</v>
      </c>
      <c r="F292" s="341">
        <f t="shared" si="8"/>
        <v>1</v>
      </c>
      <c r="G292" s="344">
        <f t="shared" si="9"/>
        <v>1</v>
      </c>
    </row>
    <row r="293" spans="1:7" x14ac:dyDescent="0.25">
      <c r="A293" s="342" t="s">
        <v>128</v>
      </c>
      <c r="B293" s="340" t="s">
        <v>2344</v>
      </c>
      <c r="C293" s="342">
        <v>292</v>
      </c>
      <c r="D293" s="343">
        <f>'Monthly Rules'!C1371</f>
        <v>0</v>
      </c>
      <c r="E293" s="343">
        <f>'Monthly Rules'!G1371+'Monthly Rules'!G1372</f>
        <v>0</v>
      </c>
      <c r="F293" s="341">
        <f t="shared" si="8"/>
        <v>1</v>
      </c>
      <c r="G293" s="344">
        <f t="shared" si="9"/>
        <v>1</v>
      </c>
    </row>
    <row r="294" spans="1:7" x14ac:dyDescent="0.25">
      <c r="A294" s="342" t="s">
        <v>128</v>
      </c>
      <c r="B294" s="340" t="s">
        <v>2344</v>
      </c>
      <c r="C294" s="342">
        <v>293</v>
      </c>
      <c r="D294" s="343">
        <f>'Monthly Rules'!C1374</f>
        <v>0</v>
      </c>
      <c r="E294" s="343">
        <f>'Monthly Rules'!G1374+'Monthly Rules'!G1375</f>
        <v>0</v>
      </c>
      <c r="F294" s="341">
        <f t="shared" si="8"/>
        <v>1</v>
      </c>
      <c r="G294" s="344">
        <f t="shared" si="9"/>
        <v>1</v>
      </c>
    </row>
    <row r="295" spans="1:7" x14ac:dyDescent="0.25">
      <c r="A295" s="342" t="s">
        <v>128</v>
      </c>
      <c r="B295" s="340" t="s">
        <v>2344</v>
      </c>
      <c r="C295" s="342">
        <v>294</v>
      </c>
      <c r="D295" s="343">
        <f>'Monthly Rules'!C1377</f>
        <v>0</v>
      </c>
      <c r="E295" s="343">
        <f>'Monthly Rules'!G1377+'Monthly Rules'!G1378</f>
        <v>0</v>
      </c>
      <c r="F295" s="341">
        <f t="shared" si="8"/>
        <v>1</v>
      </c>
      <c r="G295" s="344">
        <f t="shared" si="9"/>
        <v>1</v>
      </c>
    </row>
    <row r="296" spans="1:7" x14ac:dyDescent="0.25">
      <c r="A296" s="342" t="s">
        <v>128</v>
      </c>
      <c r="B296" s="340" t="s">
        <v>2344</v>
      </c>
      <c r="C296" s="342">
        <v>295</v>
      </c>
      <c r="D296" s="343">
        <f>'Monthly Rules'!C1380</f>
        <v>0</v>
      </c>
      <c r="E296" s="343">
        <f>'Monthly Rules'!G1380+'Monthly Rules'!G1381</f>
        <v>0</v>
      </c>
      <c r="F296" s="341">
        <f t="shared" si="8"/>
        <v>1</v>
      </c>
      <c r="G296" s="344">
        <f t="shared" si="9"/>
        <v>1</v>
      </c>
    </row>
    <row r="297" spans="1:7" x14ac:dyDescent="0.25">
      <c r="A297" s="342" t="s">
        <v>128</v>
      </c>
      <c r="B297" s="340" t="s">
        <v>2344</v>
      </c>
      <c r="C297" s="342">
        <v>296</v>
      </c>
      <c r="D297" s="343">
        <f>'Monthly Rules'!C1383</f>
        <v>0</v>
      </c>
      <c r="E297" s="343">
        <f>'Monthly Rules'!G1383+'Monthly Rules'!G1384</f>
        <v>0</v>
      </c>
      <c r="F297" s="341">
        <f t="shared" si="8"/>
        <v>1</v>
      </c>
      <c r="G297" s="344">
        <f t="shared" si="9"/>
        <v>1</v>
      </c>
    </row>
    <row r="298" spans="1:7" x14ac:dyDescent="0.25">
      <c r="A298" s="342" t="s">
        <v>128</v>
      </c>
      <c r="B298" s="340" t="s">
        <v>2344</v>
      </c>
      <c r="C298" s="342">
        <v>297</v>
      </c>
      <c r="D298" s="343">
        <f>'Monthly Rules'!C1386</f>
        <v>0</v>
      </c>
      <c r="E298" s="343">
        <f>'Monthly Rules'!G1386+'Monthly Rules'!G1387</f>
        <v>0</v>
      </c>
      <c r="F298" s="341">
        <f t="shared" si="8"/>
        <v>1</v>
      </c>
      <c r="G298" s="344">
        <f t="shared" si="9"/>
        <v>1</v>
      </c>
    </row>
    <row r="299" spans="1:7" x14ac:dyDescent="0.25">
      <c r="A299" s="342" t="s">
        <v>128</v>
      </c>
      <c r="B299" s="340" t="s">
        <v>2344</v>
      </c>
      <c r="C299" s="342">
        <v>298</v>
      </c>
      <c r="D299" s="343">
        <f>'Monthly Rules'!C1389</f>
        <v>0</v>
      </c>
      <c r="E299" s="343">
        <f>'Monthly Rules'!G1389+'Monthly Rules'!G1390</f>
        <v>0</v>
      </c>
      <c r="F299" s="341">
        <f t="shared" si="8"/>
        <v>1</v>
      </c>
      <c r="G299" s="344">
        <f t="shared" si="9"/>
        <v>1</v>
      </c>
    </row>
    <row r="300" spans="1:7" x14ac:dyDescent="0.25">
      <c r="A300" s="342" t="s">
        <v>128</v>
      </c>
      <c r="B300" s="340" t="s">
        <v>2344</v>
      </c>
      <c r="C300" s="342">
        <v>299</v>
      </c>
      <c r="D300" s="343">
        <f>'Monthly Rules'!C1392</f>
        <v>0</v>
      </c>
      <c r="E300" s="343">
        <f>'Monthly Rules'!G1392+'Monthly Rules'!G1393</f>
        <v>0</v>
      </c>
      <c r="F300" s="341">
        <f t="shared" si="8"/>
        <v>1</v>
      </c>
      <c r="G300" s="344">
        <f t="shared" si="9"/>
        <v>1</v>
      </c>
    </row>
    <row r="301" spans="1:7" x14ac:dyDescent="0.25">
      <c r="A301" s="342" t="s">
        <v>128</v>
      </c>
      <c r="B301" s="340" t="s">
        <v>2344</v>
      </c>
      <c r="C301" s="342">
        <v>300</v>
      </c>
      <c r="D301" s="343">
        <f>'Monthly Rules'!C1395</f>
        <v>0</v>
      </c>
      <c r="E301" s="343">
        <f>'Monthly Rules'!G1395+'Monthly Rules'!G1396</f>
        <v>0</v>
      </c>
      <c r="F301" s="341">
        <f t="shared" si="8"/>
        <v>1</v>
      </c>
      <c r="G301" s="344">
        <f t="shared" si="9"/>
        <v>1</v>
      </c>
    </row>
    <row r="302" spans="1:7" x14ac:dyDescent="0.25">
      <c r="A302" s="342" t="s">
        <v>128</v>
      </c>
      <c r="B302" s="340" t="s">
        <v>2344</v>
      </c>
      <c r="C302" s="342">
        <v>301</v>
      </c>
      <c r="D302" s="343">
        <f>'Monthly Rules'!C1398</f>
        <v>0</v>
      </c>
      <c r="E302" s="343">
        <f>'Monthly Rules'!G1398+'Monthly Rules'!G1399+'Monthly Rules'!G1400+'Monthly Rules'!G1401+'Monthly Rules'!G1402+'Monthly Rules'!G1403</f>
        <v>0</v>
      </c>
      <c r="F302" s="341">
        <f t="shared" si="8"/>
        <v>1</v>
      </c>
      <c r="G302" s="344">
        <f t="shared" si="9"/>
        <v>1</v>
      </c>
    </row>
    <row r="303" spans="1:7" x14ac:dyDescent="0.25">
      <c r="A303" s="342" t="s">
        <v>128</v>
      </c>
      <c r="B303" s="340" t="s">
        <v>2344</v>
      </c>
      <c r="C303" s="342">
        <v>302</v>
      </c>
      <c r="D303" s="343">
        <f>'Monthly Rules'!C1405</f>
        <v>0</v>
      </c>
      <c r="E303" s="343">
        <f>'Monthly Rules'!G1405+'Monthly Rules'!G1406+'Monthly Rules'!G1407+'Monthly Rules'!G1408+'Monthly Rules'!G1409+'Monthly Rules'!G1410</f>
        <v>0</v>
      </c>
      <c r="F303" s="341">
        <f t="shared" si="8"/>
        <v>1</v>
      </c>
      <c r="G303" s="344">
        <f t="shared" si="9"/>
        <v>1</v>
      </c>
    </row>
    <row r="304" spans="1:7" x14ac:dyDescent="0.25">
      <c r="A304" s="342" t="s">
        <v>128</v>
      </c>
      <c r="B304" s="340" t="s">
        <v>2344</v>
      </c>
      <c r="C304" s="342">
        <v>303</v>
      </c>
      <c r="D304" s="343">
        <f>'Monthly Rules'!C1412</f>
        <v>0</v>
      </c>
      <c r="E304" s="343">
        <f>'Monthly Rules'!G1412+'Monthly Rules'!G1413+'Monthly Rules'!G1414+'Monthly Rules'!G1415+'Monthly Rules'!G1416+'Monthly Rules'!G1417</f>
        <v>0</v>
      </c>
      <c r="F304" s="341">
        <f t="shared" si="8"/>
        <v>1</v>
      </c>
      <c r="G304" s="344">
        <f t="shared" si="9"/>
        <v>1</v>
      </c>
    </row>
    <row r="305" spans="1:7" x14ac:dyDescent="0.25">
      <c r="A305" s="342" t="s">
        <v>128</v>
      </c>
      <c r="B305" s="340" t="s">
        <v>2344</v>
      </c>
      <c r="C305" s="342">
        <v>304</v>
      </c>
      <c r="D305" s="343">
        <f>'Monthly Rules'!C1419</f>
        <v>0</v>
      </c>
      <c r="E305" s="343">
        <f>'Monthly Rules'!G1419+'Monthly Rules'!G1420+'Monthly Rules'!G1421+'Monthly Rules'!G1422+'Monthly Rules'!G1423+'Monthly Rules'!G1424</f>
        <v>0</v>
      </c>
      <c r="F305" s="341">
        <f t="shared" si="8"/>
        <v>1</v>
      </c>
      <c r="G305" s="344">
        <f t="shared" si="9"/>
        <v>1</v>
      </c>
    </row>
    <row r="306" spans="1:7" x14ac:dyDescent="0.25">
      <c r="A306" s="342" t="s">
        <v>128</v>
      </c>
      <c r="B306" s="340" t="s">
        <v>2344</v>
      </c>
      <c r="C306" s="342">
        <v>305</v>
      </c>
      <c r="D306" s="343">
        <f>'Monthly Rules'!C1426</f>
        <v>0</v>
      </c>
      <c r="E306" s="343">
        <f>'Monthly Rules'!G1426+'Monthly Rules'!G1427+'Monthly Rules'!G1428+'Monthly Rules'!G1429+'Monthly Rules'!G1430+'Monthly Rules'!G1431</f>
        <v>0</v>
      </c>
      <c r="F306" s="341">
        <f t="shared" si="8"/>
        <v>1</v>
      </c>
      <c r="G306" s="344">
        <f t="shared" si="9"/>
        <v>1</v>
      </c>
    </row>
    <row r="307" spans="1:7" x14ac:dyDescent="0.25">
      <c r="A307" s="342" t="s">
        <v>128</v>
      </c>
      <c r="B307" s="340" t="s">
        <v>2344</v>
      </c>
      <c r="C307" s="342">
        <v>306</v>
      </c>
      <c r="D307" s="343">
        <f>'Monthly Rules'!C1433</f>
        <v>0</v>
      </c>
      <c r="E307" s="343">
        <f>'Monthly Rules'!G1433+'Monthly Rules'!G1434+'Monthly Rules'!G1435+'Monthly Rules'!G1436+'Monthly Rules'!G1437+'Monthly Rules'!G1438</f>
        <v>0</v>
      </c>
      <c r="F307" s="341">
        <f t="shared" si="8"/>
        <v>1</v>
      </c>
      <c r="G307" s="344">
        <f t="shared" si="9"/>
        <v>1</v>
      </c>
    </row>
    <row r="308" spans="1:7" x14ac:dyDescent="0.25">
      <c r="A308" s="342" t="s">
        <v>128</v>
      </c>
      <c r="B308" s="340" t="s">
        <v>2344</v>
      </c>
      <c r="C308" s="342">
        <v>307</v>
      </c>
      <c r="D308" s="343">
        <f>'Monthly Rules'!C1440</f>
        <v>0</v>
      </c>
      <c r="E308" s="343">
        <f>'Monthly Rules'!G1440+'Monthly Rules'!G1441+'Monthly Rules'!G1442+'Monthly Rules'!G1443+'Monthly Rules'!G1444+'Monthly Rules'!G1445</f>
        <v>0</v>
      </c>
      <c r="F308" s="341">
        <f t="shared" si="8"/>
        <v>1</v>
      </c>
      <c r="G308" s="344">
        <f t="shared" si="9"/>
        <v>1</v>
      </c>
    </row>
    <row r="309" spans="1:7" x14ac:dyDescent="0.25">
      <c r="A309" s="342" t="s">
        <v>128</v>
      </c>
      <c r="B309" s="340" t="s">
        <v>2344</v>
      </c>
      <c r="C309" s="342">
        <v>308</v>
      </c>
      <c r="D309" s="343">
        <f>'Monthly Rules'!C1447</f>
        <v>0</v>
      </c>
      <c r="E309" s="343">
        <f>'Monthly Rules'!G1447+'Monthly Rules'!G1448+'Monthly Rules'!G1449+'Monthly Rules'!G1450+'Monthly Rules'!G1451+'Monthly Rules'!G1452</f>
        <v>0</v>
      </c>
      <c r="F309" s="341">
        <f t="shared" si="8"/>
        <v>1</v>
      </c>
      <c r="G309" s="344">
        <f t="shared" si="9"/>
        <v>1</v>
      </c>
    </row>
    <row r="310" spans="1:7" x14ac:dyDescent="0.25">
      <c r="A310" s="342" t="s">
        <v>128</v>
      </c>
      <c r="B310" s="340" t="s">
        <v>2344</v>
      </c>
      <c r="C310" s="342">
        <v>309</v>
      </c>
      <c r="D310" s="343">
        <f>'Monthly Rules'!C1454</f>
        <v>0</v>
      </c>
      <c r="E310" s="343">
        <f>'Monthly Rules'!G1454+'Monthly Rules'!G1455+'Monthly Rules'!G1456+'Monthly Rules'!G1457+'Monthly Rules'!G1458+'Monthly Rules'!G1459</f>
        <v>0</v>
      </c>
      <c r="F310" s="341">
        <f t="shared" si="8"/>
        <v>1</v>
      </c>
      <c r="G310" s="344">
        <f t="shared" si="9"/>
        <v>1</v>
      </c>
    </row>
    <row r="311" spans="1:7" x14ac:dyDescent="0.25">
      <c r="A311" s="342" t="s">
        <v>128</v>
      </c>
      <c r="B311" s="340" t="s">
        <v>2344</v>
      </c>
      <c r="C311" s="342">
        <v>310</v>
      </c>
      <c r="D311" s="343">
        <f>'Monthly Rules'!C1461</f>
        <v>0</v>
      </c>
      <c r="E311" s="343">
        <f>'Monthly Rules'!G1461+'Monthly Rules'!G1462+'Monthly Rules'!G1463+'Monthly Rules'!G1464+'Monthly Rules'!G1465+'Monthly Rules'!G1466</f>
        <v>0</v>
      </c>
      <c r="F311" s="341">
        <f t="shared" si="8"/>
        <v>1</v>
      </c>
      <c r="G311" s="344">
        <f t="shared" si="9"/>
        <v>1</v>
      </c>
    </row>
    <row r="312" spans="1:7" x14ac:dyDescent="0.25">
      <c r="A312" s="342" t="s">
        <v>128</v>
      </c>
      <c r="B312" s="340" t="s">
        <v>2344</v>
      </c>
      <c r="C312" s="342">
        <v>311</v>
      </c>
      <c r="D312" s="343">
        <f>'Monthly Rules'!C1468</f>
        <v>0</v>
      </c>
      <c r="E312" s="343">
        <f>'Monthly Rules'!G1468+'Monthly Rules'!G1469+'Monthly Rules'!G1470+'Monthly Rules'!G1471+'Monthly Rules'!G1472+'Monthly Rules'!G1473+'Monthly Rules'!G1474</f>
        <v>0</v>
      </c>
      <c r="F312" s="341">
        <f t="shared" si="8"/>
        <v>1</v>
      </c>
      <c r="G312" s="344">
        <f t="shared" si="9"/>
        <v>1</v>
      </c>
    </row>
    <row r="313" spans="1:7" x14ac:dyDescent="0.25">
      <c r="A313" s="342" t="s">
        <v>128</v>
      </c>
      <c r="B313" s="340" t="s">
        <v>2344</v>
      </c>
      <c r="C313" s="342">
        <v>312</v>
      </c>
      <c r="D313" s="343">
        <f>'Monthly Rules'!C1476</f>
        <v>0</v>
      </c>
      <c r="E313" s="343">
        <f>'Monthly Rules'!G1476+'Monthly Rules'!G1477+'Monthly Rules'!G1478+'Monthly Rules'!G1479+'Monthly Rules'!G1480+'Monthly Rules'!G1481+'Monthly Rules'!G1482</f>
        <v>0</v>
      </c>
      <c r="F313" s="341">
        <f t="shared" si="8"/>
        <v>1</v>
      </c>
      <c r="G313" s="344">
        <f t="shared" si="9"/>
        <v>1</v>
      </c>
    </row>
    <row r="314" spans="1:7" x14ac:dyDescent="0.25">
      <c r="A314" s="342" t="s">
        <v>128</v>
      </c>
      <c r="B314" s="340" t="s">
        <v>2344</v>
      </c>
      <c r="C314" s="342">
        <v>313</v>
      </c>
      <c r="D314" s="343">
        <f>'Monthly Rules'!C1484</f>
        <v>0</v>
      </c>
      <c r="E314" s="343">
        <f>'Monthly Rules'!G1484+'Monthly Rules'!G1485+'Monthly Rules'!G1486+'Monthly Rules'!G1487+'Monthly Rules'!G1488+'Monthly Rules'!G1489+'Monthly Rules'!G1490</f>
        <v>0</v>
      </c>
      <c r="F314" s="341">
        <f t="shared" si="8"/>
        <v>1</v>
      </c>
      <c r="G314" s="344">
        <f t="shared" si="9"/>
        <v>1</v>
      </c>
    </row>
    <row r="315" spans="1:7" x14ac:dyDescent="0.25">
      <c r="A315" s="342" t="s">
        <v>128</v>
      </c>
      <c r="B315" s="340" t="s">
        <v>2344</v>
      </c>
      <c r="C315" s="342">
        <v>314</v>
      </c>
      <c r="D315" s="343">
        <f>'Monthly Rules'!C1492</f>
        <v>0</v>
      </c>
      <c r="E315" s="343">
        <f>'Monthly Rules'!G1492+'Monthly Rules'!G1493+'Monthly Rules'!G1494+'Monthly Rules'!G1495+'Monthly Rules'!G1496+'Monthly Rules'!G1497+'Monthly Rules'!G1498</f>
        <v>0</v>
      </c>
      <c r="F315" s="341">
        <f t="shared" si="8"/>
        <v>1</v>
      </c>
      <c r="G315" s="344">
        <f t="shared" si="9"/>
        <v>1</v>
      </c>
    </row>
    <row r="316" spans="1:7" x14ac:dyDescent="0.25">
      <c r="A316" s="342" t="s">
        <v>128</v>
      </c>
      <c r="B316" s="340" t="s">
        <v>2344</v>
      </c>
      <c r="C316" s="342">
        <v>315</v>
      </c>
      <c r="D316" s="343">
        <f>'Monthly Rules'!C1500</f>
        <v>0</v>
      </c>
      <c r="E316" s="343">
        <f>'Monthly Rules'!G1500+'Monthly Rules'!G1501+'Monthly Rules'!G1502+'Monthly Rules'!G1503+'Monthly Rules'!G1504+'Monthly Rules'!G1505+'Monthly Rules'!G1506</f>
        <v>0</v>
      </c>
      <c r="F316" s="341">
        <f t="shared" si="8"/>
        <v>1</v>
      </c>
      <c r="G316" s="344">
        <f t="shared" si="9"/>
        <v>1</v>
      </c>
    </row>
    <row r="317" spans="1:7" x14ac:dyDescent="0.25">
      <c r="A317" s="342" t="s">
        <v>128</v>
      </c>
      <c r="B317" s="340" t="s">
        <v>2344</v>
      </c>
      <c r="C317" s="342">
        <v>316</v>
      </c>
      <c r="D317" s="343">
        <f>'Monthly Rules'!C1508</f>
        <v>0</v>
      </c>
      <c r="E317" s="343">
        <f>'Monthly Rules'!G1508+'Monthly Rules'!G1509+'Monthly Rules'!G1510+'Monthly Rules'!G1511+'Monthly Rules'!G1512+'Monthly Rules'!G1513+'Monthly Rules'!G1514</f>
        <v>0</v>
      </c>
      <c r="F317" s="341">
        <f t="shared" si="8"/>
        <v>1</v>
      </c>
      <c r="G317" s="344">
        <f t="shared" si="9"/>
        <v>1</v>
      </c>
    </row>
    <row r="318" spans="1:7" x14ac:dyDescent="0.25">
      <c r="A318" s="342" t="s">
        <v>128</v>
      </c>
      <c r="B318" s="340" t="s">
        <v>2344</v>
      </c>
      <c r="C318" s="342">
        <v>317</v>
      </c>
      <c r="D318" s="343">
        <f>'Monthly Rules'!C1516</f>
        <v>0</v>
      </c>
      <c r="E318" s="343">
        <f>'Monthly Rules'!G1516+'Monthly Rules'!G1517+'Monthly Rules'!G1518+'Monthly Rules'!G1519+'Monthly Rules'!G1520+'Monthly Rules'!G1521+'Monthly Rules'!G1522</f>
        <v>0</v>
      </c>
      <c r="F318" s="341">
        <f t="shared" si="8"/>
        <v>1</v>
      </c>
      <c r="G318" s="344">
        <f t="shared" si="9"/>
        <v>1</v>
      </c>
    </row>
    <row r="319" spans="1:7" x14ac:dyDescent="0.25">
      <c r="A319" s="342" t="s">
        <v>128</v>
      </c>
      <c r="B319" s="340" t="s">
        <v>2344</v>
      </c>
      <c r="C319" s="342">
        <v>318</v>
      </c>
      <c r="D319" s="343">
        <f>'Monthly Rules'!C1524</f>
        <v>0</v>
      </c>
      <c r="E319" s="343">
        <f>'Monthly Rules'!G1524+'Monthly Rules'!G1525+'Monthly Rules'!G1526+'Monthly Rules'!G1527+'Monthly Rules'!G1528+'Monthly Rules'!G1529+'Monthly Rules'!G1530</f>
        <v>0</v>
      </c>
      <c r="F319" s="341">
        <f t="shared" si="8"/>
        <v>1</v>
      </c>
      <c r="G319" s="344">
        <f t="shared" si="9"/>
        <v>1</v>
      </c>
    </row>
    <row r="320" spans="1:7" x14ac:dyDescent="0.25">
      <c r="A320" s="342" t="s">
        <v>128</v>
      </c>
      <c r="B320" s="340" t="s">
        <v>2344</v>
      </c>
      <c r="C320" s="342">
        <v>319</v>
      </c>
      <c r="D320" s="343">
        <f>'Monthly Rules'!C1532</f>
        <v>0</v>
      </c>
      <c r="E320" s="343">
        <f>'Monthly Rules'!G1532+'Monthly Rules'!G1533+'Monthly Rules'!G1534+'Monthly Rules'!G1535+'Monthly Rules'!G1536+'Monthly Rules'!G1537+'Monthly Rules'!G1538</f>
        <v>0</v>
      </c>
      <c r="F320" s="341">
        <f t="shared" si="8"/>
        <v>1</v>
      </c>
      <c r="G320" s="344">
        <f t="shared" si="9"/>
        <v>1</v>
      </c>
    </row>
    <row r="321" spans="1:7" x14ac:dyDescent="0.25">
      <c r="A321" s="342" t="s">
        <v>128</v>
      </c>
      <c r="B321" s="340" t="s">
        <v>2344</v>
      </c>
      <c r="C321" s="342">
        <v>320</v>
      </c>
      <c r="D321" s="343">
        <f>'Monthly Rules'!C1540</f>
        <v>0</v>
      </c>
      <c r="E321" s="343">
        <f>'Monthly Rules'!G1540+'Monthly Rules'!G1541</f>
        <v>0</v>
      </c>
      <c r="F321" s="341">
        <f t="shared" si="8"/>
        <v>1</v>
      </c>
      <c r="G321" s="344">
        <f t="shared" si="9"/>
        <v>1</v>
      </c>
    </row>
    <row r="322" spans="1:7" x14ac:dyDescent="0.25">
      <c r="A322" s="342" t="s">
        <v>128</v>
      </c>
      <c r="B322" s="340" t="s">
        <v>2344</v>
      </c>
      <c r="C322" s="342">
        <v>321</v>
      </c>
      <c r="D322" s="343">
        <f>'Monthly Rules'!C1543</f>
        <v>0</v>
      </c>
      <c r="E322" s="343">
        <f>'Monthly Rules'!G1543+'Monthly Rules'!G1544</f>
        <v>0</v>
      </c>
      <c r="F322" s="341">
        <f t="shared" si="8"/>
        <v>1</v>
      </c>
      <c r="G322" s="344">
        <f t="shared" si="9"/>
        <v>1</v>
      </c>
    </row>
    <row r="323" spans="1:7" x14ac:dyDescent="0.25">
      <c r="A323" s="342" t="s">
        <v>128</v>
      </c>
      <c r="B323" s="340" t="s">
        <v>2344</v>
      </c>
      <c r="C323" s="342">
        <v>322</v>
      </c>
      <c r="D323" s="343">
        <f>'Monthly Rules'!C1546</f>
        <v>0</v>
      </c>
      <c r="E323" s="343">
        <f>'Monthly Rules'!G1546+'Monthly Rules'!G1547</f>
        <v>0</v>
      </c>
      <c r="F323" s="341">
        <f t="shared" ref="F323:F386" si="10">IF(ISERROR(D323),0,IF(ISERROR(E323),0,IF(D323=E323,1,0)))</f>
        <v>1</v>
      </c>
      <c r="G323" s="344">
        <f t="shared" ref="G323:G386" si="11">F323</f>
        <v>1</v>
      </c>
    </row>
    <row r="324" spans="1:7" x14ac:dyDescent="0.25">
      <c r="A324" s="342" t="s">
        <v>128</v>
      </c>
      <c r="B324" s="340" t="s">
        <v>2344</v>
      </c>
      <c r="C324" s="342">
        <v>323</v>
      </c>
      <c r="D324" s="343">
        <f>'Monthly Rules'!C1549</f>
        <v>0</v>
      </c>
      <c r="E324" s="343">
        <f>'Monthly Rules'!G1549+'Monthly Rules'!G1550</f>
        <v>0</v>
      </c>
      <c r="F324" s="341">
        <f t="shared" si="10"/>
        <v>1</v>
      </c>
      <c r="G324" s="344">
        <f t="shared" si="11"/>
        <v>1</v>
      </c>
    </row>
    <row r="325" spans="1:7" x14ac:dyDescent="0.25">
      <c r="A325" s="342" t="s">
        <v>128</v>
      </c>
      <c r="B325" s="340" t="s">
        <v>2344</v>
      </c>
      <c r="C325" s="342">
        <v>324</v>
      </c>
      <c r="D325" s="343">
        <f>'Monthly Rules'!C1552</f>
        <v>0</v>
      </c>
      <c r="E325" s="343">
        <f>'Monthly Rules'!G1552+'Monthly Rules'!G1553</f>
        <v>0</v>
      </c>
      <c r="F325" s="341">
        <f t="shared" si="10"/>
        <v>1</v>
      </c>
      <c r="G325" s="344">
        <f t="shared" si="11"/>
        <v>1</v>
      </c>
    </row>
    <row r="326" spans="1:7" x14ac:dyDescent="0.25">
      <c r="A326" s="342" t="s">
        <v>128</v>
      </c>
      <c r="B326" s="340" t="s">
        <v>2344</v>
      </c>
      <c r="C326" s="342">
        <v>325</v>
      </c>
      <c r="D326" s="343">
        <f>'Monthly Rules'!C1555</f>
        <v>0</v>
      </c>
      <c r="E326" s="343">
        <f>'Monthly Rules'!G1555+'Monthly Rules'!G1556</f>
        <v>0</v>
      </c>
      <c r="F326" s="341">
        <f t="shared" si="10"/>
        <v>1</v>
      </c>
      <c r="G326" s="344">
        <f t="shared" si="11"/>
        <v>1</v>
      </c>
    </row>
    <row r="327" spans="1:7" x14ac:dyDescent="0.25">
      <c r="A327" s="342" t="s">
        <v>128</v>
      </c>
      <c r="B327" s="340" t="s">
        <v>2344</v>
      </c>
      <c r="C327" s="342">
        <v>326</v>
      </c>
      <c r="D327" s="343">
        <f>'Monthly Rules'!C1558</f>
        <v>0</v>
      </c>
      <c r="E327" s="343">
        <f>'Monthly Rules'!G1558+'Monthly Rules'!G1559</f>
        <v>0</v>
      </c>
      <c r="F327" s="341">
        <f t="shared" si="10"/>
        <v>1</v>
      </c>
      <c r="G327" s="344">
        <f t="shared" si="11"/>
        <v>1</v>
      </c>
    </row>
    <row r="328" spans="1:7" x14ac:dyDescent="0.25">
      <c r="A328" s="342" t="s">
        <v>128</v>
      </c>
      <c r="B328" s="340" t="s">
        <v>2344</v>
      </c>
      <c r="C328" s="342">
        <v>327</v>
      </c>
      <c r="D328" s="343">
        <f>'Monthly Rules'!C1561</f>
        <v>0</v>
      </c>
      <c r="E328" s="343">
        <f>'Monthly Rules'!G1561+'Monthly Rules'!G1562+'Monthly Rules'!G1563</f>
        <v>0</v>
      </c>
      <c r="F328" s="341">
        <f t="shared" si="10"/>
        <v>1</v>
      </c>
      <c r="G328" s="344">
        <f t="shared" si="11"/>
        <v>1</v>
      </c>
    </row>
    <row r="329" spans="1:7" x14ac:dyDescent="0.25">
      <c r="A329" s="342" t="s">
        <v>128</v>
      </c>
      <c r="B329" s="340" t="s">
        <v>2344</v>
      </c>
      <c r="C329" s="342">
        <v>328</v>
      </c>
      <c r="D329" s="343">
        <f>'Monthly Rules'!C1565</f>
        <v>0</v>
      </c>
      <c r="E329" s="343">
        <f>'Monthly Rules'!G1565+'Monthly Rules'!G1566+'Monthly Rules'!G1567</f>
        <v>0</v>
      </c>
      <c r="F329" s="341">
        <f t="shared" si="10"/>
        <v>1</v>
      </c>
      <c r="G329" s="344">
        <f t="shared" si="11"/>
        <v>1</v>
      </c>
    </row>
    <row r="330" spans="1:7" x14ac:dyDescent="0.25">
      <c r="A330" s="342" t="s">
        <v>128</v>
      </c>
      <c r="B330" s="340" t="s">
        <v>2344</v>
      </c>
      <c r="C330" s="342">
        <v>329</v>
      </c>
      <c r="D330" s="343">
        <f>'Monthly Rules'!C1569</f>
        <v>0</v>
      </c>
      <c r="E330" s="343">
        <f>'Monthly Rules'!G1569+'Monthly Rules'!G1570+'Monthly Rules'!G1571</f>
        <v>0</v>
      </c>
      <c r="F330" s="341">
        <f t="shared" si="10"/>
        <v>1</v>
      </c>
      <c r="G330" s="344">
        <f t="shared" si="11"/>
        <v>1</v>
      </c>
    </row>
    <row r="331" spans="1:7" x14ac:dyDescent="0.25">
      <c r="A331" s="342" t="s">
        <v>128</v>
      </c>
      <c r="B331" s="340" t="s">
        <v>2344</v>
      </c>
      <c r="C331" s="342">
        <v>330</v>
      </c>
      <c r="D331" s="343">
        <f>'Monthly Rules'!C1573</f>
        <v>0</v>
      </c>
      <c r="E331" s="343">
        <f>'Monthly Rules'!G1573+'Monthly Rules'!G1574+'Monthly Rules'!G1575</f>
        <v>0</v>
      </c>
      <c r="F331" s="341">
        <f t="shared" si="10"/>
        <v>1</v>
      </c>
      <c r="G331" s="344">
        <f t="shared" si="11"/>
        <v>1</v>
      </c>
    </row>
    <row r="332" spans="1:7" x14ac:dyDescent="0.25">
      <c r="A332" s="342" t="s">
        <v>128</v>
      </c>
      <c r="B332" s="340" t="s">
        <v>2344</v>
      </c>
      <c r="C332" s="342">
        <v>331</v>
      </c>
      <c r="D332" s="343">
        <f>'Monthly Rules'!C1577</f>
        <v>0</v>
      </c>
      <c r="E332" s="343">
        <f>'Monthly Rules'!G1577+'Monthly Rules'!G1578+'Monthly Rules'!G1579</f>
        <v>0</v>
      </c>
      <c r="F332" s="341">
        <f t="shared" si="10"/>
        <v>1</v>
      </c>
      <c r="G332" s="344">
        <f t="shared" si="11"/>
        <v>1</v>
      </c>
    </row>
    <row r="333" spans="1:7" x14ac:dyDescent="0.25">
      <c r="A333" s="342" t="s">
        <v>128</v>
      </c>
      <c r="B333" s="340" t="s">
        <v>2344</v>
      </c>
      <c r="C333" s="342">
        <v>332</v>
      </c>
      <c r="D333" s="343">
        <f>'Monthly Rules'!C1581</f>
        <v>0</v>
      </c>
      <c r="E333" s="343">
        <f>'Monthly Rules'!G1581+'Monthly Rules'!G1582+'Monthly Rules'!G1583</f>
        <v>0</v>
      </c>
      <c r="F333" s="341">
        <f t="shared" si="10"/>
        <v>1</v>
      </c>
      <c r="G333" s="344">
        <f t="shared" si="11"/>
        <v>1</v>
      </c>
    </row>
    <row r="334" spans="1:7" x14ac:dyDescent="0.25">
      <c r="A334" s="342" t="s">
        <v>128</v>
      </c>
      <c r="B334" s="340" t="s">
        <v>2344</v>
      </c>
      <c r="C334" s="342">
        <v>333</v>
      </c>
      <c r="D334" s="343">
        <f>'Monthly Rules'!C1586</f>
        <v>0</v>
      </c>
      <c r="E334" s="343">
        <f>'Monthly Rules'!G1586+'Monthly Rules'!G1587+'Monthly Rules'!G1588</f>
        <v>0</v>
      </c>
      <c r="F334" s="341">
        <f t="shared" si="10"/>
        <v>1</v>
      </c>
      <c r="G334" s="344">
        <f t="shared" si="11"/>
        <v>1</v>
      </c>
    </row>
    <row r="335" spans="1:7" x14ac:dyDescent="0.25">
      <c r="A335" s="342" t="s">
        <v>128</v>
      </c>
      <c r="B335" s="340" t="s">
        <v>2344</v>
      </c>
      <c r="C335" s="342">
        <v>334</v>
      </c>
      <c r="D335" s="343">
        <f>'Monthly Rules'!C1590</f>
        <v>0</v>
      </c>
      <c r="E335" s="343">
        <f>'Monthly Rules'!G1590+'Monthly Rules'!G1591+'Monthly Rules'!G1592+'Monthly Rules'!G1593+'Monthly Rules'!G1594</f>
        <v>0</v>
      </c>
      <c r="F335" s="341">
        <f t="shared" si="10"/>
        <v>1</v>
      </c>
      <c r="G335" s="344">
        <f t="shared" si="11"/>
        <v>1</v>
      </c>
    </row>
    <row r="336" spans="1:7" x14ac:dyDescent="0.25">
      <c r="A336" s="342" t="s">
        <v>128</v>
      </c>
      <c r="B336" s="340" t="s">
        <v>2344</v>
      </c>
      <c r="C336" s="342">
        <v>335</v>
      </c>
      <c r="D336" s="343">
        <f>'Monthly Rules'!C1596</f>
        <v>0</v>
      </c>
      <c r="E336" s="343">
        <f>'Monthly Rules'!G1596+'Monthly Rules'!G1597+'Monthly Rules'!G1598</f>
        <v>0</v>
      </c>
      <c r="F336" s="341">
        <f t="shared" si="10"/>
        <v>1</v>
      </c>
      <c r="G336" s="344">
        <f t="shared" si="11"/>
        <v>1</v>
      </c>
    </row>
    <row r="337" spans="1:7" x14ac:dyDescent="0.25">
      <c r="A337" s="342" t="s">
        <v>128</v>
      </c>
      <c r="B337" s="340" t="s">
        <v>2344</v>
      </c>
      <c r="C337" s="342">
        <v>336</v>
      </c>
      <c r="D337" s="343">
        <f>'Monthly Rules'!C1600</f>
        <v>0</v>
      </c>
      <c r="E337" s="343">
        <f>'Monthly Rules'!G1600+'Monthly Rules'!G1601+'Monthly Rules'!G1602</f>
        <v>0</v>
      </c>
      <c r="F337" s="341">
        <f t="shared" si="10"/>
        <v>1</v>
      </c>
      <c r="G337" s="344">
        <f t="shared" si="11"/>
        <v>1</v>
      </c>
    </row>
    <row r="338" spans="1:7" x14ac:dyDescent="0.25">
      <c r="A338" s="342" t="s">
        <v>128</v>
      </c>
      <c r="B338" s="340" t="s">
        <v>2344</v>
      </c>
      <c r="C338" s="342">
        <v>337</v>
      </c>
      <c r="D338" s="343">
        <f>'Monthly Rules'!C1604</f>
        <v>0</v>
      </c>
      <c r="E338" s="343">
        <f>'Monthly Rules'!G1604+'Monthly Rules'!G1605</f>
        <v>0</v>
      </c>
      <c r="F338" s="341">
        <f t="shared" si="10"/>
        <v>1</v>
      </c>
      <c r="G338" s="344">
        <f t="shared" si="11"/>
        <v>1</v>
      </c>
    </row>
    <row r="339" spans="1:7" x14ac:dyDescent="0.25">
      <c r="A339" s="342" t="s">
        <v>128</v>
      </c>
      <c r="B339" s="340" t="s">
        <v>2344</v>
      </c>
      <c r="C339" s="342">
        <v>338</v>
      </c>
      <c r="D339" s="343">
        <f>'Monthly Rules'!C1607</f>
        <v>0</v>
      </c>
      <c r="E339" s="343">
        <f>'Monthly Rules'!G1607+'Monthly Rules'!G1608+'Monthly Rules'!G1609+'Monthly Rules'!G1610+'Monthly Rules'!G1611+'Monthly Rules'!G1612</f>
        <v>0</v>
      </c>
      <c r="F339" s="341">
        <f t="shared" si="10"/>
        <v>1</v>
      </c>
      <c r="G339" s="344">
        <f t="shared" si="11"/>
        <v>1</v>
      </c>
    </row>
    <row r="340" spans="1:7" x14ac:dyDescent="0.25">
      <c r="A340" s="342" t="s">
        <v>128</v>
      </c>
      <c r="B340" s="340" t="s">
        <v>2344</v>
      </c>
      <c r="C340" s="342">
        <v>339</v>
      </c>
      <c r="D340" s="343">
        <f>'Monthly Rules'!C1614</f>
        <v>0</v>
      </c>
      <c r="E340" s="343">
        <f>'Monthly Rules'!G1614+'Monthly Rules'!G1615+'Monthly Rules'!G1616+'Monthly Rules'!G1617+'Monthly Rules'!G1618</f>
        <v>0</v>
      </c>
      <c r="F340" s="341">
        <f t="shared" si="10"/>
        <v>1</v>
      </c>
      <c r="G340" s="344">
        <f t="shared" si="11"/>
        <v>1</v>
      </c>
    </row>
    <row r="341" spans="1:7" x14ac:dyDescent="0.25">
      <c r="A341" s="342" t="s">
        <v>128</v>
      </c>
      <c r="B341" s="340" t="s">
        <v>2344</v>
      </c>
      <c r="C341" s="342">
        <v>340</v>
      </c>
      <c r="D341" s="343">
        <f>'Monthly Rules'!C1620</f>
        <v>0</v>
      </c>
      <c r="E341" s="343">
        <f>'Monthly Rules'!G1620</f>
        <v>0</v>
      </c>
      <c r="F341" s="341">
        <f t="shared" si="10"/>
        <v>1</v>
      </c>
      <c r="G341" s="344">
        <f t="shared" si="11"/>
        <v>1</v>
      </c>
    </row>
    <row r="342" spans="1:7" x14ac:dyDescent="0.25">
      <c r="A342" s="342" t="s">
        <v>128</v>
      </c>
      <c r="B342" s="340" t="s">
        <v>2344</v>
      </c>
      <c r="C342" s="342">
        <v>341</v>
      </c>
      <c r="D342" s="343">
        <f>'Monthly Rules'!C1622</f>
        <v>0</v>
      </c>
      <c r="E342" s="343">
        <f>'Monthly Rules'!G1622</f>
        <v>0</v>
      </c>
      <c r="F342" s="341">
        <f t="shared" si="10"/>
        <v>1</v>
      </c>
      <c r="G342" s="344">
        <f t="shared" si="11"/>
        <v>1</v>
      </c>
    </row>
    <row r="343" spans="1:7" x14ac:dyDescent="0.25">
      <c r="A343" s="342" t="s">
        <v>128</v>
      </c>
      <c r="B343" s="340" t="s">
        <v>2344</v>
      </c>
      <c r="C343" s="342">
        <v>342</v>
      </c>
      <c r="D343" s="343">
        <f>'Monthly Rules'!C1624</f>
        <v>0</v>
      </c>
      <c r="E343" s="343">
        <f>'Monthly Rules'!G1624</f>
        <v>0</v>
      </c>
      <c r="F343" s="341">
        <f t="shared" si="10"/>
        <v>1</v>
      </c>
      <c r="G343" s="344">
        <f t="shared" si="11"/>
        <v>1</v>
      </c>
    </row>
    <row r="344" spans="1:7" x14ac:dyDescent="0.25">
      <c r="A344" s="342" t="s">
        <v>129</v>
      </c>
      <c r="B344" s="340" t="s">
        <v>2344</v>
      </c>
      <c r="C344" s="342">
        <v>343</v>
      </c>
      <c r="D344" s="343">
        <f>'Monthly Rules'!C1626</f>
        <v>0</v>
      </c>
      <c r="E344" s="343">
        <f>'Monthly Rules'!G1626+'Monthly Rules'!G1627+'Monthly Rules'!G1628</f>
        <v>0</v>
      </c>
      <c r="F344" s="341">
        <f t="shared" si="10"/>
        <v>1</v>
      </c>
      <c r="G344" s="344">
        <f t="shared" si="11"/>
        <v>1</v>
      </c>
    </row>
    <row r="345" spans="1:7" x14ac:dyDescent="0.25">
      <c r="A345" s="342" t="s">
        <v>129</v>
      </c>
      <c r="B345" s="340" t="s">
        <v>2344</v>
      </c>
      <c r="C345" s="342">
        <v>344</v>
      </c>
      <c r="D345" s="343">
        <f>'Monthly Rules'!C1630</f>
        <v>0</v>
      </c>
      <c r="E345" s="343">
        <f>'Monthly Rules'!G1630+'Monthly Rules'!G1631+'Monthly Rules'!G1632</f>
        <v>0</v>
      </c>
      <c r="F345" s="341">
        <f t="shared" si="10"/>
        <v>1</v>
      </c>
      <c r="G345" s="344">
        <f t="shared" si="11"/>
        <v>1</v>
      </c>
    </row>
    <row r="346" spans="1:7" x14ac:dyDescent="0.25">
      <c r="A346" s="342" t="s">
        <v>129</v>
      </c>
      <c r="B346" s="340" t="s">
        <v>2344</v>
      </c>
      <c r="C346" s="342">
        <v>345</v>
      </c>
      <c r="D346" s="343">
        <f>'Monthly Rules'!C1634</f>
        <v>0</v>
      </c>
      <c r="E346" s="343">
        <f>'Monthly Rules'!G1634+'Monthly Rules'!G1635+'Monthly Rules'!G1636</f>
        <v>0</v>
      </c>
      <c r="F346" s="341">
        <f t="shared" si="10"/>
        <v>1</v>
      </c>
      <c r="G346" s="344">
        <f t="shared" si="11"/>
        <v>1</v>
      </c>
    </row>
    <row r="347" spans="1:7" x14ac:dyDescent="0.25">
      <c r="A347" s="342" t="s">
        <v>129</v>
      </c>
      <c r="B347" s="340" t="s">
        <v>2344</v>
      </c>
      <c r="C347" s="342">
        <v>346</v>
      </c>
      <c r="D347" s="343">
        <f>'Monthly Rules'!C1638</f>
        <v>0</v>
      </c>
      <c r="E347" s="343">
        <f>'Monthly Rules'!G1638+'Monthly Rules'!G1639+'Monthly Rules'!G1640</f>
        <v>0</v>
      </c>
      <c r="F347" s="341">
        <f t="shared" si="10"/>
        <v>1</v>
      </c>
      <c r="G347" s="344">
        <f t="shared" si="11"/>
        <v>1</v>
      </c>
    </row>
    <row r="348" spans="1:7" x14ac:dyDescent="0.25">
      <c r="A348" s="342" t="s">
        <v>129</v>
      </c>
      <c r="B348" s="340" t="s">
        <v>2344</v>
      </c>
      <c r="C348" s="342">
        <v>347</v>
      </c>
      <c r="D348" s="343">
        <f>'Monthly Rules'!C1642</f>
        <v>0</v>
      </c>
      <c r="E348" s="343">
        <f>'Monthly Rules'!G1642+'Monthly Rules'!G1643+'Monthly Rules'!G1644</f>
        <v>0</v>
      </c>
      <c r="F348" s="341">
        <f t="shared" si="10"/>
        <v>1</v>
      </c>
      <c r="G348" s="344">
        <f t="shared" si="11"/>
        <v>1</v>
      </c>
    </row>
    <row r="349" spans="1:7" x14ac:dyDescent="0.25">
      <c r="A349" s="342" t="s">
        <v>129</v>
      </c>
      <c r="B349" s="340" t="s">
        <v>2344</v>
      </c>
      <c r="C349" s="342">
        <v>348</v>
      </c>
      <c r="D349" s="343">
        <f>'Monthly Rules'!C1646</f>
        <v>0</v>
      </c>
      <c r="E349" s="343">
        <f>'Monthly Rules'!G1646+'Monthly Rules'!G1647</f>
        <v>0</v>
      </c>
      <c r="F349" s="341">
        <f t="shared" si="10"/>
        <v>1</v>
      </c>
      <c r="G349" s="344">
        <f t="shared" si="11"/>
        <v>1</v>
      </c>
    </row>
    <row r="350" spans="1:7" x14ac:dyDescent="0.25">
      <c r="A350" s="342" t="s">
        <v>129</v>
      </c>
      <c r="B350" s="340" t="s">
        <v>2344</v>
      </c>
      <c r="C350" s="342">
        <v>349</v>
      </c>
      <c r="D350" s="343">
        <f>'Monthly Rules'!C1649</f>
        <v>0</v>
      </c>
      <c r="E350" s="343">
        <f>'Monthly Rules'!G1649+'Monthly Rules'!G1650+'Monthly Rules'!G1651</f>
        <v>0</v>
      </c>
      <c r="F350" s="341">
        <f t="shared" si="10"/>
        <v>1</v>
      </c>
      <c r="G350" s="344">
        <f t="shared" si="11"/>
        <v>1</v>
      </c>
    </row>
    <row r="351" spans="1:7" x14ac:dyDescent="0.25">
      <c r="A351" s="342" t="s">
        <v>129</v>
      </c>
      <c r="B351" s="340" t="s">
        <v>2344</v>
      </c>
      <c r="C351" s="342">
        <v>350</v>
      </c>
      <c r="D351" s="343">
        <f>'Monthly Rules'!C1653</f>
        <v>0</v>
      </c>
      <c r="E351" s="343">
        <f>'Monthly Rules'!G1653+'Monthly Rules'!G1654+'Monthly Rules'!G1655</f>
        <v>0</v>
      </c>
      <c r="F351" s="341">
        <f t="shared" si="10"/>
        <v>1</v>
      </c>
      <c r="G351" s="344">
        <f t="shared" si="11"/>
        <v>1</v>
      </c>
    </row>
    <row r="352" spans="1:7" x14ac:dyDescent="0.25">
      <c r="A352" s="342" t="s">
        <v>129</v>
      </c>
      <c r="B352" s="340" t="s">
        <v>2344</v>
      </c>
      <c r="C352" s="342">
        <v>351</v>
      </c>
      <c r="D352" s="343">
        <f>'Monthly Rules'!C1657</f>
        <v>0</v>
      </c>
      <c r="E352" s="343">
        <f>'Monthly Rules'!G1657+'Monthly Rules'!G1658+'Monthly Rules'!G1659</f>
        <v>0</v>
      </c>
      <c r="F352" s="341">
        <f t="shared" si="10"/>
        <v>1</v>
      </c>
      <c r="G352" s="344">
        <f t="shared" si="11"/>
        <v>1</v>
      </c>
    </row>
    <row r="353" spans="1:7" x14ac:dyDescent="0.25">
      <c r="A353" s="342" t="s">
        <v>129</v>
      </c>
      <c r="B353" s="340" t="s">
        <v>2344</v>
      </c>
      <c r="C353" s="342">
        <v>352</v>
      </c>
      <c r="D353" s="343">
        <f>'Monthly Rules'!C1661</f>
        <v>0</v>
      </c>
      <c r="E353" s="343">
        <f>'Monthly Rules'!G1661+'Monthly Rules'!G1662+'Monthly Rules'!G1663+'Monthly Rules'!G1664+'Monthly Rules'!G1665+'Monthly Rules'!G1666</f>
        <v>0</v>
      </c>
      <c r="F353" s="341">
        <f t="shared" si="10"/>
        <v>1</v>
      </c>
      <c r="G353" s="344">
        <f t="shared" si="11"/>
        <v>1</v>
      </c>
    </row>
    <row r="354" spans="1:7" x14ac:dyDescent="0.25">
      <c r="A354" s="342" t="s">
        <v>129</v>
      </c>
      <c r="B354" s="340" t="s">
        <v>2344</v>
      </c>
      <c r="C354" s="342">
        <v>353</v>
      </c>
      <c r="D354" s="343">
        <f>'Monthly Rules'!C1668</f>
        <v>0</v>
      </c>
      <c r="E354" s="343">
        <f>'Monthly Rules'!G1668+'Monthly Rules'!G1669+'Monthly Rules'!G1670+'Monthly Rules'!G1671+'Monthly Rules'!G1672+'Monthly Rules'!G1673+'Monthly Rules'!G1674</f>
        <v>0</v>
      </c>
      <c r="F354" s="341">
        <f t="shared" si="10"/>
        <v>1</v>
      </c>
      <c r="G354" s="344">
        <f t="shared" si="11"/>
        <v>1</v>
      </c>
    </row>
    <row r="355" spans="1:7" x14ac:dyDescent="0.25">
      <c r="A355" s="342" t="s">
        <v>129</v>
      </c>
      <c r="B355" s="340" t="s">
        <v>2344</v>
      </c>
      <c r="C355" s="342">
        <v>354</v>
      </c>
      <c r="D355" s="343">
        <f>'Monthly Rules'!C1676</f>
        <v>0</v>
      </c>
      <c r="E355" s="343">
        <f>'Monthly Rules'!G1676+'Monthly Rules'!G1677</f>
        <v>0</v>
      </c>
      <c r="F355" s="341">
        <f t="shared" si="10"/>
        <v>1</v>
      </c>
      <c r="G355" s="344">
        <f t="shared" si="11"/>
        <v>1</v>
      </c>
    </row>
    <row r="356" spans="1:7" x14ac:dyDescent="0.25">
      <c r="A356" s="342" t="s">
        <v>129</v>
      </c>
      <c r="B356" s="340" t="s">
        <v>2344</v>
      </c>
      <c r="C356" s="342">
        <v>355</v>
      </c>
      <c r="D356" s="343">
        <f>'Monthly Rules'!C1679</f>
        <v>0</v>
      </c>
      <c r="E356" s="343">
        <f>'Monthly Rules'!G1679+'Monthly Rules'!G1680</f>
        <v>0</v>
      </c>
      <c r="F356" s="341">
        <f t="shared" si="10"/>
        <v>1</v>
      </c>
      <c r="G356" s="344">
        <f t="shared" si="11"/>
        <v>1</v>
      </c>
    </row>
    <row r="357" spans="1:7" x14ac:dyDescent="0.25">
      <c r="A357" s="342" t="s">
        <v>129</v>
      </c>
      <c r="B357" s="340" t="s">
        <v>2344</v>
      </c>
      <c r="C357" s="342">
        <v>356</v>
      </c>
      <c r="D357" s="343">
        <f>'Monthly Rules'!C1682</f>
        <v>0</v>
      </c>
      <c r="E357" s="343">
        <f>'Monthly Rules'!G1682+'Monthly Rules'!G1683</f>
        <v>0</v>
      </c>
      <c r="F357" s="341">
        <f t="shared" si="10"/>
        <v>1</v>
      </c>
      <c r="G357" s="344">
        <f t="shared" si="11"/>
        <v>1</v>
      </c>
    </row>
    <row r="358" spans="1:7" x14ac:dyDescent="0.25">
      <c r="A358" s="342" t="s">
        <v>129</v>
      </c>
      <c r="B358" s="340" t="s">
        <v>2344</v>
      </c>
      <c r="C358" s="342">
        <v>357</v>
      </c>
      <c r="D358" s="343">
        <f>'Monthly Rules'!C1685</f>
        <v>0</v>
      </c>
      <c r="E358" s="343">
        <f>'Monthly Rules'!G1685+'Monthly Rules'!G1686</f>
        <v>0</v>
      </c>
      <c r="F358" s="341">
        <f t="shared" si="10"/>
        <v>1</v>
      </c>
      <c r="G358" s="344">
        <f t="shared" si="11"/>
        <v>1</v>
      </c>
    </row>
    <row r="359" spans="1:7" x14ac:dyDescent="0.25">
      <c r="A359" s="342" t="s">
        <v>129</v>
      </c>
      <c r="B359" s="340" t="s">
        <v>2344</v>
      </c>
      <c r="C359" s="342">
        <v>358</v>
      </c>
      <c r="D359" s="343">
        <f>'Monthly Rules'!C1688</f>
        <v>0</v>
      </c>
      <c r="E359" s="343">
        <f>'Monthly Rules'!G1688+'Monthly Rules'!G1689+'Monthly Rules'!G1690+'Monthly Rules'!G1691+'Monthly Rules'!G1692+'Monthly Rules'!G1693</f>
        <v>0</v>
      </c>
      <c r="F359" s="341">
        <f t="shared" si="10"/>
        <v>1</v>
      </c>
      <c r="G359" s="344">
        <f t="shared" si="11"/>
        <v>1</v>
      </c>
    </row>
    <row r="360" spans="1:7" x14ac:dyDescent="0.25">
      <c r="A360" s="342" t="s">
        <v>129</v>
      </c>
      <c r="B360" s="340" t="s">
        <v>2344</v>
      </c>
      <c r="C360" s="342">
        <v>359</v>
      </c>
      <c r="D360" s="343">
        <f>'Monthly Rules'!C1695</f>
        <v>0</v>
      </c>
      <c r="E360" s="343">
        <f>'Monthly Rules'!G1695+'Monthly Rules'!G1696+'Monthly Rules'!G1697+'Monthly Rules'!G1698+'Monthly Rules'!G1699+'Monthly Rules'!G1700</f>
        <v>0</v>
      </c>
      <c r="F360" s="341">
        <f t="shared" si="10"/>
        <v>1</v>
      </c>
      <c r="G360" s="344">
        <f t="shared" si="11"/>
        <v>1</v>
      </c>
    </row>
    <row r="361" spans="1:7" x14ac:dyDescent="0.25">
      <c r="A361" s="342" t="s">
        <v>129</v>
      </c>
      <c r="B361" s="340" t="s">
        <v>2344</v>
      </c>
      <c r="C361" s="342">
        <v>360</v>
      </c>
      <c r="D361" s="343">
        <f>'Monthly Rules'!C1702</f>
        <v>0</v>
      </c>
      <c r="E361" s="343">
        <f>'Monthly Rules'!G1702+'Monthly Rules'!G1703+'Monthly Rules'!G1704+'Monthly Rules'!G1705+'Monthly Rules'!G1706+'Monthly Rules'!G1707</f>
        <v>0</v>
      </c>
      <c r="F361" s="341">
        <f t="shared" si="10"/>
        <v>1</v>
      </c>
      <c r="G361" s="344">
        <f t="shared" si="11"/>
        <v>1</v>
      </c>
    </row>
    <row r="362" spans="1:7" x14ac:dyDescent="0.25">
      <c r="A362" s="342" t="s">
        <v>129</v>
      </c>
      <c r="B362" s="340" t="s">
        <v>2344</v>
      </c>
      <c r="C362" s="342">
        <v>361</v>
      </c>
      <c r="D362" s="343">
        <f>'Monthly Rules'!C1709</f>
        <v>0</v>
      </c>
      <c r="E362" s="343">
        <f>'Monthly Rules'!G1709+'Monthly Rules'!G1710+'Monthly Rules'!G1711+'Monthly Rules'!G1712+'Monthly Rules'!G1713+'Monthly Rules'!G1714</f>
        <v>0</v>
      </c>
      <c r="F362" s="341">
        <f t="shared" si="10"/>
        <v>1</v>
      </c>
      <c r="G362" s="344">
        <f t="shared" si="11"/>
        <v>1</v>
      </c>
    </row>
    <row r="363" spans="1:7" x14ac:dyDescent="0.25">
      <c r="A363" s="342" t="s">
        <v>129</v>
      </c>
      <c r="B363" s="340" t="s">
        <v>2344</v>
      </c>
      <c r="C363" s="342">
        <v>362</v>
      </c>
      <c r="D363" s="343">
        <f>'Monthly Rules'!C1716</f>
        <v>0</v>
      </c>
      <c r="E363" s="343">
        <f>'Monthly Rules'!G1716+'Monthly Rules'!G1717+'Monthly Rules'!G1718+'Monthly Rules'!G1719+'Monthly Rules'!G1720+'Monthly Rules'!G1721</f>
        <v>0</v>
      </c>
      <c r="F363" s="341">
        <f t="shared" si="10"/>
        <v>1</v>
      </c>
      <c r="G363" s="344">
        <f t="shared" si="11"/>
        <v>1</v>
      </c>
    </row>
    <row r="364" spans="1:7" x14ac:dyDescent="0.25">
      <c r="A364" s="342" t="s">
        <v>129</v>
      </c>
      <c r="B364" s="340" t="s">
        <v>2344</v>
      </c>
      <c r="C364" s="342">
        <v>363</v>
      </c>
      <c r="D364" s="343">
        <f>'Monthly Rules'!C1723</f>
        <v>0</v>
      </c>
      <c r="E364" s="343">
        <f>'Monthly Rules'!G1723+'Monthly Rules'!G1724+'Monthly Rules'!G1725+'Monthly Rules'!G1726+'Monthly Rules'!G1727+'Monthly Rules'!G1728</f>
        <v>0</v>
      </c>
      <c r="F364" s="341">
        <f t="shared" si="10"/>
        <v>1</v>
      </c>
      <c r="G364" s="344">
        <f t="shared" si="11"/>
        <v>1</v>
      </c>
    </row>
    <row r="365" spans="1:7" x14ac:dyDescent="0.25">
      <c r="A365" s="342" t="s">
        <v>129</v>
      </c>
      <c r="B365" s="340" t="s">
        <v>2344</v>
      </c>
      <c r="C365" s="342">
        <v>364</v>
      </c>
      <c r="D365" s="343">
        <f>'Monthly Rules'!C1730</f>
        <v>0</v>
      </c>
      <c r="E365" s="343">
        <f>'Monthly Rules'!G1730+'Monthly Rules'!G1731+'Monthly Rules'!G1732+'Monthly Rules'!G1733+'Monthly Rules'!G1734+'Monthly Rules'!G1735</f>
        <v>0</v>
      </c>
      <c r="F365" s="341">
        <f t="shared" si="10"/>
        <v>1</v>
      </c>
      <c r="G365" s="344">
        <f t="shared" si="11"/>
        <v>1</v>
      </c>
    </row>
    <row r="366" spans="1:7" x14ac:dyDescent="0.25">
      <c r="A366" s="342" t="s">
        <v>129</v>
      </c>
      <c r="B366" s="340" t="s">
        <v>2344</v>
      </c>
      <c r="C366" s="342">
        <v>365</v>
      </c>
      <c r="D366" s="343">
        <f>'Monthly Rules'!C1737</f>
        <v>0</v>
      </c>
      <c r="E366" s="343">
        <f>'Monthly Rules'!G1737+'Monthly Rules'!G1738+'Monthly Rules'!G1739+'Monthly Rules'!G1740+'Monthly Rules'!G1741+'Monthly Rules'!G1742</f>
        <v>0</v>
      </c>
      <c r="F366" s="341">
        <f t="shared" si="10"/>
        <v>1</v>
      </c>
      <c r="G366" s="344">
        <f t="shared" si="11"/>
        <v>1</v>
      </c>
    </row>
    <row r="367" spans="1:7" x14ac:dyDescent="0.25">
      <c r="A367" s="342" t="s">
        <v>129</v>
      </c>
      <c r="B367" s="340" t="s">
        <v>2344</v>
      </c>
      <c r="C367" s="342">
        <v>366</v>
      </c>
      <c r="D367" s="343">
        <f>'Monthly Rules'!C1744</f>
        <v>0</v>
      </c>
      <c r="E367" s="343">
        <f>'Monthly Rules'!G1744+'Monthly Rules'!G1745+'Monthly Rules'!G1746+'Monthly Rules'!G1747+'Monthly Rules'!G1748+'Monthly Rules'!G1749</f>
        <v>0</v>
      </c>
      <c r="F367" s="341">
        <f t="shared" si="10"/>
        <v>1</v>
      </c>
      <c r="G367" s="344">
        <f t="shared" si="11"/>
        <v>1</v>
      </c>
    </row>
    <row r="368" spans="1:7" x14ac:dyDescent="0.25">
      <c r="A368" s="342" t="s">
        <v>129</v>
      </c>
      <c r="B368" s="340" t="s">
        <v>2344</v>
      </c>
      <c r="C368" s="342">
        <v>367</v>
      </c>
      <c r="D368" s="343">
        <f>'Monthly Rules'!C1751</f>
        <v>0</v>
      </c>
      <c r="E368" s="343">
        <f>'Monthly Rules'!G1751+'Monthly Rules'!G1752+'Monthly Rules'!G1753</f>
        <v>0</v>
      </c>
      <c r="F368" s="341">
        <f t="shared" si="10"/>
        <v>1</v>
      </c>
      <c r="G368" s="344">
        <f t="shared" si="11"/>
        <v>1</v>
      </c>
    </row>
    <row r="369" spans="1:7" x14ac:dyDescent="0.25">
      <c r="A369" s="342" t="s">
        <v>129</v>
      </c>
      <c r="B369" s="340" t="s">
        <v>2344</v>
      </c>
      <c r="C369" s="342">
        <v>368</v>
      </c>
      <c r="D369" s="343">
        <f>'Monthly Rules'!C1755</f>
        <v>0</v>
      </c>
      <c r="E369" s="343">
        <f>'Monthly Rules'!G1755+'Monthly Rules'!G1756+'Monthly Rules'!G1757</f>
        <v>0</v>
      </c>
      <c r="F369" s="341">
        <f t="shared" si="10"/>
        <v>1</v>
      </c>
      <c r="G369" s="344">
        <f t="shared" si="11"/>
        <v>1</v>
      </c>
    </row>
    <row r="370" spans="1:7" x14ac:dyDescent="0.25">
      <c r="A370" s="342" t="s">
        <v>129</v>
      </c>
      <c r="B370" s="340" t="s">
        <v>2344</v>
      </c>
      <c r="C370" s="342">
        <v>369</v>
      </c>
      <c r="D370" s="343">
        <f>'Monthly Rules'!C1759</f>
        <v>0</v>
      </c>
      <c r="E370" s="343">
        <f>'Monthly Rules'!G1759+'Monthly Rules'!G1760+'Monthly Rules'!G1761</f>
        <v>0</v>
      </c>
      <c r="F370" s="341">
        <f t="shared" si="10"/>
        <v>1</v>
      </c>
      <c r="G370" s="344">
        <f t="shared" si="11"/>
        <v>1</v>
      </c>
    </row>
    <row r="371" spans="1:7" x14ac:dyDescent="0.25">
      <c r="A371" s="342" t="s">
        <v>129</v>
      </c>
      <c r="B371" s="340" t="s">
        <v>2344</v>
      </c>
      <c r="C371" s="342">
        <v>370</v>
      </c>
      <c r="D371" s="343">
        <f>'Monthly Rules'!C1763</f>
        <v>0</v>
      </c>
      <c r="E371" s="343">
        <f>'Monthly Rules'!G1763+'Monthly Rules'!G1764+'Monthly Rules'!G1765</f>
        <v>0</v>
      </c>
      <c r="F371" s="341">
        <f t="shared" si="10"/>
        <v>1</v>
      </c>
      <c r="G371" s="344">
        <f t="shared" si="11"/>
        <v>1</v>
      </c>
    </row>
    <row r="372" spans="1:7" x14ac:dyDescent="0.25">
      <c r="A372" s="342" t="s">
        <v>129</v>
      </c>
      <c r="B372" s="340" t="s">
        <v>2344</v>
      </c>
      <c r="C372" s="342">
        <v>371</v>
      </c>
      <c r="D372" s="343">
        <f>'Monthly Rules'!C1767</f>
        <v>0</v>
      </c>
      <c r="E372" s="343">
        <f>'Monthly Rules'!G1767+'Monthly Rules'!G1768+'Monthly Rules'!G1769</f>
        <v>0</v>
      </c>
      <c r="F372" s="341">
        <f t="shared" si="10"/>
        <v>1</v>
      </c>
      <c r="G372" s="344">
        <f t="shared" si="11"/>
        <v>1</v>
      </c>
    </row>
    <row r="373" spans="1:7" x14ac:dyDescent="0.25">
      <c r="A373" s="342" t="s">
        <v>129</v>
      </c>
      <c r="B373" s="340" t="s">
        <v>2344</v>
      </c>
      <c r="C373" s="342">
        <v>372</v>
      </c>
      <c r="D373" s="343">
        <f>'Monthly Rules'!C1771</f>
        <v>0</v>
      </c>
      <c r="E373" s="343">
        <f>'Monthly Rules'!G1771+'Monthly Rules'!G1772+'Monthly Rules'!G1773</f>
        <v>0</v>
      </c>
      <c r="F373" s="341">
        <f t="shared" si="10"/>
        <v>1</v>
      </c>
      <c r="G373" s="344">
        <f t="shared" si="11"/>
        <v>1</v>
      </c>
    </row>
    <row r="374" spans="1:7" x14ac:dyDescent="0.25">
      <c r="A374" s="342" t="s">
        <v>129</v>
      </c>
      <c r="B374" s="340" t="s">
        <v>2344</v>
      </c>
      <c r="C374" s="342">
        <v>373</v>
      </c>
      <c r="D374" s="343">
        <f>'Monthly Rules'!C1775</f>
        <v>0</v>
      </c>
      <c r="E374" s="343">
        <f>'Monthly Rules'!G1775+'Monthly Rules'!G1776+'Monthly Rules'!G1777</f>
        <v>0</v>
      </c>
      <c r="F374" s="341">
        <f t="shared" si="10"/>
        <v>1</v>
      </c>
      <c r="G374" s="344">
        <f t="shared" si="11"/>
        <v>1</v>
      </c>
    </row>
    <row r="375" spans="1:7" x14ac:dyDescent="0.25">
      <c r="A375" s="342" t="s">
        <v>129</v>
      </c>
      <c r="B375" s="340" t="s">
        <v>2344</v>
      </c>
      <c r="C375" s="342">
        <v>374</v>
      </c>
      <c r="D375" s="343">
        <f>'Monthly Rules'!C1779</f>
        <v>0</v>
      </c>
      <c r="E375" s="343">
        <f>'Monthly Rules'!G1779+'Monthly Rules'!G1780+'Monthly Rules'!G1781</f>
        <v>0</v>
      </c>
      <c r="F375" s="341">
        <f t="shared" si="10"/>
        <v>1</v>
      </c>
      <c r="G375" s="344">
        <f t="shared" si="11"/>
        <v>1</v>
      </c>
    </row>
    <row r="376" spans="1:7" x14ac:dyDescent="0.25">
      <c r="A376" s="342" t="s">
        <v>129</v>
      </c>
      <c r="B376" s="340" t="s">
        <v>2344</v>
      </c>
      <c r="C376" s="342">
        <v>375</v>
      </c>
      <c r="D376" s="343">
        <f>'Monthly Rules'!C1783</f>
        <v>0</v>
      </c>
      <c r="E376" s="343">
        <f>'Monthly Rules'!G1783+'Monthly Rules'!G1784+'Monthly Rules'!G1785</f>
        <v>0</v>
      </c>
      <c r="F376" s="341">
        <f t="shared" si="10"/>
        <v>1</v>
      </c>
      <c r="G376" s="344">
        <f t="shared" si="11"/>
        <v>1</v>
      </c>
    </row>
    <row r="377" spans="1:7" x14ac:dyDescent="0.25">
      <c r="A377" s="342" t="s">
        <v>129</v>
      </c>
      <c r="B377" s="340" t="s">
        <v>2344</v>
      </c>
      <c r="C377" s="342">
        <v>376</v>
      </c>
      <c r="D377" s="343">
        <f>'Monthly Rules'!C1787</f>
        <v>0</v>
      </c>
      <c r="E377" s="343">
        <f>'Monthly Rules'!G1787+'Monthly Rules'!G1788+'Monthly Rules'!G1789</f>
        <v>0</v>
      </c>
      <c r="F377" s="341">
        <f t="shared" si="10"/>
        <v>1</v>
      </c>
      <c r="G377" s="344">
        <f t="shared" si="11"/>
        <v>1</v>
      </c>
    </row>
    <row r="378" spans="1:7" x14ac:dyDescent="0.25">
      <c r="A378" s="342" t="s">
        <v>129</v>
      </c>
      <c r="B378" s="340" t="s">
        <v>2344</v>
      </c>
      <c r="C378" s="342">
        <v>377</v>
      </c>
      <c r="D378" s="343">
        <f>'Monthly Rules'!C1791</f>
        <v>0</v>
      </c>
      <c r="E378" s="343">
        <f>'Monthly Rules'!G1791+'Monthly Rules'!G1792+'Monthly Rules'!G1793</f>
        <v>0</v>
      </c>
      <c r="F378" s="341">
        <f t="shared" si="10"/>
        <v>1</v>
      </c>
      <c r="G378" s="344">
        <f t="shared" si="11"/>
        <v>1</v>
      </c>
    </row>
    <row r="379" spans="1:7" x14ac:dyDescent="0.25">
      <c r="A379" s="342" t="s">
        <v>129</v>
      </c>
      <c r="B379" s="340" t="s">
        <v>2344</v>
      </c>
      <c r="C379" s="342">
        <v>378</v>
      </c>
      <c r="D379" s="343">
        <f>'Monthly Rules'!C1795</f>
        <v>0</v>
      </c>
      <c r="E379" s="343">
        <f>'Monthly Rules'!G1795+'Monthly Rules'!G1796+'Monthly Rules'!G1797</f>
        <v>0</v>
      </c>
      <c r="F379" s="341">
        <f t="shared" si="10"/>
        <v>1</v>
      </c>
      <c r="G379" s="344">
        <f t="shared" si="11"/>
        <v>1</v>
      </c>
    </row>
    <row r="380" spans="1:7" x14ac:dyDescent="0.25">
      <c r="A380" s="342" t="s">
        <v>129</v>
      </c>
      <c r="B380" s="340" t="s">
        <v>2344</v>
      </c>
      <c r="C380" s="342">
        <v>379</v>
      </c>
      <c r="D380" s="343">
        <f>'Monthly Rules'!C1799</f>
        <v>0</v>
      </c>
      <c r="E380" s="343">
        <f>'Monthly Rules'!G1799+'Monthly Rules'!G1800+'Monthly Rules'!G1801</f>
        <v>0</v>
      </c>
      <c r="F380" s="341">
        <f t="shared" si="10"/>
        <v>1</v>
      </c>
      <c r="G380" s="344">
        <f t="shared" si="11"/>
        <v>1</v>
      </c>
    </row>
    <row r="381" spans="1:7" x14ac:dyDescent="0.25">
      <c r="A381" s="342" t="s">
        <v>129</v>
      </c>
      <c r="B381" s="340" t="s">
        <v>2344</v>
      </c>
      <c r="C381" s="342">
        <v>380</v>
      </c>
      <c r="D381" s="343">
        <f>'Monthly Rules'!C1803</f>
        <v>0</v>
      </c>
      <c r="E381" s="343">
        <f>'Monthly Rules'!G1803+'Monthly Rules'!G1804+'Monthly Rules'!G1805</f>
        <v>0</v>
      </c>
      <c r="F381" s="341">
        <f t="shared" si="10"/>
        <v>1</v>
      </c>
      <c r="G381" s="344">
        <f t="shared" si="11"/>
        <v>1</v>
      </c>
    </row>
    <row r="382" spans="1:7" x14ac:dyDescent="0.25">
      <c r="A382" s="342" t="s">
        <v>129</v>
      </c>
      <c r="B382" s="340" t="s">
        <v>2344</v>
      </c>
      <c r="C382" s="342">
        <v>381</v>
      </c>
      <c r="D382" s="343">
        <f>'Monthly Rules'!C1807</f>
        <v>0</v>
      </c>
      <c r="E382" s="343">
        <f>'Monthly Rules'!G1807+'Monthly Rules'!G1808+'Monthly Rules'!G1809</f>
        <v>0</v>
      </c>
      <c r="F382" s="341">
        <f t="shared" si="10"/>
        <v>1</v>
      </c>
      <c r="G382" s="344">
        <f t="shared" si="11"/>
        <v>1</v>
      </c>
    </row>
    <row r="383" spans="1:7" x14ac:dyDescent="0.25">
      <c r="A383" s="342" t="s">
        <v>129</v>
      </c>
      <c r="B383" s="340" t="s">
        <v>2344</v>
      </c>
      <c r="C383" s="342">
        <v>382</v>
      </c>
      <c r="D383" s="343">
        <f>'Monthly Rules'!C1811</f>
        <v>0</v>
      </c>
      <c r="E383" s="343">
        <f>'Monthly Rules'!G1811+'Monthly Rules'!G1812+'Monthly Rules'!G1813</f>
        <v>0</v>
      </c>
      <c r="F383" s="341">
        <f t="shared" si="10"/>
        <v>1</v>
      </c>
      <c r="G383" s="344">
        <f t="shared" si="11"/>
        <v>1</v>
      </c>
    </row>
    <row r="384" spans="1:7" x14ac:dyDescent="0.25">
      <c r="A384" s="342" t="s">
        <v>129</v>
      </c>
      <c r="B384" s="340" t="s">
        <v>2344</v>
      </c>
      <c r="C384" s="342">
        <v>383</v>
      </c>
      <c r="D384" s="343">
        <f>'Monthly Rules'!C1815</f>
        <v>0</v>
      </c>
      <c r="E384" s="343">
        <f>'Monthly Rules'!G1815+'Monthly Rules'!G1816+'Monthly Rules'!G1817</f>
        <v>0</v>
      </c>
      <c r="F384" s="341">
        <f t="shared" si="10"/>
        <v>1</v>
      </c>
      <c r="G384" s="344">
        <f t="shared" si="11"/>
        <v>1</v>
      </c>
    </row>
    <row r="385" spans="1:7" x14ac:dyDescent="0.25">
      <c r="A385" s="342" t="s">
        <v>129</v>
      </c>
      <c r="B385" s="340" t="s">
        <v>2344</v>
      </c>
      <c r="C385" s="342">
        <v>384</v>
      </c>
      <c r="D385" s="343">
        <f>'Monthly Rules'!C1819</f>
        <v>0</v>
      </c>
      <c r="E385" s="343">
        <f>'Monthly Rules'!G1819+'Monthly Rules'!G1820+'Monthly Rules'!G1821</f>
        <v>0</v>
      </c>
      <c r="F385" s="341">
        <f t="shared" si="10"/>
        <v>1</v>
      </c>
      <c r="G385" s="344">
        <f t="shared" si="11"/>
        <v>1</v>
      </c>
    </row>
    <row r="386" spans="1:7" x14ac:dyDescent="0.25">
      <c r="A386" s="342" t="s">
        <v>129</v>
      </c>
      <c r="B386" s="340" t="s">
        <v>2344</v>
      </c>
      <c r="C386" s="342">
        <v>385</v>
      </c>
      <c r="D386" s="343">
        <f>'Monthly Rules'!C1823</f>
        <v>0</v>
      </c>
      <c r="E386" s="343">
        <f>'Monthly Rules'!G1823+'Monthly Rules'!G1824+'Monthly Rules'!G1825</f>
        <v>0</v>
      </c>
      <c r="F386" s="341">
        <f t="shared" si="10"/>
        <v>1</v>
      </c>
      <c r="G386" s="344">
        <f t="shared" si="11"/>
        <v>1</v>
      </c>
    </row>
    <row r="387" spans="1:7" x14ac:dyDescent="0.25">
      <c r="A387" s="342" t="s">
        <v>129</v>
      </c>
      <c r="B387" s="340" t="s">
        <v>2344</v>
      </c>
      <c r="C387" s="342">
        <v>386</v>
      </c>
      <c r="D387" s="343">
        <f>'Monthly Rules'!C1827</f>
        <v>0</v>
      </c>
      <c r="E387" s="343">
        <f>'Monthly Rules'!G1827+'Monthly Rules'!G1828+'Monthly Rules'!G1829</f>
        <v>0</v>
      </c>
      <c r="F387" s="341">
        <f t="shared" ref="F387:F450" si="12">IF(ISERROR(D387),0,IF(ISERROR(E387),0,IF(D387=E387,1,0)))</f>
        <v>1</v>
      </c>
      <c r="G387" s="344">
        <f t="shared" ref="G387:G450" si="13">F387</f>
        <v>1</v>
      </c>
    </row>
    <row r="388" spans="1:7" x14ac:dyDescent="0.25">
      <c r="A388" s="342" t="s">
        <v>129</v>
      </c>
      <c r="B388" s="340" t="s">
        <v>2344</v>
      </c>
      <c r="C388" s="342">
        <v>387</v>
      </c>
      <c r="D388" s="343">
        <f>'Monthly Rules'!C1831</f>
        <v>0</v>
      </c>
      <c r="E388" s="343">
        <f>'Monthly Rules'!G1831+'Monthly Rules'!G1832+'Monthly Rules'!G1833</f>
        <v>0</v>
      </c>
      <c r="F388" s="341">
        <f t="shared" si="12"/>
        <v>1</v>
      </c>
      <c r="G388" s="344">
        <f t="shared" si="13"/>
        <v>1</v>
      </c>
    </row>
    <row r="389" spans="1:7" x14ac:dyDescent="0.25">
      <c r="A389" s="342" t="s">
        <v>129</v>
      </c>
      <c r="B389" s="340" t="s">
        <v>2344</v>
      </c>
      <c r="C389" s="342">
        <v>388</v>
      </c>
      <c r="D389" s="343">
        <f>'Monthly Rules'!C1835</f>
        <v>0</v>
      </c>
      <c r="E389" s="343">
        <f>'Monthly Rules'!G1835+'Monthly Rules'!G1836+'Monthly Rules'!G1837</f>
        <v>0</v>
      </c>
      <c r="F389" s="341">
        <f t="shared" si="12"/>
        <v>1</v>
      </c>
      <c r="G389" s="344">
        <f t="shared" si="13"/>
        <v>1</v>
      </c>
    </row>
    <row r="390" spans="1:7" x14ac:dyDescent="0.25">
      <c r="A390" s="342" t="s">
        <v>129</v>
      </c>
      <c r="B390" s="340" t="s">
        <v>2344</v>
      </c>
      <c r="C390" s="342">
        <v>389</v>
      </c>
      <c r="D390" s="343">
        <f>'Monthly Rules'!C1839</f>
        <v>0</v>
      </c>
      <c r="E390" s="343">
        <f>'Monthly Rules'!G1839+'Monthly Rules'!G1840+'Monthly Rules'!G1841</f>
        <v>0</v>
      </c>
      <c r="F390" s="341">
        <f t="shared" si="12"/>
        <v>1</v>
      </c>
      <c r="G390" s="344">
        <f t="shared" si="13"/>
        <v>1</v>
      </c>
    </row>
    <row r="391" spans="1:7" x14ac:dyDescent="0.25">
      <c r="A391" s="342" t="s">
        <v>129</v>
      </c>
      <c r="B391" s="340" t="s">
        <v>2344</v>
      </c>
      <c r="C391" s="342">
        <v>390</v>
      </c>
      <c r="D391" s="343">
        <f>'Monthly Rules'!C1843</f>
        <v>0</v>
      </c>
      <c r="E391" s="343">
        <f>'Monthly Rules'!G1843+'Monthly Rules'!G1844+'Monthly Rules'!G1845</f>
        <v>0</v>
      </c>
      <c r="F391" s="341">
        <f t="shared" si="12"/>
        <v>1</v>
      </c>
      <c r="G391" s="344">
        <f t="shared" si="13"/>
        <v>1</v>
      </c>
    </row>
    <row r="392" spans="1:7" x14ac:dyDescent="0.25">
      <c r="A392" s="342" t="s">
        <v>129</v>
      </c>
      <c r="B392" s="340" t="s">
        <v>2344</v>
      </c>
      <c r="C392" s="342">
        <v>391</v>
      </c>
      <c r="D392" s="343">
        <f>'Monthly Rules'!C1847</f>
        <v>0</v>
      </c>
      <c r="E392" s="343">
        <f>'Monthly Rules'!G1847+'Monthly Rules'!G1848+'Monthly Rules'!G1849</f>
        <v>0</v>
      </c>
      <c r="F392" s="341">
        <f t="shared" si="12"/>
        <v>1</v>
      </c>
      <c r="G392" s="344">
        <f t="shared" si="13"/>
        <v>1</v>
      </c>
    </row>
    <row r="393" spans="1:7" x14ac:dyDescent="0.25">
      <c r="A393" s="342" t="s">
        <v>129</v>
      </c>
      <c r="B393" s="340" t="s">
        <v>2344</v>
      </c>
      <c r="C393" s="342">
        <v>392</v>
      </c>
      <c r="D393" s="343">
        <f>'Monthly Rules'!C1851</f>
        <v>0</v>
      </c>
      <c r="E393" s="343">
        <f>'Monthly Rules'!G1851+'Monthly Rules'!G1852+'Monthly Rules'!G1853</f>
        <v>0</v>
      </c>
      <c r="F393" s="341">
        <f t="shared" si="12"/>
        <v>1</v>
      </c>
      <c r="G393" s="344">
        <f t="shared" si="13"/>
        <v>1</v>
      </c>
    </row>
    <row r="394" spans="1:7" x14ac:dyDescent="0.25">
      <c r="A394" s="342" t="s">
        <v>129</v>
      </c>
      <c r="B394" s="340" t="s">
        <v>2344</v>
      </c>
      <c r="C394" s="342">
        <v>393</v>
      </c>
      <c r="D394" s="343">
        <f>'Monthly Rules'!C1855</f>
        <v>0</v>
      </c>
      <c r="E394" s="343">
        <f>'Monthly Rules'!G1855+'Monthly Rules'!G1856+'Monthly Rules'!G1857</f>
        <v>0</v>
      </c>
      <c r="F394" s="341">
        <f t="shared" si="12"/>
        <v>1</v>
      </c>
      <c r="G394" s="344">
        <f t="shared" si="13"/>
        <v>1</v>
      </c>
    </row>
    <row r="395" spans="1:7" x14ac:dyDescent="0.25">
      <c r="A395" s="342" t="s">
        <v>129</v>
      </c>
      <c r="B395" s="340" t="s">
        <v>2344</v>
      </c>
      <c r="C395" s="342">
        <v>394</v>
      </c>
      <c r="D395" s="343">
        <f>'Monthly Rules'!C1859</f>
        <v>0</v>
      </c>
      <c r="E395" s="343">
        <f>'Monthly Rules'!G1859+'Monthly Rules'!G1860+'Monthly Rules'!G1861</f>
        <v>0</v>
      </c>
      <c r="F395" s="341">
        <f t="shared" si="12"/>
        <v>1</v>
      </c>
      <c r="G395" s="344">
        <f t="shared" si="13"/>
        <v>1</v>
      </c>
    </row>
    <row r="396" spans="1:7" x14ac:dyDescent="0.25">
      <c r="A396" s="342" t="s">
        <v>129</v>
      </c>
      <c r="B396" s="340" t="s">
        <v>2344</v>
      </c>
      <c r="C396" s="342">
        <v>395</v>
      </c>
      <c r="D396" s="343">
        <f>'Monthly Rules'!C1863</f>
        <v>0</v>
      </c>
      <c r="E396" s="343">
        <f>'Monthly Rules'!G1863+'Monthly Rules'!G1864+'Monthly Rules'!G1865</f>
        <v>0</v>
      </c>
      <c r="F396" s="341">
        <f t="shared" si="12"/>
        <v>1</v>
      </c>
      <c r="G396" s="344">
        <f t="shared" si="13"/>
        <v>1</v>
      </c>
    </row>
    <row r="397" spans="1:7" x14ac:dyDescent="0.25">
      <c r="A397" s="342" t="s">
        <v>129</v>
      </c>
      <c r="B397" s="340" t="s">
        <v>2344</v>
      </c>
      <c r="C397" s="342">
        <v>396</v>
      </c>
      <c r="D397" s="343">
        <f>'Monthly Rules'!C1867</f>
        <v>0</v>
      </c>
      <c r="E397" s="343">
        <f>'Monthly Rules'!G1867+'Monthly Rules'!G1868+'Monthly Rules'!G1869</f>
        <v>0</v>
      </c>
      <c r="F397" s="341">
        <f t="shared" si="12"/>
        <v>1</v>
      </c>
      <c r="G397" s="344">
        <f t="shared" si="13"/>
        <v>1</v>
      </c>
    </row>
    <row r="398" spans="1:7" x14ac:dyDescent="0.25">
      <c r="A398" s="342" t="s">
        <v>129</v>
      </c>
      <c r="B398" s="340" t="s">
        <v>2344</v>
      </c>
      <c r="C398" s="342">
        <v>397</v>
      </c>
      <c r="D398" s="343">
        <f>'Monthly Rules'!C1871</f>
        <v>0</v>
      </c>
      <c r="E398" s="343">
        <f>'Monthly Rules'!G1871+'Monthly Rules'!G1872+'Monthly Rules'!G1873</f>
        <v>0</v>
      </c>
      <c r="F398" s="341">
        <f t="shared" si="12"/>
        <v>1</v>
      </c>
      <c r="G398" s="344">
        <f t="shared" si="13"/>
        <v>1</v>
      </c>
    </row>
    <row r="399" spans="1:7" x14ac:dyDescent="0.25">
      <c r="A399" s="342" t="s">
        <v>129</v>
      </c>
      <c r="B399" s="340" t="s">
        <v>2344</v>
      </c>
      <c r="C399" s="342">
        <v>398</v>
      </c>
      <c r="D399" s="343">
        <f>'Monthly Rules'!C1875</f>
        <v>0</v>
      </c>
      <c r="E399" s="343">
        <f>'Monthly Rules'!G1875+'Monthly Rules'!G1876+'Monthly Rules'!G1877</f>
        <v>0</v>
      </c>
      <c r="F399" s="341">
        <f t="shared" si="12"/>
        <v>1</v>
      </c>
      <c r="G399" s="344">
        <f t="shared" si="13"/>
        <v>1</v>
      </c>
    </row>
    <row r="400" spans="1:7" x14ac:dyDescent="0.25">
      <c r="A400" s="342" t="s">
        <v>129</v>
      </c>
      <c r="B400" s="340" t="s">
        <v>2344</v>
      </c>
      <c r="C400" s="342">
        <v>399</v>
      </c>
      <c r="D400" s="343">
        <f>'Monthly Rules'!C1879</f>
        <v>0</v>
      </c>
      <c r="E400" s="343">
        <f>'Monthly Rules'!G1879+'Monthly Rules'!G1880+'Monthly Rules'!G1881</f>
        <v>0</v>
      </c>
      <c r="F400" s="341">
        <f t="shared" si="12"/>
        <v>1</v>
      </c>
      <c r="G400" s="344">
        <f t="shared" si="13"/>
        <v>1</v>
      </c>
    </row>
    <row r="401" spans="1:7" x14ac:dyDescent="0.25">
      <c r="A401" s="342" t="s">
        <v>129</v>
      </c>
      <c r="B401" s="340" t="s">
        <v>2344</v>
      </c>
      <c r="C401" s="342">
        <v>400</v>
      </c>
      <c r="D401" s="343">
        <f>'Monthly Rules'!C1883</f>
        <v>0</v>
      </c>
      <c r="E401" s="343">
        <f>'Monthly Rules'!G1883+'Monthly Rules'!G1884+'Monthly Rules'!G1885</f>
        <v>0</v>
      </c>
      <c r="F401" s="341">
        <f t="shared" si="12"/>
        <v>1</v>
      </c>
      <c r="G401" s="344">
        <f t="shared" si="13"/>
        <v>1</v>
      </c>
    </row>
    <row r="402" spans="1:7" x14ac:dyDescent="0.25">
      <c r="A402" s="342" t="s">
        <v>129</v>
      </c>
      <c r="B402" s="340" t="s">
        <v>2344</v>
      </c>
      <c r="C402" s="342">
        <v>401</v>
      </c>
      <c r="D402" s="343">
        <f>'Monthly Rules'!C1887</f>
        <v>0</v>
      </c>
      <c r="E402" s="343">
        <f>'Monthly Rules'!G1887+'Monthly Rules'!G1888+'Monthly Rules'!G1889</f>
        <v>0</v>
      </c>
      <c r="F402" s="341">
        <f t="shared" si="12"/>
        <v>1</v>
      </c>
      <c r="G402" s="344">
        <f t="shared" si="13"/>
        <v>1</v>
      </c>
    </row>
    <row r="403" spans="1:7" x14ac:dyDescent="0.25">
      <c r="A403" s="342" t="s">
        <v>129</v>
      </c>
      <c r="B403" s="340" t="s">
        <v>2344</v>
      </c>
      <c r="C403" s="342">
        <v>402</v>
      </c>
      <c r="D403" s="343">
        <f>'Monthly Rules'!C1891</f>
        <v>0</v>
      </c>
      <c r="E403" s="343">
        <f>'Monthly Rules'!G1891+'Monthly Rules'!G1892+'Monthly Rules'!G1893</f>
        <v>0</v>
      </c>
      <c r="F403" s="341">
        <f t="shared" si="12"/>
        <v>1</v>
      </c>
      <c r="G403" s="344">
        <f t="shared" si="13"/>
        <v>1</v>
      </c>
    </row>
    <row r="404" spans="1:7" x14ac:dyDescent="0.25">
      <c r="A404" s="342" t="s">
        <v>129</v>
      </c>
      <c r="B404" s="340" t="s">
        <v>2344</v>
      </c>
      <c r="C404" s="342">
        <v>403</v>
      </c>
      <c r="D404" s="343">
        <f>'Monthly Rules'!C1895</f>
        <v>0</v>
      </c>
      <c r="E404" s="343">
        <f>'Monthly Rules'!G1895+'Monthly Rules'!G1896+'Monthly Rules'!G1897+'Monthly Rules'!G1898+'Monthly Rules'!G1899</f>
        <v>0</v>
      </c>
      <c r="F404" s="341">
        <f t="shared" si="12"/>
        <v>1</v>
      </c>
      <c r="G404" s="344">
        <f t="shared" si="13"/>
        <v>1</v>
      </c>
    </row>
    <row r="405" spans="1:7" x14ac:dyDescent="0.25">
      <c r="A405" s="342" t="s">
        <v>129</v>
      </c>
      <c r="B405" s="340" t="s">
        <v>2344</v>
      </c>
      <c r="C405" s="342">
        <v>404</v>
      </c>
      <c r="D405" s="343">
        <f>'Monthly Rules'!C1901</f>
        <v>0</v>
      </c>
      <c r="E405" s="343">
        <f>'Monthly Rules'!G1901+'Monthly Rules'!G1902+'Monthly Rules'!G1903+'Monthly Rules'!G1904+'Monthly Rules'!G1905+'Monthly Rules'!G1906</f>
        <v>0</v>
      </c>
      <c r="F405" s="341">
        <f t="shared" si="12"/>
        <v>1</v>
      </c>
      <c r="G405" s="344">
        <f t="shared" si="13"/>
        <v>1</v>
      </c>
    </row>
    <row r="406" spans="1:7" x14ac:dyDescent="0.25">
      <c r="A406" s="342" t="s">
        <v>129</v>
      </c>
      <c r="B406" s="340" t="s">
        <v>2344</v>
      </c>
      <c r="C406" s="342">
        <v>405</v>
      </c>
      <c r="D406" s="343">
        <f>'Monthly Rules'!C1908</f>
        <v>0</v>
      </c>
      <c r="E406" s="343">
        <f>'Monthly Rules'!G1908+'Monthly Rules'!G1909</f>
        <v>0</v>
      </c>
      <c r="F406" s="341">
        <f t="shared" si="12"/>
        <v>1</v>
      </c>
      <c r="G406" s="344">
        <f t="shared" si="13"/>
        <v>1</v>
      </c>
    </row>
    <row r="407" spans="1:7" x14ac:dyDescent="0.25">
      <c r="A407" s="342" t="s">
        <v>129</v>
      </c>
      <c r="B407" s="340" t="s">
        <v>2344</v>
      </c>
      <c r="C407" s="342">
        <v>406</v>
      </c>
      <c r="D407" s="343">
        <f>'Monthly Rules'!C1911</f>
        <v>0</v>
      </c>
      <c r="E407" s="343">
        <f>'Monthly Rules'!G1911+'Monthly Rules'!G1912</f>
        <v>0</v>
      </c>
      <c r="F407" s="341">
        <f t="shared" si="12"/>
        <v>1</v>
      </c>
      <c r="G407" s="344">
        <f t="shared" si="13"/>
        <v>1</v>
      </c>
    </row>
    <row r="408" spans="1:7" x14ac:dyDescent="0.25">
      <c r="A408" s="342" t="s">
        <v>129</v>
      </c>
      <c r="B408" s="340" t="s">
        <v>2344</v>
      </c>
      <c r="C408" s="342">
        <v>407</v>
      </c>
      <c r="D408" s="343">
        <f>'Monthly Rules'!C1914</f>
        <v>0</v>
      </c>
      <c r="E408" s="343">
        <f>'Monthly Rules'!G1914+'Monthly Rules'!G1915</f>
        <v>0</v>
      </c>
      <c r="F408" s="341">
        <f t="shared" si="12"/>
        <v>1</v>
      </c>
      <c r="G408" s="344">
        <f t="shared" si="13"/>
        <v>1</v>
      </c>
    </row>
    <row r="409" spans="1:7" x14ac:dyDescent="0.25">
      <c r="A409" s="342" t="s">
        <v>129</v>
      </c>
      <c r="B409" s="340" t="s">
        <v>2344</v>
      </c>
      <c r="C409" s="342">
        <v>408</v>
      </c>
      <c r="D409" s="343">
        <f>'Monthly Rules'!C1917</f>
        <v>0</v>
      </c>
      <c r="E409" s="343">
        <f>'Monthly Rules'!G1917+'Monthly Rules'!G1918</f>
        <v>0</v>
      </c>
      <c r="F409" s="341">
        <f t="shared" si="12"/>
        <v>1</v>
      </c>
      <c r="G409" s="344">
        <f t="shared" si="13"/>
        <v>1</v>
      </c>
    </row>
    <row r="410" spans="1:7" x14ac:dyDescent="0.25">
      <c r="A410" s="342" t="s">
        <v>129</v>
      </c>
      <c r="B410" s="340" t="s">
        <v>2344</v>
      </c>
      <c r="C410" s="342">
        <v>409</v>
      </c>
      <c r="D410" s="343">
        <f>'Monthly Rules'!C1920</f>
        <v>0</v>
      </c>
      <c r="E410" s="343">
        <f>'Monthly Rules'!G1920+'Monthly Rules'!G1921</f>
        <v>0</v>
      </c>
      <c r="F410" s="341">
        <f t="shared" si="12"/>
        <v>1</v>
      </c>
      <c r="G410" s="344">
        <f t="shared" si="13"/>
        <v>1</v>
      </c>
    </row>
    <row r="411" spans="1:7" x14ac:dyDescent="0.25">
      <c r="A411" s="342" t="s">
        <v>129</v>
      </c>
      <c r="B411" s="340" t="s">
        <v>2344</v>
      </c>
      <c r="C411" s="342">
        <v>410</v>
      </c>
      <c r="D411" s="343">
        <f>'Monthly Rules'!C1923</f>
        <v>0</v>
      </c>
      <c r="E411" s="343">
        <f>'Monthly Rules'!G1923+'Monthly Rules'!G1924</f>
        <v>0</v>
      </c>
      <c r="F411" s="341">
        <f t="shared" si="12"/>
        <v>1</v>
      </c>
      <c r="G411" s="344">
        <f t="shared" si="13"/>
        <v>1</v>
      </c>
    </row>
    <row r="412" spans="1:7" x14ac:dyDescent="0.25">
      <c r="A412" s="342" t="s">
        <v>129</v>
      </c>
      <c r="B412" s="340" t="s">
        <v>2344</v>
      </c>
      <c r="C412" s="342">
        <v>411</v>
      </c>
      <c r="D412" s="343">
        <f>'Monthly Rules'!C1926</f>
        <v>0</v>
      </c>
      <c r="E412" s="343">
        <f>'Monthly Rules'!G1926+'Monthly Rules'!G1927</f>
        <v>0</v>
      </c>
      <c r="F412" s="341">
        <f t="shared" si="12"/>
        <v>1</v>
      </c>
      <c r="G412" s="344">
        <f t="shared" si="13"/>
        <v>1</v>
      </c>
    </row>
    <row r="413" spans="1:7" x14ac:dyDescent="0.25">
      <c r="A413" s="342" t="s">
        <v>129</v>
      </c>
      <c r="B413" s="340" t="s">
        <v>2344</v>
      </c>
      <c r="C413" s="342">
        <v>412</v>
      </c>
      <c r="D413" s="343">
        <f>'Monthly Rules'!C1929</f>
        <v>0</v>
      </c>
      <c r="E413" s="343">
        <f>'Monthly Rules'!G1929+'Monthly Rules'!G1930</f>
        <v>0</v>
      </c>
      <c r="F413" s="341">
        <f t="shared" si="12"/>
        <v>1</v>
      </c>
      <c r="G413" s="344">
        <f t="shared" si="13"/>
        <v>1</v>
      </c>
    </row>
    <row r="414" spans="1:7" x14ac:dyDescent="0.25">
      <c r="A414" s="342" t="s">
        <v>129</v>
      </c>
      <c r="B414" s="340" t="s">
        <v>2344</v>
      </c>
      <c r="C414" s="342">
        <v>413</v>
      </c>
      <c r="D414" s="343">
        <f>'Monthly Rules'!C1932</f>
        <v>0</v>
      </c>
      <c r="E414" s="343">
        <f>'Monthly Rules'!G1932+'Monthly Rules'!G1933</f>
        <v>0</v>
      </c>
      <c r="F414" s="341">
        <f t="shared" si="12"/>
        <v>1</v>
      </c>
      <c r="G414" s="344">
        <f t="shared" si="13"/>
        <v>1</v>
      </c>
    </row>
    <row r="415" spans="1:7" x14ac:dyDescent="0.25">
      <c r="A415" s="342" t="s">
        <v>129</v>
      </c>
      <c r="B415" s="340" t="s">
        <v>2344</v>
      </c>
      <c r="C415" s="342">
        <v>414</v>
      </c>
      <c r="D415" s="343">
        <f>'Monthly Rules'!C1935</f>
        <v>0</v>
      </c>
      <c r="E415" s="343">
        <f>'Monthly Rules'!G1935+'Monthly Rules'!G1936</f>
        <v>0</v>
      </c>
      <c r="F415" s="341">
        <f t="shared" si="12"/>
        <v>1</v>
      </c>
      <c r="G415" s="344">
        <f t="shared" si="13"/>
        <v>1</v>
      </c>
    </row>
    <row r="416" spans="1:7" x14ac:dyDescent="0.25">
      <c r="A416" s="342" t="s">
        <v>129</v>
      </c>
      <c r="B416" s="340" t="s">
        <v>2344</v>
      </c>
      <c r="C416" s="342">
        <v>415</v>
      </c>
      <c r="D416" s="343">
        <f>'Monthly Rules'!C1938</f>
        <v>0</v>
      </c>
      <c r="E416" s="343">
        <f>'Monthly Rules'!G1938+'Monthly Rules'!G1939+'Monthly Rules'!G1940+'Monthly Rules'!G1941+'Monthly Rules'!G1942+'Monthly Rules'!G1943</f>
        <v>0</v>
      </c>
      <c r="F416" s="341">
        <f t="shared" si="12"/>
        <v>1</v>
      </c>
      <c r="G416" s="344">
        <f t="shared" si="13"/>
        <v>1</v>
      </c>
    </row>
    <row r="417" spans="1:7" x14ac:dyDescent="0.25">
      <c r="A417" s="342" t="s">
        <v>129</v>
      </c>
      <c r="B417" s="340" t="s">
        <v>2344</v>
      </c>
      <c r="C417" s="342">
        <v>416</v>
      </c>
      <c r="D417" s="343">
        <f>'Monthly Rules'!C1945</f>
        <v>0</v>
      </c>
      <c r="E417" s="343">
        <f>'Monthly Rules'!G1945+'Monthly Rules'!G1946+'Monthly Rules'!G1947+'Monthly Rules'!G1948+'Monthly Rules'!G1949+'Monthly Rules'!G1950</f>
        <v>0</v>
      </c>
      <c r="F417" s="341">
        <f t="shared" si="12"/>
        <v>1</v>
      </c>
      <c r="G417" s="344">
        <f t="shared" si="13"/>
        <v>1</v>
      </c>
    </row>
    <row r="418" spans="1:7" x14ac:dyDescent="0.25">
      <c r="A418" s="342" t="s">
        <v>129</v>
      </c>
      <c r="B418" s="340" t="s">
        <v>2344</v>
      </c>
      <c r="C418" s="342">
        <v>417</v>
      </c>
      <c r="D418" s="343">
        <f>'Monthly Rules'!C1952</f>
        <v>0</v>
      </c>
      <c r="E418" s="343">
        <f>'Monthly Rules'!G1952+'Monthly Rules'!G1953+'Monthly Rules'!G1954+'Monthly Rules'!G1955+'Monthly Rules'!G1956+'Monthly Rules'!G1957</f>
        <v>0</v>
      </c>
      <c r="F418" s="341">
        <f t="shared" si="12"/>
        <v>1</v>
      </c>
      <c r="G418" s="344">
        <f t="shared" si="13"/>
        <v>1</v>
      </c>
    </row>
    <row r="419" spans="1:7" x14ac:dyDescent="0.25">
      <c r="A419" s="342" t="s">
        <v>129</v>
      </c>
      <c r="B419" s="340" t="s">
        <v>2344</v>
      </c>
      <c r="C419" s="342">
        <v>418</v>
      </c>
      <c r="D419" s="343">
        <f>'Monthly Rules'!C1959</f>
        <v>0</v>
      </c>
      <c r="E419" s="343">
        <f>'Monthly Rules'!G1959+'Monthly Rules'!G1960+'Monthly Rules'!G1961+'Monthly Rules'!G1962+'Monthly Rules'!G1963+'Monthly Rules'!G1964</f>
        <v>0</v>
      </c>
      <c r="F419" s="341">
        <f t="shared" si="12"/>
        <v>1</v>
      </c>
      <c r="G419" s="344">
        <f t="shared" si="13"/>
        <v>1</v>
      </c>
    </row>
    <row r="420" spans="1:7" x14ac:dyDescent="0.25">
      <c r="A420" s="342" t="s">
        <v>129</v>
      </c>
      <c r="B420" s="340" t="s">
        <v>2344</v>
      </c>
      <c r="C420" s="342">
        <v>419</v>
      </c>
      <c r="D420" s="343">
        <f>'Monthly Rules'!C1966</f>
        <v>0</v>
      </c>
      <c r="E420" s="343">
        <f>'Monthly Rules'!G1966+'Monthly Rules'!G1967+'Monthly Rules'!G1968+'Monthly Rules'!G1969+'Monthly Rules'!G1970+'Monthly Rules'!G1971</f>
        <v>0</v>
      </c>
      <c r="F420" s="341">
        <f t="shared" si="12"/>
        <v>1</v>
      </c>
      <c r="G420" s="344">
        <f t="shared" si="13"/>
        <v>1</v>
      </c>
    </row>
    <row r="421" spans="1:7" x14ac:dyDescent="0.25">
      <c r="A421" s="342" t="s">
        <v>129</v>
      </c>
      <c r="B421" s="340" t="s">
        <v>2344</v>
      </c>
      <c r="C421" s="342">
        <v>420</v>
      </c>
      <c r="D421" s="343">
        <f>'Monthly Rules'!C1973</f>
        <v>0</v>
      </c>
      <c r="E421" s="343">
        <f>'Monthly Rules'!G1973+'Monthly Rules'!G1974+'Monthly Rules'!G1975+'Monthly Rules'!G1976+'Monthly Rules'!G1977+'Monthly Rules'!G1978</f>
        <v>0</v>
      </c>
      <c r="F421" s="341">
        <f t="shared" si="12"/>
        <v>1</v>
      </c>
      <c r="G421" s="344">
        <f t="shared" si="13"/>
        <v>1</v>
      </c>
    </row>
    <row r="422" spans="1:7" x14ac:dyDescent="0.25">
      <c r="A422" s="342" t="s">
        <v>129</v>
      </c>
      <c r="B422" s="340" t="s">
        <v>2344</v>
      </c>
      <c r="C422" s="342">
        <v>421</v>
      </c>
      <c r="D422" s="343">
        <f>'Monthly Rules'!C1980</f>
        <v>0</v>
      </c>
      <c r="E422" s="343">
        <f>'Monthly Rules'!G1980+'Monthly Rules'!G1981+'Monthly Rules'!G1982+'Monthly Rules'!G1983+'Monthly Rules'!G1984+'Monthly Rules'!G1985</f>
        <v>0</v>
      </c>
      <c r="F422" s="341">
        <f t="shared" si="12"/>
        <v>1</v>
      </c>
      <c r="G422" s="344">
        <f t="shared" si="13"/>
        <v>1</v>
      </c>
    </row>
    <row r="423" spans="1:7" x14ac:dyDescent="0.25">
      <c r="A423" s="342" t="s">
        <v>129</v>
      </c>
      <c r="B423" s="340" t="s">
        <v>2344</v>
      </c>
      <c r="C423" s="342">
        <v>422</v>
      </c>
      <c r="D423" s="343">
        <f>'Monthly Rules'!C1987</f>
        <v>0</v>
      </c>
      <c r="E423" s="343">
        <f>'Monthly Rules'!G1987+'Monthly Rules'!G1988+'Monthly Rules'!G1989+'Monthly Rules'!G1990+'Monthly Rules'!G1991+'Monthly Rules'!G1992</f>
        <v>0</v>
      </c>
      <c r="F423" s="341">
        <f t="shared" si="12"/>
        <v>1</v>
      </c>
      <c r="G423" s="344">
        <f t="shared" si="13"/>
        <v>1</v>
      </c>
    </row>
    <row r="424" spans="1:7" x14ac:dyDescent="0.25">
      <c r="A424" s="342" t="s">
        <v>129</v>
      </c>
      <c r="B424" s="340" t="s">
        <v>2344</v>
      </c>
      <c r="C424" s="342">
        <v>423</v>
      </c>
      <c r="D424" s="343">
        <f>'Monthly Rules'!C1994</f>
        <v>0</v>
      </c>
      <c r="E424" s="343">
        <f>'Monthly Rules'!G1994+'Monthly Rules'!G1995+'Monthly Rules'!G1996+'Monthly Rules'!G1997+'Monthly Rules'!G1998+'Monthly Rules'!G1999</f>
        <v>0</v>
      </c>
      <c r="F424" s="341">
        <f t="shared" si="12"/>
        <v>1</v>
      </c>
      <c r="G424" s="344">
        <f t="shared" si="13"/>
        <v>1</v>
      </c>
    </row>
    <row r="425" spans="1:7" x14ac:dyDescent="0.25">
      <c r="A425" s="342" t="s">
        <v>129</v>
      </c>
      <c r="B425" s="340" t="s">
        <v>2344</v>
      </c>
      <c r="C425" s="342">
        <v>424</v>
      </c>
      <c r="D425" s="343">
        <f>'Monthly Rules'!C2001</f>
        <v>0</v>
      </c>
      <c r="E425" s="343">
        <f>'Monthly Rules'!G2001+'Monthly Rules'!G2002+'Monthly Rules'!G2003+'Monthly Rules'!G2004+'Monthly Rules'!G2005+'Monthly Rules'!G2006</f>
        <v>0</v>
      </c>
      <c r="F425" s="341">
        <f t="shared" si="12"/>
        <v>1</v>
      </c>
      <c r="G425" s="344">
        <f t="shared" si="13"/>
        <v>1</v>
      </c>
    </row>
    <row r="426" spans="1:7" x14ac:dyDescent="0.25">
      <c r="A426" s="342" t="s">
        <v>129</v>
      </c>
      <c r="B426" s="340" t="s">
        <v>2344</v>
      </c>
      <c r="C426" s="342">
        <v>425</v>
      </c>
      <c r="D426" s="343">
        <f>'Monthly Rules'!C2008</f>
        <v>0</v>
      </c>
      <c r="E426" s="343">
        <f>'Monthly Rules'!G2008+'Monthly Rules'!G2009+'Monthly Rules'!G2010+'Monthly Rules'!G2011+'Monthly Rules'!G2012+'Monthly Rules'!G2013+'Monthly Rules'!G2014</f>
        <v>0</v>
      </c>
      <c r="F426" s="341">
        <f t="shared" si="12"/>
        <v>1</v>
      </c>
      <c r="G426" s="344">
        <f t="shared" si="13"/>
        <v>1</v>
      </c>
    </row>
    <row r="427" spans="1:7" x14ac:dyDescent="0.25">
      <c r="A427" s="342" t="s">
        <v>129</v>
      </c>
      <c r="B427" s="340" t="s">
        <v>2344</v>
      </c>
      <c r="C427" s="342">
        <v>426</v>
      </c>
      <c r="D427" s="343">
        <f>'Monthly Rules'!C2016</f>
        <v>0</v>
      </c>
      <c r="E427" s="343">
        <f>'Monthly Rules'!G2016+'Monthly Rules'!G2017+'Monthly Rules'!G2018+'Monthly Rules'!G2019+'Monthly Rules'!G2020+'Monthly Rules'!G2021+'Monthly Rules'!G2022</f>
        <v>0</v>
      </c>
      <c r="F427" s="341">
        <f t="shared" si="12"/>
        <v>1</v>
      </c>
      <c r="G427" s="344">
        <f t="shared" si="13"/>
        <v>1</v>
      </c>
    </row>
    <row r="428" spans="1:7" x14ac:dyDescent="0.25">
      <c r="A428" s="342" t="s">
        <v>129</v>
      </c>
      <c r="B428" s="340" t="s">
        <v>2344</v>
      </c>
      <c r="C428" s="342">
        <v>427</v>
      </c>
      <c r="D428" s="343">
        <f>'Monthly Rules'!C2024</f>
        <v>0</v>
      </c>
      <c r="E428" s="343">
        <f>'Monthly Rules'!G2024+'Monthly Rules'!G2025+'Monthly Rules'!G2026+'Monthly Rules'!G2027+'Monthly Rules'!G2028+'Monthly Rules'!G2029+'Monthly Rules'!G2030</f>
        <v>0</v>
      </c>
      <c r="F428" s="341">
        <f t="shared" si="12"/>
        <v>1</v>
      </c>
      <c r="G428" s="344">
        <f t="shared" si="13"/>
        <v>1</v>
      </c>
    </row>
    <row r="429" spans="1:7" x14ac:dyDescent="0.25">
      <c r="A429" s="342" t="s">
        <v>129</v>
      </c>
      <c r="B429" s="340" t="s">
        <v>2344</v>
      </c>
      <c r="C429" s="342">
        <v>428</v>
      </c>
      <c r="D429" s="343">
        <f>'Monthly Rules'!C2032</f>
        <v>0</v>
      </c>
      <c r="E429" s="343">
        <f>'Monthly Rules'!G2032+'Monthly Rules'!G2033+'Monthly Rules'!G2034+'Monthly Rules'!G2035+'Monthly Rules'!G2036+'Monthly Rules'!G2037+'Monthly Rules'!G2038</f>
        <v>0</v>
      </c>
      <c r="F429" s="341">
        <f t="shared" si="12"/>
        <v>1</v>
      </c>
      <c r="G429" s="344">
        <f t="shared" si="13"/>
        <v>1</v>
      </c>
    </row>
    <row r="430" spans="1:7" x14ac:dyDescent="0.25">
      <c r="A430" s="342" t="s">
        <v>129</v>
      </c>
      <c r="B430" s="340" t="s">
        <v>2344</v>
      </c>
      <c r="C430" s="342">
        <v>429</v>
      </c>
      <c r="D430" s="343">
        <f>'Monthly Rules'!C2040</f>
        <v>0</v>
      </c>
      <c r="E430" s="343">
        <f>'Monthly Rules'!G2040+'Monthly Rules'!G2041+'Monthly Rules'!G2042+'Monthly Rules'!G2043+'Monthly Rules'!G2044+'Monthly Rules'!G2045+'Monthly Rules'!G2046</f>
        <v>0</v>
      </c>
      <c r="F430" s="341">
        <f t="shared" si="12"/>
        <v>1</v>
      </c>
      <c r="G430" s="344">
        <f t="shared" si="13"/>
        <v>1</v>
      </c>
    </row>
    <row r="431" spans="1:7" x14ac:dyDescent="0.25">
      <c r="A431" s="342" t="s">
        <v>129</v>
      </c>
      <c r="B431" s="340" t="s">
        <v>2344</v>
      </c>
      <c r="C431" s="342">
        <v>430</v>
      </c>
      <c r="D431" s="343">
        <f>'Monthly Rules'!C2048</f>
        <v>0</v>
      </c>
      <c r="E431" s="343">
        <f>'Monthly Rules'!G2048+'Monthly Rules'!G2049+'Monthly Rules'!G2050+'Monthly Rules'!G2051+'Monthly Rules'!G2052+'Monthly Rules'!G2053+'Monthly Rules'!G2054</f>
        <v>0</v>
      </c>
      <c r="F431" s="341">
        <f t="shared" si="12"/>
        <v>1</v>
      </c>
      <c r="G431" s="344">
        <f t="shared" si="13"/>
        <v>1</v>
      </c>
    </row>
    <row r="432" spans="1:7" x14ac:dyDescent="0.25">
      <c r="A432" s="342" t="s">
        <v>129</v>
      </c>
      <c r="B432" s="340" t="s">
        <v>2344</v>
      </c>
      <c r="C432" s="342">
        <v>431</v>
      </c>
      <c r="D432" s="343">
        <f>'Monthly Rules'!C2056</f>
        <v>0</v>
      </c>
      <c r="E432" s="343">
        <f>'Monthly Rules'!G2056+'Monthly Rules'!G2057+'Monthly Rules'!G2058+'Monthly Rules'!G2059+'Monthly Rules'!G2060+'Monthly Rules'!G2061+'Monthly Rules'!G2062</f>
        <v>0</v>
      </c>
      <c r="F432" s="341">
        <f t="shared" si="12"/>
        <v>1</v>
      </c>
      <c r="G432" s="344">
        <f t="shared" si="13"/>
        <v>1</v>
      </c>
    </row>
    <row r="433" spans="1:7" x14ac:dyDescent="0.25">
      <c r="A433" s="342" t="s">
        <v>129</v>
      </c>
      <c r="B433" s="340" t="s">
        <v>2344</v>
      </c>
      <c r="C433" s="342">
        <v>432</v>
      </c>
      <c r="D433" s="343">
        <f>'Monthly Rules'!C2064</f>
        <v>0</v>
      </c>
      <c r="E433" s="343">
        <f>'Monthly Rules'!G2064+'Monthly Rules'!G2065+'Monthly Rules'!G2066+'Monthly Rules'!G2067+'Monthly Rules'!G2068+'Monthly Rules'!G2069+'Monthly Rules'!G2070</f>
        <v>0</v>
      </c>
      <c r="F433" s="341">
        <f t="shared" si="12"/>
        <v>1</v>
      </c>
      <c r="G433" s="344">
        <f t="shared" si="13"/>
        <v>1</v>
      </c>
    </row>
    <row r="434" spans="1:7" x14ac:dyDescent="0.25">
      <c r="A434" s="342" t="s">
        <v>129</v>
      </c>
      <c r="B434" s="340" t="s">
        <v>2344</v>
      </c>
      <c r="C434" s="342">
        <v>433</v>
      </c>
      <c r="D434" s="343">
        <f>'Monthly Rules'!C2072</f>
        <v>0</v>
      </c>
      <c r="E434" s="343">
        <f>'Monthly Rules'!G2072+'Monthly Rules'!G2073+'Monthly Rules'!G2074+'Monthly Rules'!G2075+'Monthly Rules'!G2076+'Monthly Rules'!G2077+'Monthly Rules'!G2078</f>
        <v>0</v>
      </c>
      <c r="F434" s="341">
        <f t="shared" si="12"/>
        <v>1</v>
      </c>
      <c r="G434" s="344">
        <f t="shared" si="13"/>
        <v>1</v>
      </c>
    </row>
    <row r="435" spans="1:7" x14ac:dyDescent="0.25">
      <c r="A435" s="342" t="s">
        <v>129</v>
      </c>
      <c r="B435" s="340" t="s">
        <v>2344</v>
      </c>
      <c r="C435" s="342">
        <v>434</v>
      </c>
      <c r="D435" s="343">
        <f>'Monthly Rules'!C2080</f>
        <v>0</v>
      </c>
      <c r="E435" s="343">
        <f>'Monthly Rules'!G2080+'Monthly Rules'!G2081</f>
        <v>0</v>
      </c>
      <c r="F435" s="341">
        <f t="shared" si="12"/>
        <v>1</v>
      </c>
      <c r="G435" s="344">
        <f t="shared" si="13"/>
        <v>1</v>
      </c>
    </row>
    <row r="436" spans="1:7" x14ac:dyDescent="0.25">
      <c r="A436" s="342" t="s">
        <v>129</v>
      </c>
      <c r="B436" s="340" t="s">
        <v>2344</v>
      </c>
      <c r="C436" s="342">
        <v>435</v>
      </c>
      <c r="D436" s="343">
        <f>'Monthly Rules'!C2083</f>
        <v>0</v>
      </c>
      <c r="E436" s="343">
        <f>'Monthly Rules'!G2083+'Monthly Rules'!G2084</f>
        <v>0</v>
      </c>
      <c r="F436" s="341">
        <f t="shared" si="12"/>
        <v>1</v>
      </c>
      <c r="G436" s="344">
        <f t="shared" si="13"/>
        <v>1</v>
      </c>
    </row>
    <row r="437" spans="1:7" x14ac:dyDescent="0.25">
      <c r="A437" s="342" t="s">
        <v>129</v>
      </c>
      <c r="B437" s="340" t="s">
        <v>2344</v>
      </c>
      <c r="C437" s="342">
        <v>436</v>
      </c>
      <c r="D437" s="343">
        <f>'Monthly Rules'!C2086</f>
        <v>0</v>
      </c>
      <c r="E437" s="343">
        <f>'Monthly Rules'!G2086+'Monthly Rules'!G2087</f>
        <v>0</v>
      </c>
      <c r="F437" s="341">
        <f t="shared" si="12"/>
        <v>1</v>
      </c>
      <c r="G437" s="344">
        <f t="shared" si="13"/>
        <v>1</v>
      </c>
    </row>
    <row r="438" spans="1:7" x14ac:dyDescent="0.25">
      <c r="A438" s="342" t="s">
        <v>129</v>
      </c>
      <c r="B438" s="340" t="s">
        <v>2344</v>
      </c>
      <c r="C438" s="342">
        <v>437</v>
      </c>
      <c r="D438" s="343">
        <f>'Monthly Rules'!C2089</f>
        <v>0</v>
      </c>
      <c r="E438" s="343">
        <f>'Monthly Rules'!G2089+'Monthly Rules'!G2090</f>
        <v>0</v>
      </c>
      <c r="F438" s="341">
        <f t="shared" si="12"/>
        <v>1</v>
      </c>
      <c r="G438" s="344">
        <f t="shared" si="13"/>
        <v>1</v>
      </c>
    </row>
    <row r="439" spans="1:7" x14ac:dyDescent="0.25">
      <c r="A439" s="342" t="s">
        <v>129</v>
      </c>
      <c r="B439" s="340" t="s">
        <v>2344</v>
      </c>
      <c r="C439" s="342">
        <v>438</v>
      </c>
      <c r="D439" s="343">
        <f>'Monthly Rules'!C2092</f>
        <v>0</v>
      </c>
      <c r="E439" s="343">
        <f>'Monthly Rules'!G2092+'Monthly Rules'!G2093</f>
        <v>0</v>
      </c>
      <c r="F439" s="341">
        <f t="shared" si="12"/>
        <v>1</v>
      </c>
      <c r="G439" s="344">
        <f t="shared" si="13"/>
        <v>1</v>
      </c>
    </row>
    <row r="440" spans="1:7" x14ac:dyDescent="0.25">
      <c r="A440" s="342" t="s">
        <v>129</v>
      </c>
      <c r="B440" s="340" t="s">
        <v>2344</v>
      </c>
      <c r="C440" s="342">
        <v>439</v>
      </c>
      <c r="D440" s="343">
        <f>'Monthly Rules'!C2095</f>
        <v>0</v>
      </c>
      <c r="E440" s="343">
        <f>'Monthly Rules'!G2095+'Monthly Rules'!G2096</f>
        <v>0</v>
      </c>
      <c r="F440" s="341">
        <f t="shared" si="12"/>
        <v>1</v>
      </c>
      <c r="G440" s="344">
        <f t="shared" si="13"/>
        <v>1</v>
      </c>
    </row>
    <row r="441" spans="1:7" x14ac:dyDescent="0.25">
      <c r="A441" s="342" t="s">
        <v>129</v>
      </c>
      <c r="B441" s="340" t="s">
        <v>2344</v>
      </c>
      <c r="C441" s="342">
        <v>440</v>
      </c>
      <c r="D441" s="343">
        <f>'Monthly Rules'!C2098</f>
        <v>0</v>
      </c>
      <c r="E441" s="343">
        <f>'Monthly Rules'!G2098+'Monthly Rules'!G2099</f>
        <v>0</v>
      </c>
      <c r="F441" s="341">
        <f t="shared" si="12"/>
        <v>1</v>
      </c>
      <c r="G441" s="344">
        <f t="shared" si="13"/>
        <v>1</v>
      </c>
    </row>
    <row r="442" spans="1:7" x14ac:dyDescent="0.25">
      <c r="A442" s="342" t="s">
        <v>129</v>
      </c>
      <c r="B442" s="340" t="s">
        <v>2344</v>
      </c>
      <c r="C442" s="342">
        <v>441</v>
      </c>
      <c r="D442" s="343">
        <f>'Monthly Rules'!C2101</f>
        <v>0</v>
      </c>
      <c r="E442" s="343">
        <f>'Monthly Rules'!G2101+'Monthly Rules'!G2102+'Monthly Rules'!G2103</f>
        <v>0</v>
      </c>
      <c r="F442" s="341">
        <f t="shared" si="12"/>
        <v>1</v>
      </c>
      <c r="G442" s="344">
        <f t="shared" si="13"/>
        <v>1</v>
      </c>
    </row>
    <row r="443" spans="1:7" x14ac:dyDescent="0.25">
      <c r="A443" s="342" t="s">
        <v>129</v>
      </c>
      <c r="B443" s="340" t="s">
        <v>2344</v>
      </c>
      <c r="C443" s="342">
        <v>442</v>
      </c>
      <c r="D443" s="343">
        <f>'Monthly Rules'!C2105</f>
        <v>0</v>
      </c>
      <c r="E443" s="343">
        <f>'Monthly Rules'!G2105+'Monthly Rules'!G2106+'Monthly Rules'!G2107</f>
        <v>0</v>
      </c>
      <c r="F443" s="341">
        <f t="shared" si="12"/>
        <v>1</v>
      </c>
      <c r="G443" s="344">
        <f t="shared" si="13"/>
        <v>1</v>
      </c>
    </row>
    <row r="444" spans="1:7" x14ac:dyDescent="0.25">
      <c r="A444" s="342" t="s">
        <v>129</v>
      </c>
      <c r="B444" s="340" t="s">
        <v>2344</v>
      </c>
      <c r="C444" s="342">
        <v>443</v>
      </c>
      <c r="D444" s="343">
        <f>'Monthly Rules'!C2109</f>
        <v>0</v>
      </c>
      <c r="E444" s="343">
        <f>'Monthly Rules'!G2109+'Monthly Rules'!G2110+'Monthly Rules'!G2111</f>
        <v>0</v>
      </c>
      <c r="F444" s="341">
        <f t="shared" si="12"/>
        <v>1</v>
      </c>
      <c r="G444" s="344">
        <f t="shared" si="13"/>
        <v>1</v>
      </c>
    </row>
    <row r="445" spans="1:7" x14ac:dyDescent="0.25">
      <c r="A445" s="342" t="s">
        <v>129</v>
      </c>
      <c r="B445" s="340" t="s">
        <v>2344</v>
      </c>
      <c r="C445" s="342">
        <v>444</v>
      </c>
      <c r="D445" s="343">
        <f>'Monthly Rules'!C2113</f>
        <v>0</v>
      </c>
      <c r="E445" s="343">
        <f>'Monthly Rules'!G2113+'Monthly Rules'!G2114+'Monthly Rules'!G2115</f>
        <v>0</v>
      </c>
      <c r="F445" s="341">
        <f t="shared" si="12"/>
        <v>1</v>
      </c>
      <c r="G445" s="344">
        <f t="shared" si="13"/>
        <v>1</v>
      </c>
    </row>
    <row r="446" spans="1:7" x14ac:dyDescent="0.25">
      <c r="A446" s="342" t="s">
        <v>129</v>
      </c>
      <c r="B446" s="340" t="s">
        <v>2344</v>
      </c>
      <c r="C446" s="342">
        <v>445</v>
      </c>
      <c r="D446" s="343">
        <f>'Monthly Rules'!C2117</f>
        <v>0</v>
      </c>
      <c r="E446" s="343">
        <f>'Monthly Rules'!G2117+'Monthly Rules'!G2118+'Monthly Rules'!G2119</f>
        <v>0</v>
      </c>
      <c r="F446" s="341">
        <f t="shared" si="12"/>
        <v>1</v>
      </c>
      <c r="G446" s="344">
        <f t="shared" si="13"/>
        <v>1</v>
      </c>
    </row>
    <row r="447" spans="1:7" x14ac:dyDescent="0.25">
      <c r="A447" s="342" t="s">
        <v>129</v>
      </c>
      <c r="B447" s="340" t="s">
        <v>2344</v>
      </c>
      <c r="C447" s="342">
        <v>446</v>
      </c>
      <c r="D447" s="343">
        <f>'Monthly Rules'!C2121</f>
        <v>0</v>
      </c>
      <c r="E447" s="343">
        <f>'Monthly Rules'!G2121+'Monthly Rules'!G2122+'Monthly Rules'!G2123</f>
        <v>0</v>
      </c>
      <c r="F447" s="341">
        <f t="shared" si="12"/>
        <v>1</v>
      </c>
      <c r="G447" s="344">
        <f t="shared" si="13"/>
        <v>1</v>
      </c>
    </row>
    <row r="448" spans="1:7" x14ac:dyDescent="0.25">
      <c r="A448" s="342" t="s">
        <v>129</v>
      </c>
      <c r="B448" s="340" t="s">
        <v>2344</v>
      </c>
      <c r="C448" s="342">
        <v>447</v>
      </c>
      <c r="D448" s="343">
        <f>'Monthly Rules'!C2125</f>
        <v>0</v>
      </c>
      <c r="E448" s="343">
        <f>'Monthly Rules'!G2125+'Monthly Rules'!G2126+'Monthly Rules'!G2127</f>
        <v>0</v>
      </c>
      <c r="F448" s="341">
        <f t="shared" si="12"/>
        <v>1</v>
      </c>
      <c r="G448" s="344">
        <f t="shared" si="13"/>
        <v>1</v>
      </c>
    </row>
    <row r="449" spans="1:7" x14ac:dyDescent="0.25">
      <c r="A449" s="342" t="s">
        <v>129</v>
      </c>
      <c r="B449" s="340" t="s">
        <v>2344</v>
      </c>
      <c r="C449" s="342">
        <v>448</v>
      </c>
      <c r="D449" s="343">
        <f>'Monthly Rules'!C2129</f>
        <v>0</v>
      </c>
      <c r="E449" s="343">
        <f>'Monthly Rules'!G2129+'Monthly Rules'!G2130+'Monthly Rules'!G2131+'Monthly Rules'!G2132+'Monthly Rules'!G2133</f>
        <v>0</v>
      </c>
      <c r="F449" s="341">
        <f t="shared" si="12"/>
        <v>1</v>
      </c>
      <c r="G449" s="344">
        <f t="shared" si="13"/>
        <v>1</v>
      </c>
    </row>
    <row r="450" spans="1:7" x14ac:dyDescent="0.25">
      <c r="A450" s="342" t="s">
        <v>129</v>
      </c>
      <c r="B450" s="340" t="s">
        <v>2344</v>
      </c>
      <c r="C450" s="342">
        <v>449</v>
      </c>
      <c r="D450" s="343">
        <f>'Monthly Rules'!C2135</f>
        <v>0</v>
      </c>
      <c r="E450" s="343">
        <f>'Monthly Rules'!G2135+'Monthly Rules'!G2136+'Monthly Rules'!G2137</f>
        <v>0</v>
      </c>
      <c r="F450" s="341">
        <f t="shared" si="12"/>
        <v>1</v>
      </c>
      <c r="G450" s="344">
        <f t="shared" si="13"/>
        <v>1</v>
      </c>
    </row>
    <row r="451" spans="1:7" x14ac:dyDescent="0.25">
      <c r="A451" s="342" t="s">
        <v>129</v>
      </c>
      <c r="B451" s="340" t="s">
        <v>2344</v>
      </c>
      <c r="C451" s="342">
        <v>450</v>
      </c>
      <c r="D451" s="343">
        <f>'Monthly Rules'!C2139</f>
        <v>0</v>
      </c>
      <c r="E451" s="343">
        <f>'Monthly Rules'!G2139+'Monthly Rules'!G2140+'Monthly Rules'!G2141</f>
        <v>0</v>
      </c>
      <c r="F451" s="341">
        <f t="shared" ref="F451:F514" si="14">IF(ISERROR(D451),0,IF(ISERROR(E451),0,IF(D451=E451,1,0)))</f>
        <v>1</v>
      </c>
      <c r="G451" s="344">
        <f t="shared" ref="G451:G514" si="15">F451</f>
        <v>1</v>
      </c>
    </row>
    <row r="452" spans="1:7" x14ac:dyDescent="0.25">
      <c r="A452" s="342" t="s">
        <v>129</v>
      </c>
      <c r="B452" s="340" t="s">
        <v>2344</v>
      </c>
      <c r="C452" s="342">
        <v>451</v>
      </c>
      <c r="D452" s="343">
        <f>'Monthly Rules'!C2143</f>
        <v>0</v>
      </c>
      <c r="E452" s="343">
        <f>'Monthly Rules'!G2143+'Monthly Rules'!G2144</f>
        <v>0</v>
      </c>
      <c r="F452" s="341">
        <f t="shared" si="14"/>
        <v>1</v>
      </c>
      <c r="G452" s="344">
        <f t="shared" si="15"/>
        <v>1</v>
      </c>
    </row>
    <row r="453" spans="1:7" x14ac:dyDescent="0.25">
      <c r="A453" s="342" t="s">
        <v>129</v>
      </c>
      <c r="B453" s="340" t="s">
        <v>2344</v>
      </c>
      <c r="C453" s="342">
        <v>452</v>
      </c>
      <c r="D453" s="343">
        <f>'Monthly Rules'!C2146</f>
        <v>0</v>
      </c>
      <c r="E453" s="343">
        <f>'Monthly Rules'!G2146+'Monthly Rules'!G2147+'Monthly Rules'!G2148+'Monthly Rules'!G2149+'Monthly Rules'!G2150+'Monthly Rules'!G2151</f>
        <v>0</v>
      </c>
      <c r="F453" s="341">
        <f t="shared" si="14"/>
        <v>1</v>
      </c>
      <c r="G453" s="344">
        <f t="shared" si="15"/>
        <v>1</v>
      </c>
    </row>
    <row r="454" spans="1:7" x14ac:dyDescent="0.25">
      <c r="A454" s="342" t="s">
        <v>129</v>
      </c>
      <c r="B454" s="340" t="s">
        <v>2344</v>
      </c>
      <c r="C454" s="342">
        <v>453</v>
      </c>
      <c r="D454" s="343">
        <f>'Monthly Rules'!C2153</f>
        <v>0</v>
      </c>
      <c r="E454" s="343">
        <f>'Monthly Rules'!G2153+'Monthly Rules'!G2154+'Monthly Rules'!G2155+'Monthly Rules'!G2156+'Monthly Rules'!G2157</f>
        <v>0</v>
      </c>
      <c r="F454" s="341">
        <f t="shared" si="14"/>
        <v>1</v>
      </c>
      <c r="G454" s="344">
        <f t="shared" si="15"/>
        <v>1</v>
      </c>
    </row>
    <row r="455" spans="1:7" x14ac:dyDescent="0.25">
      <c r="A455" s="342" t="s">
        <v>129</v>
      </c>
      <c r="B455" s="340" t="s">
        <v>2344</v>
      </c>
      <c r="C455" s="342">
        <v>454</v>
      </c>
      <c r="D455" s="343">
        <f>'Monthly Rules'!C2159</f>
        <v>0</v>
      </c>
      <c r="E455" s="343">
        <f>'Monthly Rules'!G2159</f>
        <v>0</v>
      </c>
      <c r="F455" s="341">
        <f t="shared" si="14"/>
        <v>1</v>
      </c>
      <c r="G455" s="344">
        <f t="shared" si="15"/>
        <v>1</v>
      </c>
    </row>
    <row r="456" spans="1:7" x14ac:dyDescent="0.25">
      <c r="A456" s="342" t="s">
        <v>129</v>
      </c>
      <c r="B456" s="340" t="s">
        <v>2344</v>
      </c>
      <c r="C456" s="342">
        <v>455</v>
      </c>
      <c r="D456" s="343">
        <f>'Monthly Rules'!C2161</f>
        <v>0</v>
      </c>
      <c r="E456" s="343">
        <f>'Monthly Rules'!G2161</f>
        <v>0</v>
      </c>
      <c r="F456" s="341">
        <f t="shared" si="14"/>
        <v>1</v>
      </c>
      <c r="G456" s="344">
        <f t="shared" si="15"/>
        <v>1</v>
      </c>
    </row>
    <row r="457" spans="1:7" x14ac:dyDescent="0.25">
      <c r="A457" s="342" t="s">
        <v>129</v>
      </c>
      <c r="B457" s="340" t="s">
        <v>2344</v>
      </c>
      <c r="C457" s="342">
        <v>456</v>
      </c>
      <c r="D457" s="343">
        <f>'Monthly Rules'!C2163</f>
        <v>0</v>
      </c>
      <c r="E457" s="343">
        <f>'Monthly Rules'!G2163</f>
        <v>0</v>
      </c>
      <c r="F457" s="341">
        <f t="shared" si="14"/>
        <v>1</v>
      </c>
      <c r="G457" s="344">
        <f t="shared" si="15"/>
        <v>1</v>
      </c>
    </row>
    <row r="458" spans="1:7" x14ac:dyDescent="0.25">
      <c r="A458" s="342" t="s">
        <v>193</v>
      </c>
      <c r="B458" s="340" t="s">
        <v>2344</v>
      </c>
      <c r="C458" s="342">
        <v>457</v>
      </c>
      <c r="D458" s="343">
        <f>'Monthly Rules'!C2165</f>
        <v>0</v>
      </c>
      <c r="E458" s="343">
        <f>'Monthly Rules'!G2165+'Monthly Rules'!G2166+'Monthly Rules'!G2167</f>
        <v>0</v>
      </c>
      <c r="F458" s="341">
        <f t="shared" si="14"/>
        <v>1</v>
      </c>
      <c r="G458" s="344">
        <f t="shared" si="15"/>
        <v>1</v>
      </c>
    </row>
    <row r="459" spans="1:7" x14ac:dyDescent="0.25">
      <c r="A459" s="342" t="s">
        <v>193</v>
      </c>
      <c r="B459" s="340" t="s">
        <v>2344</v>
      </c>
      <c r="C459" s="342">
        <v>458</v>
      </c>
      <c r="D459" s="343">
        <f>'Monthly Rules'!C2169</f>
        <v>0</v>
      </c>
      <c r="E459" s="343">
        <f>'Monthly Rules'!G2169+'Monthly Rules'!G2170+'Monthly Rules'!G2171</f>
        <v>0</v>
      </c>
      <c r="F459" s="341">
        <f t="shared" si="14"/>
        <v>1</v>
      </c>
      <c r="G459" s="344">
        <f t="shared" si="15"/>
        <v>1</v>
      </c>
    </row>
    <row r="460" spans="1:7" x14ac:dyDescent="0.25">
      <c r="A460" s="342" t="s">
        <v>193</v>
      </c>
      <c r="B460" s="340" t="s">
        <v>2344</v>
      </c>
      <c r="C460" s="342">
        <v>459</v>
      </c>
      <c r="D460" s="343">
        <f>'Monthly Rules'!C2173</f>
        <v>0</v>
      </c>
      <c r="E460" s="343">
        <f>'Monthly Rules'!G2173+'Monthly Rules'!G2174</f>
        <v>0</v>
      </c>
      <c r="F460" s="341">
        <f t="shared" si="14"/>
        <v>1</v>
      </c>
      <c r="G460" s="344">
        <f t="shared" si="15"/>
        <v>1</v>
      </c>
    </row>
    <row r="461" spans="1:7" x14ac:dyDescent="0.25">
      <c r="A461" s="342" t="s">
        <v>193</v>
      </c>
      <c r="B461" s="340" t="s">
        <v>2344</v>
      </c>
      <c r="C461" s="342">
        <v>460</v>
      </c>
      <c r="D461" s="343">
        <f>'Monthly Rules'!C2176</f>
        <v>0</v>
      </c>
      <c r="E461" s="343">
        <f>'Monthly Rules'!G2176</f>
        <v>0</v>
      </c>
      <c r="F461" s="341">
        <f t="shared" si="14"/>
        <v>1</v>
      </c>
      <c r="G461" s="344">
        <f t="shared" si="15"/>
        <v>1</v>
      </c>
    </row>
    <row r="462" spans="1:7" x14ac:dyDescent="0.25">
      <c r="A462" s="342" t="s">
        <v>193</v>
      </c>
      <c r="B462" s="340" t="s">
        <v>2344</v>
      </c>
      <c r="C462" s="342">
        <v>461</v>
      </c>
      <c r="D462" s="343">
        <f>'Monthly Rules'!C2178</f>
        <v>0</v>
      </c>
      <c r="E462" s="343">
        <f>'Monthly Rules'!G2178</f>
        <v>0</v>
      </c>
      <c r="F462" s="341">
        <f t="shared" si="14"/>
        <v>1</v>
      </c>
      <c r="G462" s="344">
        <f t="shared" si="15"/>
        <v>1</v>
      </c>
    </row>
    <row r="463" spans="1:7" x14ac:dyDescent="0.25">
      <c r="A463" s="342" t="s">
        <v>193</v>
      </c>
      <c r="B463" s="340" t="s">
        <v>2344</v>
      </c>
      <c r="C463" s="342">
        <v>462</v>
      </c>
      <c r="D463" s="343">
        <f>'Monthly Rules'!C2180</f>
        <v>0</v>
      </c>
      <c r="E463" s="343">
        <f>'Monthly Rules'!G2180+'Monthly Rules'!G2181+'Monthly Rules'!G2182</f>
        <v>0</v>
      </c>
      <c r="F463" s="341">
        <f t="shared" si="14"/>
        <v>1</v>
      </c>
      <c r="G463" s="344">
        <f t="shared" si="15"/>
        <v>1</v>
      </c>
    </row>
    <row r="464" spans="1:7" x14ac:dyDescent="0.25">
      <c r="A464" s="342" t="s">
        <v>193</v>
      </c>
      <c r="B464" s="340" t="s">
        <v>2344</v>
      </c>
      <c r="C464" s="342">
        <v>463</v>
      </c>
      <c r="D464" s="343">
        <f>'Monthly Rules'!C2184</f>
        <v>0</v>
      </c>
      <c r="E464" s="343">
        <f>'Monthly Rules'!G2184+'Monthly Rules'!G2185+'Monthly Rules'!G2186</f>
        <v>0</v>
      </c>
      <c r="F464" s="341">
        <f t="shared" si="14"/>
        <v>1</v>
      </c>
      <c r="G464" s="344">
        <f t="shared" si="15"/>
        <v>1</v>
      </c>
    </row>
    <row r="465" spans="1:7" x14ac:dyDescent="0.25">
      <c r="A465" s="342" t="s">
        <v>193</v>
      </c>
      <c r="B465" s="340" t="s">
        <v>2344</v>
      </c>
      <c r="C465" s="342">
        <v>464</v>
      </c>
      <c r="D465" s="343">
        <f>'Monthly Rules'!C2188</f>
        <v>0</v>
      </c>
      <c r="E465" s="343">
        <f>'Monthly Rules'!G2188+'Monthly Rules'!G2189+'Monthly Rules'!G2190</f>
        <v>0</v>
      </c>
      <c r="F465" s="341">
        <f t="shared" si="14"/>
        <v>1</v>
      </c>
      <c r="G465" s="344">
        <f t="shared" si="15"/>
        <v>1</v>
      </c>
    </row>
    <row r="466" spans="1:7" x14ac:dyDescent="0.25">
      <c r="A466" s="342" t="s">
        <v>193</v>
      </c>
      <c r="B466" s="340" t="s">
        <v>2344</v>
      </c>
      <c r="C466" s="342">
        <v>465</v>
      </c>
      <c r="D466" s="343">
        <f>'Monthly Rules'!C2192</f>
        <v>0</v>
      </c>
      <c r="E466" s="343">
        <f>'Monthly Rules'!G2192+'Monthly Rules'!G2193+'Monthly Rules'!G2194+'Monthly Rules'!G2195+'Monthly Rules'!G2196+'Monthly Rules'!G2197+'Monthly Rules'!G2198</f>
        <v>0</v>
      </c>
      <c r="F466" s="341">
        <f t="shared" si="14"/>
        <v>1</v>
      </c>
      <c r="G466" s="344">
        <f t="shared" si="15"/>
        <v>1</v>
      </c>
    </row>
    <row r="467" spans="1:7" x14ac:dyDescent="0.25">
      <c r="A467" s="342" t="s">
        <v>193</v>
      </c>
      <c r="B467" s="340" t="s">
        <v>2344</v>
      </c>
      <c r="C467" s="342">
        <v>466</v>
      </c>
      <c r="D467" s="343">
        <f>'Monthly Rules'!C2200</f>
        <v>0</v>
      </c>
      <c r="E467" s="343">
        <f>'Monthly Rules'!G2200+'Monthly Rules'!G2201+'Monthly Rules'!G2202+'Monthly Rules'!G2203+'Monthly Rules'!G2204+'Monthly Rules'!G2205</f>
        <v>0</v>
      </c>
      <c r="F467" s="341">
        <f t="shared" si="14"/>
        <v>1</v>
      </c>
      <c r="G467" s="344">
        <f t="shared" si="15"/>
        <v>1</v>
      </c>
    </row>
    <row r="468" spans="1:7" x14ac:dyDescent="0.25">
      <c r="A468" s="342" t="s">
        <v>193</v>
      </c>
      <c r="B468" s="340" t="s">
        <v>2344</v>
      </c>
      <c r="C468" s="342">
        <v>467</v>
      </c>
      <c r="D468" s="343">
        <f>'Monthly Rules'!C2207</f>
        <v>0</v>
      </c>
      <c r="E468" s="343">
        <f>'Monthly Rules'!G2207+'Monthly Rules'!G2208+'Monthly Rules'!G2209</f>
        <v>0</v>
      </c>
      <c r="F468" s="341">
        <f t="shared" si="14"/>
        <v>1</v>
      </c>
      <c r="G468" s="344">
        <f t="shared" si="15"/>
        <v>1</v>
      </c>
    </row>
    <row r="469" spans="1:7" x14ac:dyDescent="0.25">
      <c r="A469" s="342" t="s">
        <v>193</v>
      </c>
      <c r="B469" s="340" t="s">
        <v>2344</v>
      </c>
      <c r="C469" s="342">
        <v>468</v>
      </c>
      <c r="D469" s="343">
        <f>'Monthly Rules'!C2211</f>
        <v>0</v>
      </c>
      <c r="E469" s="343">
        <f>'Monthly Rules'!G2211+'Monthly Rules'!G2212+'Monthly Rules'!G2213</f>
        <v>0</v>
      </c>
      <c r="F469" s="341">
        <f t="shared" si="14"/>
        <v>1</v>
      </c>
      <c r="G469" s="344">
        <f t="shared" si="15"/>
        <v>1</v>
      </c>
    </row>
    <row r="470" spans="1:7" x14ac:dyDescent="0.25">
      <c r="A470" s="342" t="s">
        <v>193</v>
      </c>
      <c r="B470" s="340" t="s">
        <v>2344</v>
      </c>
      <c r="C470" s="342">
        <v>469</v>
      </c>
      <c r="D470" s="343">
        <f>'Monthly Rules'!C2215</f>
        <v>0</v>
      </c>
      <c r="E470" s="343">
        <f>'Monthly Rules'!G2215+'Monthly Rules'!G2216+'Monthly Rules'!G2217</f>
        <v>0</v>
      </c>
      <c r="F470" s="341">
        <f t="shared" si="14"/>
        <v>1</v>
      </c>
      <c r="G470" s="344">
        <f t="shared" si="15"/>
        <v>1</v>
      </c>
    </row>
    <row r="471" spans="1:7" x14ac:dyDescent="0.25">
      <c r="A471" s="342" t="s">
        <v>193</v>
      </c>
      <c r="B471" s="340" t="s">
        <v>2344</v>
      </c>
      <c r="C471" s="342">
        <v>470</v>
      </c>
      <c r="D471" s="343">
        <f>'Monthly Rules'!C2219</f>
        <v>0</v>
      </c>
      <c r="E471" s="343">
        <f>'Monthly Rules'!G2219+'Monthly Rules'!G2220+'Monthly Rules'!G2221</f>
        <v>0</v>
      </c>
      <c r="F471" s="341">
        <f t="shared" si="14"/>
        <v>1</v>
      </c>
      <c r="G471" s="344">
        <f t="shared" si="15"/>
        <v>1</v>
      </c>
    </row>
    <row r="472" spans="1:7" x14ac:dyDescent="0.25">
      <c r="A472" s="342" t="s">
        <v>193</v>
      </c>
      <c r="B472" s="340" t="s">
        <v>2344</v>
      </c>
      <c r="C472" s="342">
        <v>471</v>
      </c>
      <c r="D472" s="343">
        <f>'Monthly Rules'!C2223</f>
        <v>0</v>
      </c>
      <c r="E472" s="343">
        <f>'Monthly Rules'!G2223+'Monthly Rules'!G2224+'Monthly Rules'!G2225</f>
        <v>0</v>
      </c>
      <c r="F472" s="341">
        <f t="shared" si="14"/>
        <v>1</v>
      </c>
      <c r="G472" s="344">
        <f t="shared" si="15"/>
        <v>1</v>
      </c>
    </row>
    <row r="473" spans="1:7" x14ac:dyDescent="0.25">
      <c r="A473" s="342" t="s">
        <v>193</v>
      </c>
      <c r="B473" s="340" t="s">
        <v>2344</v>
      </c>
      <c r="C473" s="342">
        <v>472</v>
      </c>
      <c r="D473" s="343">
        <f>'Monthly Rules'!C2227</f>
        <v>0</v>
      </c>
      <c r="E473" s="343">
        <f>'Monthly Rules'!G2227+'Monthly Rules'!G2228+'Monthly Rules'!G2229</f>
        <v>0</v>
      </c>
      <c r="F473" s="341">
        <f t="shared" si="14"/>
        <v>1</v>
      </c>
      <c r="G473" s="344">
        <f t="shared" si="15"/>
        <v>1</v>
      </c>
    </row>
    <row r="474" spans="1:7" x14ac:dyDescent="0.25">
      <c r="A474" s="342" t="s">
        <v>193</v>
      </c>
      <c r="B474" s="340" t="s">
        <v>2344</v>
      </c>
      <c r="C474" s="342">
        <v>473</v>
      </c>
      <c r="D474" s="343">
        <f>'Monthly Rules'!C2231</f>
        <v>0</v>
      </c>
      <c r="E474" s="343">
        <f>'Monthly Rules'!G2231+'Monthly Rules'!G2232+'Monthly Rules'!G2233</f>
        <v>0</v>
      </c>
      <c r="F474" s="341">
        <f t="shared" si="14"/>
        <v>1</v>
      </c>
      <c r="G474" s="344">
        <f t="shared" si="15"/>
        <v>1</v>
      </c>
    </row>
    <row r="475" spans="1:7" x14ac:dyDescent="0.25">
      <c r="A475" s="342" t="s">
        <v>193</v>
      </c>
      <c r="B475" s="340" t="s">
        <v>2344</v>
      </c>
      <c r="C475" s="342">
        <v>474</v>
      </c>
      <c r="D475" s="343">
        <f>'Monthly Rules'!C2235</f>
        <v>0</v>
      </c>
      <c r="E475" s="343">
        <f>'Monthly Rules'!G2235+'Monthly Rules'!G2236+'Monthly Rules'!G2237</f>
        <v>0</v>
      </c>
      <c r="F475" s="341">
        <f t="shared" si="14"/>
        <v>1</v>
      </c>
      <c r="G475" s="344">
        <f t="shared" si="15"/>
        <v>1</v>
      </c>
    </row>
    <row r="476" spans="1:7" x14ac:dyDescent="0.25">
      <c r="A476" s="342" t="s">
        <v>193</v>
      </c>
      <c r="B476" s="340" t="s">
        <v>2344</v>
      </c>
      <c r="C476" s="342">
        <v>475</v>
      </c>
      <c r="D476" s="343">
        <f>'Monthly Rules'!C2239</f>
        <v>0</v>
      </c>
      <c r="E476" s="343">
        <f>'Monthly Rules'!G2239+'Monthly Rules'!G2240+'Monthly Rules'!G2241</f>
        <v>0</v>
      </c>
      <c r="F476" s="341">
        <f t="shared" si="14"/>
        <v>1</v>
      </c>
      <c r="G476" s="344">
        <f t="shared" si="15"/>
        <v>1</v>
      </c>
    </row>
    <row r="477" spans="1:7" x14ac:dyDescent="0.25">
      <c r="A477" s="342" t="s">
        <v>193</v>
      </c>
      <c r="B477" s="340" t="s">
        <v>2344</v>
      </c>
      <c r="C477" s="342">
        <v>476</v>
      </c>
      <c r="D477" s="343">
        <f>'Monthly Rules'!C2243</f>
        <v>0</v>
      </c>
      <c r="E477" s="343">
        <f>'Monthly Rules'!G2243+'Monthly Rules'!G2244+'Monthly Rules'!G2245</f>
        <v>0</v>
      </c>
      <c r="F477" s="341">
        <f t="shared" si="14"/>
        <v>1</v>
      </c>
      <c r="G477" s="344">
        <f t="shared" si="15"/>
        <v>1</v>
      </c>
    </row>
    <row r="478" spans="1:7" x14ac:dyDescent="0.25">
      <c r="A478" s="342" t="s">
        <v>193</v>
      </c>
      <c r="B478" s="340" t="s">
        <v>2344</v>
      </c>
      <c r="C478" s="342">
        <v>477</v>
      </c>
      <c r="D478" s="343">
        <f>'Monthly Rules'!C2247</f>
        <v>0</v>
      </c>
      <c r="E478" s="343">
        <f>'Monthly Rules'!G2247+'Monthly Rules'!G2248+'Monthly Rules'!G2249</f>
        <v>0</v>
      </c>
      <c r="F478" s="341">
        <f t="shared" si="14"/>
        <v>1</v>
      </c>
      <c r="G478" s="344">
        <f t="shared" si="15"/>
        <v>1</v>
      </c>
    </row>
    <row r="479" spans="1:7" x14ac:dyDescent="0.25">
      <c r="A479" s="342" t="s">
        <v>193</v>
      </c>
      <c r="B479" s="340" t="s">
        <v>2344</v>
      </c>
      <c r="C479" s="342">
        <v>478</v>
      </c>
      <c r="D479" s="343">
        <f>'Monthly Rules'!C2251</f>
        <v>0</v>
      </c>
      <c r="E479" s="343">
        <f>'Monthly Rules'!G2251+'Monthly Rules'!G2252+'Monthly Rules'!G2253</f>
        <v>0</v>
      </c>
      <c r="F479" s="341">
        <f t="shared" si="14"/>
        <v>1</v>
      </c>
      <c r="G479" s="344">
        <f t="shared" si="15"/>
        <v>1</v>
      </c>
    </row>
    <row r="480" spans="1:7" x14ac:dyDescent="0.25">
      <c r="A480" s="342" t="s">
        <v>193</v>
      </c>
      <c r="B480" s="340" t="s">
        <v>2344</v>
      </c>
      <c r="C480" s="342">
        <v>479</v>
      </c>
      <c r="D480" s="343">
        <f>'Monthly Rules'!C2255</f>
        <v>0</v>
      </c>
      <c r="E480" s="343">
        <f>'Monthly Rules'!G2255+'Monthly Rules'!G2256+'Monthly Rules'!G2257</f>
        <v>0</v>
      </c>
      <c r="F480" s="341">
        <f t="shared" si="14"/>
        <v>1</v>
      </c>
      <c r="G480" s="344">
        <f t="shared" si="15"/>
        <v>1</v>
      </c>
    </row>
    <row r="481" spans="1:7" x14ac:dyDescent="0.25">
      <c r="A481" s="342" t="s">
        <v>193</v>
      </c>
      <c r="B481" s="340" t="s">
        <v>2344</v>
      </c>
      <c r="C481" s="342">
        <v>480</v>
      </c>
      <c r="D481" s="343">
        <f>'Monthly Rules'!C2259</f>
        <v>0</v>
      </c>
      <c r="E481" s="343">
        <f>'Monthly Rules'!G2259+'Monthly Rules'!G2260+'Monthly Rules'!G2261</f>
        <v>0</v>
      </c>
      <c r="F481" s="341">
        <f t="shared" si="14"/>
        <v>1</v>
      </c>
      <c r="G481" s="344">
        <f t="shared" si="15"/>
        <v>1</v>
      </c>
    </row>
    <row r="482" spans="1:7" x14ac:dyDescent="0.25">
      <c r="A482" s="342" t="s">
        <v>193</v>
      </c>
      <c r="B482" s="340" t="s">
        <v>2344</v>
      </c>
      <c r="C482" s="342">
        <v>481</v>
      </c>
      <c r="D482" s="343">
        <f>'Monthly Rules'!C2263</f>
        <v>0</v>
      </c>
      <c r="E482" s="343">
        <f>'Monthly Rules'!G2263+'Monthly Rules'!G2264+'Monthly Rules'!G2265+'Monthly Rules'!G2266+'Monthly Rules'!G2267</f>
        <v>0</v>
      </c>
      <c r="F482" s="341">
        <f t="shared" si="14"/>
        <v>1</v>
      </c>
      <c r="G482" s="344">
        <f t="shared" si="15"/>
        <v>1</v>
      </c>
    </row>
    <row r="483" spans="1:7" x14ac:dyDescent="0.25">
      <c r="A483" s="342" t="s">
        <v>193</v>
      </c>
      <c r="B483" s="340" t="s">
        <v>2344</v>
      </c>
      <c r="C483" s="342">
        <v>482</v>
      </c>
      <c r="D483" s="343">
        <f>'Monthly Rules'!C2269</f>
        <v>0</v>
      </c>
      <c r="E483" s="343">
        <f>'Monthly Rules'!G2269+'Monthly Rules'!G2270+'Monthly Rules'!G2271+'Monthly Rules'!G2272+'Monthly Rules'!G2273+'Monthly Rules'!G2274</f>
        <v>0</v>
      </c>
      <c r="F483" s="341">
        <f t="shared" si="14"/>
        <v>1</v>
      </c>
      <c r="G483" s="344">
        <f t="shared" si="15"/>
        <v>1</v>
      </c>
    </row>
    <row r="484" spans="1:7" x14ac:dyDescent="0.25">
      <c r="A484" s="342" t="s">
        <v>193</v>
      </c>
      <c r="B484" s="340" t="s">
        <v>2344</v>
      </c>
      <c r="C484" s="342">
        <v>483</v>
      </c>
      <c r="D484" s="343">
        <f>'Monthly Rules'!C2276</f>
        <v>0</v>
      </c>
      <c r="E484" s="343">
        <f>'Monthly Rules'!G2276+'Monthly Rules'!G2277+'Monthly Rules'!G2278+'Monthly Rules'!G2279+'Monthly Rules'!G2280+'Monthly Rules'!G2281+'Monthly Rules'!G2282</f>
        <v>0</v>
      </c>
      <c r="F484" s="341">
        <f t="shared" si="14"/>
        <v>1</v>
      </c>
      <c r="G484" s="344">
        <f t="shared" si="15"/>
        <v>1</v>
      </c>
    </row>
    <row r="485" spans="1:7" x14ac:dyDescent="0.25">
      <c r="A485" s="342" t="s">
        <v>193</v>
      </c>
      <c r="B485" s="340" t="s">
        <v>2344</v>
      </c>
      <c r="C485" s="342">
        <v>484</v>
      </c>
      <c r="D485" s="343">
        <f>'Monthly Rules'!C2284</f>
        <v>0</v>
      </c>
      <c r="E485" s="343">
        <f>'Monthly Rules'!G2284+'Monthly Rules'!G2285+'Monthly Rules'!G2286</f>
        <v>0</v>
      </c>
      <c r="F485" s="341">
        <f t="shared" si="14"/>
        <v>1</v>
      </c>
      <c r="G485" s="344">
        <f t="shared" si="15"/>
        <v>1</v>
      </c>
    </row>
    <row r="486" spans="1:7" x14ac:dyDescent="0.25">
      <c r="A486" s="342" t="s">
        <v>193</v>
      </c>
      <c r="B486" s="340" t="s">
        <v>2344</v>
      </c>
      <c r="C486" s="342">
        <v>485</v>
      </c>
      <c r="D486" s="343">
        <f>'Monthly Rules'!C2288</f>
        <v>0</v>
      </c>
      <c r="E486" s="343">
        <f>'Monthly Rules'!G2288+'Monthly Rules'!G2289+'Monthly Rules'!G2290</f>
        <v>0</v>
      </c>
      <c r="F486" s="341">
        <f t="shared" si="14"/>
        <v>1</v>
      </c>
      <c r="G486" s="344">
        <f t="shared" si="15"/>
        <v>1</v>
      </c>
    </row>
    <row r="487" spans="1:7" x14ac:dyDescent="0.25">
      <c r="A487" s="342" t="s">
        <v>193</v>
      </c>
      <c r="B487" s="340" t="s">
        <v>2344</v>
      </c>
      <c r="C487" s="342">
        <v>486</v>
      </c>
      <c r="D487" s="343">
        <f>'Monthly Rules'!C2292</f>
        <v>0</v>
      </c>
      <c r="E487" s="343">
        <f>'Monthly Rules'!G2292+'Monthly Rules'!G2293+'Monthly Rules'!G2294</f>
        <v>0</v>
      </c>
      <c r="F487" s="341">
        <f t="shared" si="14"/>
        <v>1</v>
      </c>
      <c r="G487" s="344">
        <f t="shared" si="15"/>
        <v>1</v>
      </c>
    </row>
    <row r="488" spans="1:7" x14ac:dyDescent="0.25">
      <c r="A488" s="342" t="s">
        <v>193</v>
      </c>
      <c r="B488" s="340" t="s">
        <v>2344</v>
      </c>
      <c r="C488" s="342">
        <v>487</v>
      </c>
      <c r="D488" s="343">
        <f>'Monthly Rules'!C2296</f>
        <v>0</v>
      </c>
      <c r="E488" s="343">
        <f>'Monthly Rules'!G2296+'Monthly Rules'!G2297+'Monthly Rules'!G2298</f>
        <v>0</v>
      </c>
      <c r="F488" s="341">
        <f t="shared" si="14"/>
        <v>1</v>
      </c>
      <c r="G488" s="344">
        <f t="shared" si="15"/>
        <v>1</v>
      </c>
    </row>
    <row r="489" spans="1:7" x14ac:dyDescent="0.25">
      <c r="A489" s="342" t="s">
        <v>193</v>
      </c>
      <c r="B489" s="340" t="s">
        <v>2344</v>
      </c>
      <c r="C489" s="342">
        <v>488</v>
      </c>
      <c r="D489" s="343">
        <f>'Monthly Rules'!C2300</f>
        <v>0</v>
      </c>
      <c r="E489" s="343">
        <f>'Monthly Rules'!G2300+'Monthly Rules'!G2301</f>
        <v>0</v>
      </c>
      <c r="F489" s="341">
        <f t="shared" si="14"/>
        <v>1</v>
      </c>
      <c r="G489" s="344">
        <f t="shared" si="15"/>
        <v>1</v>
      </c>
    </row>
    <row r="490" spans="1:7" x14ac:dyDescent="0.25">
      <c r="A490" s="342" t="s">
        <v>193</v>
      </c>
      <c r="B490" s="340" t="s">
        <v>2344</v>
      </c>
      <c r="C490" s="342">
        <v>489</v>
      </c>
      <c r="D490" s="343">
        <f>'Monthly Rules'!C2303</f>
        <v>0</v>
      </c>
      <c r="E490" s="343">
        <f>'Monthly Rules'!G2303+'Monthly Rules'!G2304+'Monthly Rules'!G2305</f>
        <v>0</v>
      </c>
      <c r="F490" s="341">
        <f t="shared" si="14"/>
        <v>1</v>
      </c>
      <c r="G490" s="344">
        <f t="shared" si="15"/>
        <v>1</v>
      </c>
    </row>
    <row r="491" spans="1:7" x14ac:dyDescent="0.25">
      <c r="A491" s="342" t="s">
        <v>193</v>
      </c>
      <c r="B491" s="340" t="s">
        <v>2344</v>
      </c>
      <c r="C491" s="342">
        <v>490</v>
      </c>
      <c r="D491" s="343">
        <f>'Monthly Rules'!C2307</f>
        <v>0</v>
      </c>
      <c r="E491" s="343">
        <f>'Monthly Rules'!G2307+'Monthly Rules'!G2308+'Monthly Rules'!G2309</f>
        <v>0</v>
      </c>
      <c r="F491" s="341">
        <f t="shared" si="14"/>
        <v>1</v>
      </c>
      <c r="G491" s="344">
        <f t="shared" si="15"/>
        <v>1</v>
      </c>
    </row>
    <row r="492" spans="1:7" x14ac:dyDescent="0.25">
      <c r="A492" s="342" t="s">
        <v>193</v>
      </c>
      <c r="B492" s="340" t="s">
        <v>2344</v>
      </c>
      <c r="C492" s="342">
        <v>491</v>
      </c>
      <c r="D492" s="343">
        <f>'Monthly Rules'!C2311</f>
        <v>0</v>
      </c>
      <c r="E492" s="343">
        <f>'Monthly Rules'!G2311+'Monthly Rules'!G2312</f>
        <v>0</v>
      </c>
      <c r="F492" s="341">
        <f t="shared" si="14"/>
        <v>1</v>
      </c>
      <c r="G492" s="344">
        <f t="shared" si="15"/>
        <v>1</v>
      </c>
    </row>
    <row r="493" spans="1:7" x14ac:dyDescent="0.25">
      <c r="A493" s="342" t="s">
        <v>193</v>
      </c>
      <c r="B493" s="340" t="s">
        <v>2344</v>
      </c>
      <c r="C493" s="342">
        <v>492</v>
      </c>
      <c r="D493" s="343">
        <f>'Monthly Rules'!C2314</f>
        <v>0</v>
      </c>
      <c r="E493" s="343">
        <f>'Monthly Rules'!G2314</f>
        <v>0</v>
      </c>
      <c r="F493" s="341">
        <f t="shared" si="14"/>
        <v>1</v>
      </c>
      <c r="G493" s="344">
        <f t="shared" si="15"/>
        <v>1</v>
      </c>
    </row>
    <row r="494" spans="1:7" x14ac:dyDescent="0.25">
      <c r="A494" s="342" t="s">
        <v>193</v>
      </c>
      <c r="B494" s="340" t="s">
        <v>2344</v>
      </c>
      <c r="C494" s="342">
        <v>493</v>
      </c>
      <c r="D494" s="343">
        <f>'Monthly Rules'!C2316</f>
        <v>0</v>
      </c>
      <c r="E494" s="343">
        <f>'Monthly Rules'!G2316</f>
        <v>0</v>
      </c>
      <c r="F494" s="341">
        <f t="shared" si="14"/>
        <v>1</v>
      </c>
      <c r="G494" s="344">
        <f t="shared" si="15"/>
        <v>1</v>
      </c>
    </row>
    <row r="495" spans="1:7" x14ac:dyDescent="0.25">
      <c r="A495" s="342" t="s">
        <v>193</v>
      </c>
      <c r="B495" s="340" t="s">
        <v>2344</v>
      </c>
      <c r="C495" s="342">
        <v>494</v>
      </c>
      <c r="D495" s="343">
        <f>'Monthly Rules'!C2318</f>
        <v>0</v>
      </c>
      <c r="E495" s="343">
        <f>'Monthly Rules'!G2318+'Monthly Rules'!G2319+'Monthly Rules'!G2320</f>
        <v>0</v>
      </c>
      <c r="F495" s="341">
        <f t="shared" si="14"/>
        <v>1</v>
      </c>
      <c r="G495" s="344">
        <f t="shared" si="15"/>
        <v>1</v>
      </c>
    </row>
    <row r="496" spans="1:7" x14ac:dyDescent="0.25">
      <c r="A496" s="342" t="s">
        <v>193</v>
      </c>
      <c r="B496" s="340" t="s">
        <v>2344</v>
      </c>
      <c r="C496" s="342">
        <v>495</v>
      </c>
      <c r="D496" s="343">
        <f>'Monthly Rules'!C2322</f>
        <v>0</v>
      </c>
      <c r="E496" s="343">
        <f>'Monthly Rules'!G2322+'Monthly Rules'!G2323+'Monthly Rules'!G2324</f>
        <v>0</v>
      </c>
      <c r="F496" s="341">
        <f t="shared" si="14"/>
        <v>1</v>
      </c>
      <c r="G496" s="344">
        <f t="shared" si="15"/>
        <v>1</v>
      </c>
    </row>
    <row r="497" spans="1:7" x14ac:dyDescent="0.25">
      <c r="A497" s="342" t="s">
        <v>193</v>
      </c>
      <c r="B497" s="340" t="s">
        <v>2344</v>
      </c>
      <c r="C497" s="342">
        <v>496</v>
      </c>
      <c r="D497" s="343">
        <f>'Monthly Rules'!C2326</f>
        <v>0</v>
      </c>
      <c r="E497" s="343">
        <f>'Monthly Rules'!G2326+'Monthly Rules'!G2327+'Monthly Rules'!G2328</f>
        <v>0</v>
      </c>
      <c r="F497" s="341">
        <f t="shared" si="14"/>
        <v>1</v>
      </c>
      <c r="G497" s="344">
        <f t="shared" si="15"/>
        <v>1</v>
      </c>
    </row>
    <row r="498" spans="1:7" x14ac:dyDescent="0.25">
      <c r="A498" s="342" t="s">
        <v>193</v>
      </c>
      <c r="B498" s="340" t="s">
        <v>2344</v>
      </c>
      <c r="C498" s="342">
        <v>497</v>
      </c>
      <c r="D498" s="343">
        <f>'Monthly Rules'!C2330</f>
        <v>0</v>
      </c>
      <c r="E498" s="343">
        <f>'Monthly Rules'!G2330+'Monthly Rules'!G2331+'Monthly Rules'!G2332+'Monthly Rules'!G2333+'Monthly Rules'!G2334+'Monthly Rules'!G2335+'Monthly Rules'!G2336+'Monthly Rules'!G2337</f>
        <v>0</v>
      </c>
      <c r="F498" s="341">
        <f t="shared" si="14"/>
        <v>1</v>
      </c>
      <c r="G498" s="344">
        <f t="shared" si="15"/>
        <v>1</v>
      </c>
    </row>
    <row r="499" spans="1:7" x14ac:dyDescent="0.25">
      <c r="A499" s="342" t="s">
        <v>193</v>
      </c>
      <c r="B499" s="340" t="s">
        <v>2344</v>
      </c>
      <c r="C499" s="342">
        <v>498</v>
      </c>
      <c r="D499" s="343">
        <f>'Monthly Rules'!C2339</f>
        <v>0</v>
      </c>
      <c r="E499" s="343">
        <f>'Monthly Rules'!G2339+'Monthly Rules'!G2340+'Monthly Rules'!G2341+'Monthly Rules'!G2342+'Monthly Rules'!G2343+'Monthly Rules'!G2344</f>
        <v>0</v>
      </c>
      <c r="F499" s="341">
        <f t="shared" si="14"/>
        <v>1</v>
      </c>
      <c r="G499" s="344">
        <f t="shared" si="15"/>
        <v>1</v>
      </c>
    </row>
    <row r="500" spans="1:7" x14ac:dyDescent="0.25">
      <c r="A500" s="342" t="s">
        <v>193</v>
      </c>
      <c r="B500" s="340" t="s">
        <v>2344</v>
      </c>
      <c r="C500" s="342">
        <v>499</v>
      </c>
      <c r="D500" s="343">
        <f>'Monthly Rules'!C2346</f>
        <v>0</v>
      </c>
      <c r="E500" s="343">
        <f>'Monthly Rules'!G2346+'Monthly Rules'!G2347+'Monthly Rules'!G2348</f>
        <v>0</v>
      </c>
      <c r="F500" s="341">
        <f t="shared" si="14"/>
        <v>1</v>
      </c>
      <c r="G500" s="344">
        <f t="shared" si="15"/>
        <v>1</v>
      </c>
    </row>
    <row r="501" spans="1:7" x14ac:dyDescent="0.25">
      <c r="A501" s="342" t="s">
        <v>193</v>
      </c>
      <c r="B501" s="340" t="s">
        <v>2344</v>
      </c>
      <c r="C501" s="342">
        <v>500</v>
      </c>
      <c r="D501" s="343">
        <f>'Monthly Rules'!C2350</f>
        <v>0</v>
      </c>
      <c r="E501" s="343">
        <f>'Monthly Rules'!G2350+'Monthly Rules'!G2351+'Monthly Rules'!G2352</f>
        <v>0</v>
      </c>
      <c r="F501" s="341">
        <f t="shared" si="14"/>
        <v>1</v>
      </c>
      <c r="G501" s="344">
        <f t="shared" si="15"/>
        <v>1</v>
      </c>
    </row>
    <row r="502" spans="1:7" x14ac:dyDescent="0.25">
      <c r="A502" s="342" t="s">
        <v>193</v>
      </c>
      <c r="B502" s="340" t="s">
        <v>2344</v>
      </c>
      <c r="C502" s="342">
        <v>501</v>
      </c>
      <c r="D502" s="343">
        <f>'Monthly Rules'!C2354</f>
        <v>0</v>
      </c>
      <c r="E502" s="343">
        <f>'Monthly Rules'!G2354+'Monthly Rules'!G2355+'Monthly Rules'!G2356</f>
        <v>0</v>
      </c>
      <c r="F502" s="341">
        <f t="shared" si="14"/>
        <v>1</v>
      </c>
      <c r="G502" s="344">
        <f t="shared" si="15"/>
        <v>1</v>
      </c>
    </row>
    <row r="503" spans="1:7" x14ac:dyDescent="0.25">
      <c r="A503" s="342" t="s">
        <v>193</v>
      </c>
      <c r="B503" s="340" t="s">
        <v>2344</v>
      </c>
      <c r="C503" s="342">
        <v>502</v>
      </c>
      <c r="D503" s="343">
        <f>'Monthly Rules'!C2358</f>
        <v>0</v>
      </c>
      <c r="E503" s="343">
        <f>'Monthly Rules'!G2358+'Monthly Rules'!G2359+'Monthly Rules'!G2360</f>
        <v>0</v>
      </c>
      <c r="F503" s="341">
        <f t="shared" si="14"/>
        <v>1</v>
      </c>
      <c r="G503" s="344">
        <f t="shared" si="15"/>
        <v>1</v>
      </c>
    </row>
    <row r="504" spans="1:7" x14ac:dyDescent="0.25">
      <c r="A504" s="342" t="s">
        <v>193</v>
      </c>
      <c r="B504" s="340" t="s">
        <v>2344</v>
      </c>
      <c r="C504" s="342">
        <v>503</v>
      </c>
      <c r="D504" s="343">
        <f>'Monthly Rules'!C2362</f>
        <v>0</v>
      </c>
      <c r="E504" s="343">
        <f>'Monthly Rules'!G2362+'Monthly Rules'!G2363+'Monthly Rules'!G2364</f>
        <v>0</v>
      </c>
      <c r="F504" s="341">
        <f t="shared" si="14"/>
        <v>1</v>
      </c>
      <c r="G504" s="344">
        <f t="shared" si="15"/>
        <v>1</v>
      </c>
    </row>
    <row r="505" spans="1:7" x14ac:dyDescent="0.25">
      <c r="A505" s="342" t="s">
        <v>193</v>
      </c>
      <c r="B505" s="340" t="s">
        <v>2344</v>
      </c>
      <c r="C505" s="342">
        <v>504</v>
      </c>
      <c r="D505" s="343">
        <f>'Monthly Rules'!C2366</f>
        <v>0</v>
      </c>
      <c r="E505" s="343">
        <f>'Monthly Rules'!G2366+'Monthly Rules'!G2367+'Monthly Rules'!G2368</f>
        <v>0</v>
      </c>
      <c r="F505" s="341">
        <f t="shared" si="14"/>
        <v>1</v>
      </c>
      <c r="G505" s="344">
        <f t="shared" si="15"/>
        <v>1</v>
      </c>
    </row>
    <row r="506" spans="1:7" x14ac:dyDescent="0.25">
      <c r="A506" s="342" t="s">
        <v>193</v>
      </c>
      <c r="B506" s="340" t="s">
        <v>2344</v>
      </c>
      <c r="C506" s="342">
        <v>505</v>
      </c>
      <c r="D506" s="343">
        <f>'Monthly Rules'!C2370</f>
        <v>0</v>
      </c>
      <c r="E506" s="343">
        <f>'Monthly Rules'!G2370+'Monthly Rules'!G2371+'Monthly Rules'!G2372</f>
        <v>0</v>
      </c>
      <c r="F506" s="341">
        <f t="shared" si="14"/>
        <v>1</v>
      </c>
      <c r="G506" s="344">
        <f t="shared" si="15"/>
        <v>1</v>
      </c>
    </row>
    <row r="507" spans="1:7" x14ac:dyDescent="0.25">
      <c r="A507" s="342" t="s">
        <v>193</v>
      </c>
      <c r="B507" s="340" t="s">
        <v>2344</v>
      </c>
      <c r="C507" s="342">
        <v>506</v>
      </c>
      <c r="D507" s="343">
        <f>'Monthly Rules'!C2374</f>
        <v>0</v>
      </c>
      <c r="E507" s="343">
        <f>'Monthly Rules'!G2374+'Monthly Rules'!G2375+'Monthly Rules'!G2376</f>
        <v>0</v>
      </c>
      <c r="F507" s="341">
        <f t="shared" si="14"/>
        <v>1</v>
      </c>
      <c r="G507" s="344">
        <f t="shared" si="15"/>
        <v>1</v>
      </c>
    </row>
    <row r="508" spans="1:7" x14ac:dyDescent="0.25">
      <c r="A508" s="342" t="s">
        <v>193</v>
      </c>
      <c r="B508" s="340" t="s">
        <v>2344</v>
      </c>
      <c r="C508" s="342">
        <v>507</v>
      </c>
      <c r="D508" s="343">
        <f>'Monthly Rules'!C2378</f>
        <v>0</v>
      </c>
      <c r="E508" s="343">
        <f>'Monthly Rules'!G2378+'Monthly Rules'!G2379+'Monthly Rules'!G2380</f>
        <v>0</v>
      </c>
      <c r="F508" s="341">
        <f t="shared" si="14"/>
        <v>1</v>
      </c>
      <c r="G508" s="344">
        <f t="shared" si="15"/>
        <v>1</v>
      </c>
    </row>
    <row r="509" spans="1:7" x14ac:dyDescent="0.25">
      <c r="A509" s="342" t="s">
        <v>193</v>
      </c>
      <c r="B509" s="340" t="s">
        <v>2344</v>
      </c>
      <c r="C509" s="342">
        <v>508</v>
      </c>
      <c r="D509" s="343">
        <f>'Monthly Rules'!C2382</f>
        <v>0</v>
      </c>
      <c r="E509" s="343">
        <f>'Monthly Rules'!G2382+'Monthly Rules'!G2383+'Monthly Rules'!G2384</f>
        <v>0</v>
      </c>
      <c r="F509" s="341">
        <f t="shared" si="14"/>
        <v>1</v>
      </c>
      <c r="G509" s="344">
        <f t="shared" si="15"/>
        <v>1</v>
      </c>
    </row>
    <row r="510" spans="1:7" x14ac:dyDescent="0.25">
      <c r="A510" s="342" t="s">
        <v>193</v>
      </c>
      <c r="B510" s="340" t="s">
        <v>2344</v>
      </c>
      <c r="C510" s="342">
        <v>509</v>
      </c>
      <c r="D510" s="343">
        <f>'Monthly Rules'!C2386</f>
        <v>0</v>
      </c>
      <c r="E510" s="343">
        <f>'Monthly Rules'!G2386+'Monthly Rules'!G2387+'Monthly Rules'!G2388</f>
        <v>0</v>
      </c>
      <c r="F510" s="341">
        <f t="shared" si="14"/>
        <v>1</v>
      </c>
      <c r="G510" s="344">
        <f t="shared" si="15"/>
        <v>1</v>
      </c>
    </row>
    <row r="511" spans="1:7" x14ac:dyDescent="0.25">
      <c r="A511" s="342" t="s">
        <v>193</v>
      </c>
      <c r="B511" s="340" t="s">
        <v>2344</v>
      </c>
      <c r="C511" s="342">
        <v>510</v>
      </c>
      <c r="D511" s="343">
        <f>'Monthly Rules'!C2390</f>
        <v>0</v>
      </c>
      <c r="E511" s="343">
        <f>'Monthly Rules'!G2390+'Monthly Rules'!G2391+'Monthly Rules'!G2392</f>
        <v>0</v>
      </c>
      <c r="F511" s="341">
        <f t="shared" si="14"/>
        <v>1</v>
      </c>
      <c r="G511" s="344">
        <f t="shared" si="15"/>
        <v>1</v>
      </c>
    </row>
    <row r="512" spans="1:7" x14ac:dyDescent="0.25">
      <c r="A512" s="342" t="s">
        <v>193</v>
      </c>
      <c r="B512" s="340" t="s">
        <v>2344</v>
      </c>
      <c r="C512" s="342">
        <v>511</v>
      </c>
      <c r="D512" s="343">
        <f>'Monthly Rules'!C2394</f>
        <v>0</v>
      </c>
      <c r="E512" s="343">
        <f>'Monthly Rules'!G2394+'Monthly Rules'!G2395+'Monthly Rules'!G2396</f>
        <v>0</v>
      </c>
      <c r="F512" s="341">
        <f t="shared" si="14"/>
        <v>1</v>
      </c>
      <c r="G512" s="344">
        <f t="shared" si="15"/>
        <v>1</v>
      </c>
    </row>
    <row r="513" spans="1:7" x14ac:dyDescent="0.25">
      <c r="A513" s="342" t="s">
        <v>193</v>
      </c>
      <c r="B513" s="340" t="s">
        <v>2344</v>
      </c>
      <c r="C513" s="342">
        <v>512</v>
      </c>
      <c r="D513" s="343">
        <f>'Monthly Rules'!C2398</f>
        <v>0</v>
      </c>
      <c r="E513" s="343">
        <f>'Monthly Rules'!G2398+'Monthly Rules'!G2399+'Monthly Rules'!G2400</f>
        <v>0</v>
      </c>
      <c r="F513" s="341">
        <f t="shared" si="14"/>
        <v>1</v>
      </c>
      <c r="G513" s="344">
        <f t="shared" si="15"/>
        <v>1</v>
      </c>
    </row>
    <row r="514" spans="1:7" x14ac:dyDescent="0.25">
      <c r="A514" s="342" t="s">
        <v>193</v>
      </c>
      <c r="B514" s="340" t="s">
        <v>2344</v>
      </c>
      <c r="C514" s="342">
        <v>513</v>
      </c>
      <c r="D514" s="343">
        <f>'Monthly Rules'!C2402</f>
        <v>0</v>
      </c>
      <c r="E514" s="343">
        <f>'Monthly Rules'!G2402+'Monthly Rules'!G2403+'Monthly Rules'!G2404+'Monthly Rules'!G2405+'Monthly Rules'!G2406</f>
        <v>0</v>
      </c>
      <c r="F514" s="341">
        <f t="shared" si="14"/>
        <v>1</v>
      </c>
      <c r="G514" s="344">
        <f t="shared" si="15"/>
        <v>1</v>
      </c>
    </row>
    <row r="515" spans="1:7" x14ac:dyDescent="0.25">
      <c r="A515" s="342" t="s">
        <v>193</v>
      </c>
      <c r="B515" s="340" t="s">
        <v>2344</v>
      </c>
      <c r="C515" s="342">
        <v>514</v>
      </c>
      <c r="D515" s="343">
        <f>'Monthly Rules'!C2408</f>
        <v>0</v>
      </c>
      <c r="E515" s="343">
        <f>'Monthly Rules'!G2408+'Monthly Rules'!G2409+'Monthly Rules'!G2410+'Monthly Rules'!G2411+'Monthly Rules'!G2412+'Monthly Rules'!G2413</f>
        <v>0</v>
      </c>
      <c r="F515" s="341">
        <f t="shared" ref="F515:F578" si="16">IF(ISERROR(D515),0,IF(ISERROR(E515),0,IF(D515=E515,1,0)))</f>
        <v>1</v>
      </c>
      <c r="G515" s="344">
        <f t="shared" ref="G515:G578" si="17">F515</f>
        <v>1</v>
      </c>
    </row>
    <row r="516" spans="1:7" x14ac:dyDescent="0.25">
      <c r="A516" s="342" t="s">
        <v>193</v>
      </c>
      <c r="B516" s="340" t="s">
        <v>2344</v>
      </c>
      <c r="C516" s="342">
        <v>515</v>
      </c>
      <c r="D516" s="343">
        <f>'Monthly Rules'!C2415</f>
        <v>0</v>
      </c>
      <c r="E516" s="343">
        <f>'Monthly Rules'!G2415+'Monthly Rules'!G2416+'Monthly Rules'!G2417+'Monthly Rules'!G2418+'Monthly Rules'!G2419+'Monthly Rules'!G2420+'Monthly Rules'!G2421</f>
        <v>0</v>
      </c>
      <c r="F516" s="341">
        <f t="shared" si="16"/>
        <v>1</v>
      </c>
      <c r="G516" s="344">
        <f t="shared" si="17"/>
        <v>1</v>
      </c>
    </row>
    <row r="517" spans="1:7" x14ac:dyDescent="0.25">
      <c r="A517" s="342" t="s">
        <v>193</v>
      </c>
      <c r="B517" s="340" t="s">
        <v>2344</v>
      </c>
      <c r="C517" s="342">
        <v>516</v>
      </c>
      <c r="D517" s="343">
        <f>'Monthly Rules'!C2423</f>
        <v>0</v>
      </c>
      <c r="E517" s="343">
        <f>'Monthly Rules'!G2423+'Monthly Rules'!G2424+'Monthly Rules'!G2425</f>
        <v>0</v>
      </c>
      <c r="F517" s="341">
        <f t="shared" si="16"/>
        <v>1</v>
      </c>
      <c r="G517" s="344">
        <f t="shared" si="17"/>
        <v>1</v>
      </c>
    </row>
    <row r="518" spans="1:7" x14ac:dyDescent="0.25">
      <c r="A518" s="342" t="s">
        <v>193</v>
      </c>
      <c r="B518" s="340" t="s">
        <v>2344</v>
      </c>
      <c r="C518" s="342">
        <v>517</v>
      </c>
      <c r="D518" s="343">
        <f>'Monthly Rules'!C2427</f>
        <v>0</v>
      </c>
      <c r="E518" s="343">
        <f>'Monthly Rules'!G2427+'Monthly Rules'!G2428+'Monthly Rules'!G2429</f>
        <v>0</v>
      </c>
      <c r="F518" s="341">
        <f t="shared" si="16"/>
        <v>1</v>
      </c>
      <c r="G518" s="344">
        <f t="shared" si="17"/>
        <v>1</v>
      </c>
    </row>
    <row r="519" spans="1:7" x14ac:dyDescent="0.25">
      <c r="A519" s="342" t="s">
        <v>193</v>
      </c>
      <c r="B519" s="340" t="s">
        <v>2344</v>
      </c>
      <c r="C519" s="342">
        <v>518</v>
      </c>
      <c r="D519" s="343">
        <f>'Monthly Rules'!C2431</f>
        <v>0</v>
      </c>
      <c r="E519" s="343">
        <f>'Monthly Rules'!G2431+'Monthly Rules'!G2432+'Monthly Rules'!G2433</f>
        <v>0</v>
      </c>
      <c r="F519" s="341">
        <f t="shared" si="16"/>
        <v>1</v>
      </c>
      <c r="G519" s="344">
        <f t="shared" si="17"/>
        <v>1</v>
      </c>
    </row>
    <row r="520" spans="1:7" x14ac:dyDescent="0.25">
      <c r="A520" s="342" t="s">
        <v>193</v>
      </c>
      <c r="B520" s="340" t="s">
        <v>2344</v>
      </c>
      <c r="C520" s="342">
        <v>519</v>
      </c>
      <c r="D520" s="343">
        <f>'Monthly Rules'!C2435</f>
        <v>0</v>
      </c>
      <c r="E520" s="343">
        <f>'Monthly Rules'!G2435+'Monthly Rules'!G2436+'Monthly Rules'!G2437</f>
        <v>0</v>
      </c>
      <c r="F520" s="341">
        <f t="shared" si="16"/>
        <v>1</v>
      </c>
      <c r="G520" s="344">
        <f t="shared" si="17"/>
        <v>1</v>
      </c>
    </row>
    <row r="521" spans="1:7" x14ac:dyDescent="0.25">
      <c r="A521" s="342" t="s">
        <v>193</v>
      </c>
      <c r="B521" s="340" t="s">
        <v>2344</v>
      </c>
      <c r="C521" s="342">
        <v>520</v>
      </c>
      <c r="D521" s="343">
        <f>'Monthly Rules'!C2439</f>
        <v>0</v>
      </c>
      <c r="E521" s="343">
        <f>'Monthly Rules'!G2439+'Monthly Rules'!G2440</f>
        <v>0</v>
      </c>
      <c r="F521" s="341">
        <f t="shared" si="16"/>
        <v>1</v>
      </c>
      <c r="G521" s="344">
        <f t="shared" si="17"/>
        <v>1</v>
      </c>
    </row>
    <row r="522" spans="1:7" x14ac:dyDescent="0.25">
      <c r="A522" s="342" t="s">
        <v>130</v>
      </c>
      <c r="B522" s="340" t="s">
        <v>2344</v>
      </c>
      <c r="C522" s="342">
        <v>521</v>
      </c>
      <c r="D522" s="343">
        <f>'Monthly Rules'!C2442</f>
        <v>0</v>
      </c>
      <c r="E522" s="343">
        <f>'Monthly Rules'!G2442+'Monthly Rules'!G2443+'Monthly Rules'!G2444</f>
        <v>0</v>
      </c>
      <c r="F522" s="341">
        <f t="shared" si="16"/>
        <v>1</v>
      </c>
      <c r="G522" s="344">
        <f t="shared" si="17"/>
        <v>1</v>
      </c>
    </row>
    <row r="523" spans="1:7" x14ac:dyDescent="0.25">
      <c r="A523" s="342" t="s">
        <v>130</v>
      </c>
      <c r="B523" s="340" t="s">
        <v>2344</v>
      </c>
      <c r="C523" s="342">
        <v>522</v>
      </c>
      <c r="D523" s="343">
        <f>'Monthly Rules'!C2446</f>
        <v>0</v>
      </c>
      <c r="E523" s="343">
        <f>'Monthly Rules'!G2446+'Monthly Rules'!G2447+'Monthly Rules'!G2448</f>
        <v>0</v>
      </c>
      <c r="F523" s="341">
        <f t="shared" si="16"/>
        <v>1</v>
      </c>
      <c r="G523" s="344">
        <f t="shared" si="17"/>
        <v>1</v>
      </c>
    </row>
    <row r="524" spans="1:7" x14ac:dyDescent="0.25">
      <c r="A524" s="342" t="s">
        <v>130</v>
      </c>
      <c r="B524" s="340" t="s">
        <v>2344</v>
      </c>
      <c r="C524" s="342">
        <v>523</v>
      </c>
      <c r="D524" s="343">
        <f>'Monthly Rules'!C2450</f>
        <v>0</v>
      </c>
      <c r="E524" s="343">
        <f>'Monthly Rules'!G2450+'Monthly Rules'!G2451+'Monthly Rules'!G2452</f>
        <v>0</v>
      </c>
      <c r="F524" s="341">
        <f t="shared" si="16"/>
        <v>1</v>
      </c>
      <c r="G524" s="344">
        <f t="shared" si="17"/>
        <v>1</v>
      </c>
    </row>
    <row r="525" spans="1:7" x14ac:dyDescent="0.25">
      <c r="A525" s="342" t="s">
        <v>130</v>
      </c>
      <c r="B525" s="340" t="s">
        <v>2344</v>
      </c>
      <c r="C525" s="342">
        <v>524</v>
      </c>
      <c r="D525" s="343">
        <f>'Monthly Rules'!C2454</f>
        <v>0</v>
      </c>
      <c r="E525" s="343">
        <f>'Monthly Rules'!G2454+'Monthly Rules'!G2455+'Monthly Rules'!G2456</f>
        <v>0</v>
      </c>
      <c r="F525" s="341">
        <f t="shared" si="16"/>
        <v>1</v>
      </c>
      <c r="G525" s="344">
        <f t="shared" si="17"/>
        <v>1</v>
      </c>
    </row>
    <row r="526" spans="1:7" x14ac:dyDescent="0.25">
      <c r="A526" s="342" t="s">
        <v>130</v>
      </c>
      <c r="B526" s="340" t="s">
        <v>2344</v>
      </c>
      <c r="C526" s="342">
        <v>525</v>
      </c>
      <c r="D526" s="343">
        <f>'Monthly Rules'!C2458</f>
        <v>0</v>
      </c>
      <c r="E526" s="343">
        <f>'Monthly Rules'!G2458+'Monthly Rules'!G2459+'Monthly Rules'!G2460</f>
        <v>0</v>
      </c>
      <c r="F526" s="341">
        <f t="shared" si="16"/>
        <v>1</v>
      </c>
      <c r="G526" s="344">
        <f t="shared" si="17"/>
        <v>1</v>
      </c>
    </row>
    <row r="527" spans="1:7" x14ac:dyDescent="0.25">
      <c r="A527" s="342" t="s">
        <v>130</v>
      </c>
      <c r="B527" s="340" t="s">
        <v>2344</v>
      </c>
      <c r="C527" s="342">
        <v>526</v>
      </c>
      <c r="D527" s="343">
        <f>'Monthly Rules'!C2462</f>
        <v>0</v>
      </c>
      <c r="E527" s="343">
        <f>'Monthly Rules'!G2462+'Monthly Rules'!G2463+'Monthly Rules'!G2464</f>
        <v>0</v>
      </c>
      <c r="F527" s="341">
        <f t="shared" si="16"/>
        <v>1</v>
      </c>
      <c r="G527" s="344">
        <f t="shared" si="17"/>
        <v>1</v>
      </c>
    </row>
    <row r="528" spans="1:7" x14ac:dyDescent="0.25">
      <c r="A528" s="342" t="s">
        <v>130</v>
      </c>
      <c r="B528" s="340" t="s">
        <v>2344</v>
      </c>
      <c r="C528" s="342">
        <v>527</v>
      </c>
      <c r="D528" s="343">
        <f>'Monthly Rules'!C2466</f>
        <v>0</v>
      </c>
      <c r="E528" s="343">
        <f>'Monthly Rules'!G2466+'Monthly Rules'!G2467+'Monthly Rules'!G2468</f>
        <v>0</v>
      </c>
      <c r="F528" s="341">
        <f t="shared" si="16"/>
        <v>1</v>
      </c>
      <c r="G528" s="344">
        <f t="shared" si="17"/>
        <v>1</v>
      </c>
    </row>
    <row r="529" spans="1:7" x14ac:dyDescent="0.25">
      <c r="A529" s="342" t="s">
        <v>130</v>
      </c>
      <c r="B529" s="340" t="s">
        <v>2344</v>
      </c>
      <c r="C529" s="342">
        <v>528</v>
      </c>
      <c r="D529" s="343">
        <f>'Monthly Rules'!C2470</f>
        <v>0</v>
      </c>
      <c r="E529" s="343">
        <f>'Monthly Rules'!G2470+'Monthly Rules'!G2471+'Monthly Rules'!G2472</f>
        <v>0</v>
      </c>
      <c r="F529" s="341">
        <f t="shared" si="16"/>
        <v>1</v>
      </c>
      <c r="G529" s="344">
        <f t="shared" si="17"/>
        <v>1</v>
      </c>
    </row>
    <row r="530" spans="1:7" x14ac:dyDescent="0.25">
      <c r="A530" s="342" t="s">
        <v>130</v>
      </c>
      <c r="B530" s="340" t="s">
        <v>2344</v>
      </c>
      <c r="C530" s="342">
        <v>529</v>
      </c>
      <c r="D530" s="343">
        <f>'Monthly Rules'!C2474</f>
        <v>0</v>
      </c>
      <c r="E530" s="343">
        <f>'Monthly Rules'!G2474+'Monthly Rules'!G2475+'Monthly Rules'!G2476</f>
        <v>0</v>
      </c>
      <c r="F530" s="341">
        <f t="shared" si="16"/>
        <v>1</v>
      </c>
      <c r="G530" s="344">
        <f t="shared" si="17"/>
        <v>1</v>
      </c>
    </row>
    <row r="531" spans="1:7" x14ac:dyDescent="0.25">
      <c r="A531" s="342" t="s">
        <v>130</v>
      </c>
      <c r="B531" s="340" t="s">
        <v>2344</v>
      </c>
      <c r="C531" s="342">
        <v>530</v>
      </c>
      <c r="D531" s="343">
        <f>'Monthly Rules'!C2478</f>
        <v>0</v>
      </c>
      <c r="E531" s="343">
        <f>'Monthly Rules'!G2478+'Monthly Rules'!G2479+'Monthly Rules'!G2480</f>
        <v>0</v>
      </c>
      <c r="F531" s="341">
        <f t="shared" si="16"/>
        <v>1</v>
      </c>
      <c r="G531" s="344">
        <f t="shared" si="17"/>
        <v>1</v>
      </c>
    </row>
    <row r="532" spans="1:7" x14ac:dyDescent="0.25">
      <c r="A532" s="342" t="s">
        <v>130</v>
      </c>
      <c r="B532" s="340" t="s">
        <v>2344</v>
      </c>
      <c r="C532" s="342">
        <v>531</v>
      </c>
      <c r="D532" s="343">
        <f>'Monthly Rules'!C2482</f>
        <v>0</v>
      </c>
      <c r="E532" s="343">
        <f>'Monthly Rules'!G2482+'Monthly Rules'!G2483+'Monthly Rules'!G2484</f>
        <v>0</v>
      </c>
      <c r="F532" s="341">
        <f t="shared" si="16"/>
        <v>1</v>
      </c>
      <c r="G532" s="344">
        <f t="shared" si="17"/>
        <v>1</v>
      </c>
    </row>
    <row r="533" spans="1:7" x14ac:dyDescent="0.25">
      <c r="A533" s="342" t="s">
        <v>130</v>
      </c>
      <c r="B533" s="340" t="s">
        <v>2344</v>
      </c>
      <c r="C533" s="342">
        <v>532</v>
      </c>
      <c r="D533" s="343">
        <f>'Monthly Rules'!C2486</f>
        <v>0</v>
      </c>
      <c r="E533" s="343">
        <f>'Monthly Rules'!G2486+'Monthly Rules'!G2487+'Monthly Rules'!G2488</f>
        <v>0</v>
      </c>
      <c r="F533" s="341">
        <f t="shared" si="16"/>
        <v>1</v>
      </c>
      <c r="G533" s="344">
        <f t="shared" si="17"/>
        <v>1</v>
      </c>
    </row>
    <row r="534" spans="1:7" x14ac:dyDescent="0.25">
      <c r="A534" s="342" t="s">
        <v>130</v>
      </c>
      <c r="B534" s="340" t="s">
        <v>2344</v>
      </c>
      <c r="C534" s="342">
        <v>533</v>
      </c>
      <c r="D534" s="343">
        <f>'Monthly Rules'!C2490</f>
        <v>0</v>
      </c>
      <c r="E534" s="343">
        <f>'Monthly Rules'!G2490+'Monthly Rules'!G2491+'Monthly Rules'!G2492</f>
        <v>0</v>
      </c>
      <c r="F534" s="341">
        <f t="shared" si="16"/>
        <v>1</v>
      </c>
      <c r="G534" s="344">
        <f t="shared" si="17"/>
        <v>1</v>
      </c>
    </row>
    <row r="535" spans="1:7" x14ac:dyDescent="0.25">
      <c r="A535" s="342" t="s">
        <v>130</v>
      </c>
      <c r="B535" s="340" t="s">
        <v>2344</v>
      </c>
      <c r="C535" s="342">
        <v>534</v>
      </c>
      <c r="D535" s="343">
        <f>'Monthly Rules'!C2494</f>
        <v>0</v>
      </c>
      <c r="E535" s="343">
        <f>'Monthly Rules'!G2494+'Monthly Rules'!G2495+'Monthly Rules'!G2496</f>
        <v>0</v>
      </c>
      <c r="F535" s="341">
        <f t="shared" si="16"/>
        <v>1</v>
      </c>
      <c r="G535" s="344">
        <f t="shared" si="17"/>
        <v>1</v>
      </c>
    </row>
    <row r="536" spans="1:7" x14ac:dyDescent="0.25">
      <c r="A536" s="342" t="s">
        <v>130</v>
      </c>
      <c r="B536" s="340" t="s">
        <v>2344</v>
      </c>
      <c r="C536" s="342">
        <v>535</v>
      </c>
      <c r="D536" s="343">
        <f>'Monthly Rules'!C2498</f>
        <v>0</v>
      </c>
      <c r="E536" s="343">
        <f>'Monthly Rules'!G2498+'Monthly Rules'!G2499+'Monthly Rules'!G2500</f>
        <v>0</v>
      </c>
      <c r="F536" s="341">
        <f t="shared" si="16"/>
        <v>1</v>
      </c>
      <c r="G536" s="344">
        <f t="shared" si="17"/>
        <v>1</v>
      </c>
    </row>
    <row r="537" spans="1:7" x14ac:dyDescent="0.25">
      <c r="A537" s="342" t="s">
        <v>130</v>
      </c>
      <c r="B537" s="340" t="s">
        <v>2344</v>
      </c>
      <c r="C537" s="342">
        <v>536</v>
      </c>
      <c r="D537" s="343">
        <f>'Monthly Rules'!C2502</f>
        <v>0</v>
      </c>
      <c r="E537" s="343">
        <f>'Monthly Rules'!G2502+'Monthly Rules'!G2503+'Monthly Rules'!G2504</f>
        <v>0</v>
      </c>
      <c r="F537" s="341">
        <f t="shared" si="16"/>
        <v>1</v>
      </c>
      <c r="G537" s="344">
        <f t="shared" si="17"/>
        <v>1</v>
      </c>
    </row>
    <row r="538" spans="1:7" x14ac:dyDescent="0.25">
      <c r="A538" s="342" t="s">
        <v>235</v>
      </c>
      <c r="B538" s="340" t="s">
        <v>2344</v>
      </c>
      <c r="C538" s="342">
        <v>537</v>
      </c>
      <c r="D538" s="343">
        <f>'Monthly Rules'!C2506</f>
        <v>0</v>
      </c>
      <c r="E538" s="343">
        <f>'Monthly Rules'!G2506+'Monthly Rules'!G2507+'Monthly Rules'!G2508</f>
        <v>0</v>
      </c>
      <c r="F538" s="341">
        <f t="shared" si="16"/>
        <v>1</v>
      </c>
      <c r="G538" s="344">
        <f t="shared" si="17"/>
        <v>1</v>
      </c>
    </row>
    <row r="539" spans="1:7" x14ac:dyDescent="0.25">
      <c r="A539" s="342" t="s">
        <v>235</v>
      </c>
      <c r="B539" s="340" t="s">
        <v>2344</v>
      </c>
      <c r="C539" s="342">
        <v>538</v>
      </c>
      <c r="D539" s="343">
        <f>'Monthly Rules'!C2510</f>
        <v>0</v>
      </c>
      <c r="E539" s="343">
        <f>'Monthly Rules'!G2510+'Monthly Rules'!G2511+'Monthly Rules'!G2512</f>
        <v>0</v>
      </c>
      <c r="F539" s="341">
        <f t="shared" si="16"/>
        <v>1</v>
      </c>
      <c r="G539" s="344">
        <f t="shared" si="17"/>
        <v>1</v>
      </c>
    </row>
    <row r="540" spans="1:7" x14ac:dyDescent="0.25">
      <c r="A540" s="342" t="s">
        <v>235</v>
      </c>
      <c r="B540" s="340" t="s">
        <v>2344</v>
      </c>
      <c r="C540" s="342">
        <v>539</v>
      </c>
      <c r="D540" s="343">
        <f>'Monthly Rules'!C2514</f>
        <v>0</v>
      </c>
      <c r="E540" s="343">
        <f>'Monthly Rules'!G2514+'Monthly Rules'!G2515+'Monthly Rules'!G2516</f>
        <v>0</v>
      </c>
      <c r="F540" s="341">
        <f t="shared" si="16"/>
        <v>1</v>
      </c>
      <c r="G540" s="344">
        <f t="shared" si="17"/>
        <v>1</v>
      </c>
    </row>
    <row r="541" spans="1:7" x14ac:dyDescent="0.25">
      <c r="A541" s="342" t="s">
        <v>235</v>
      </c>
      <c r="B541" s="340" t="s">
        <v>2344</v>
      </c>
      <c r="C541" s="342">
        <v>540</v>
      </c>
      <c r="D541" s="343">
        <f>'Monthly Rules'!C2518</f>
        <v>0</v>
      </c>
      <c r="E541" s="343">
        <f>'Monthly Rules'!G2518+'Monthly Rules'!G2519+'Monthly Rules'!G2520</f>
        <v>0</v>
      </c>
      <c r="F541" s="341">
        <f t="shared" si="16"/>
        <v>1</v>
      </c>
      <c r="G541" s="344">
        <f t="shared" si="17"/>
        <v>1</v>
      </c>
    </row>
    <row r="542" spans="1:7" x14ac:dyDescent="0.25">
      <c r="A542" s="342" t="s">
        <v>235</v>
      </c>
      <c r="B542" s="340" t="s">
        <v>2344</v>
      </c>
      <c r="C542" s="342">
        <v>541</v>
      </c>
      <c r="D542" s="343">
        <f>'Monthly Rules'!C2522</f>
        <v>0</v>
      </c>
      <c r="E542" s="343">
        <f>'Monthly Rules'!G2522+'Monthly Rules'!G2523+'Monthly Rules'!G2524</f>
        <v>0</v>
      </c>
      <c r="F542" s="341">
        <f t="shared" si="16"/>
        <v>1</v>
      </c>
      <c r="G542" s="344">
        <f t="shared" si="17"/>
        <v>1</v>
      </c>
    </row>
    <row r="543" spans="1:7" x14ac:dyDescent="0.25">
      <c r="A543" s="342" t="s">
        <v>235</v>
      </c>
      <c r="B543" s="340" t="s">
        <v>2344</v>
      </c>
      <c r="C543" s="342">
        <v>542</v>
      </c>
      <c r="D543" s="343">
        <f>'Monthly Rules'!C2526</f>
        <v>0</v>
      </c>
      <c r="E543" s="343">
        <f>'Monthly Rules'!G2526+'Monthly Rules'!G2527+'Monthly Rules'!G2528</f>
        <v>0</v>
      </c>
      <c r="F543" s="341">
        <f t="shared" si="16"/>
        <v>1</v>
      </c>
      <c r="G543" s="344">
        <f t="shared" si="17"/>
        <v>1</v>
      </c>
    </row>
    <row r="544" spans="1:7" x14ac:dyDescent="0.25">
      <c r="A544" s="342" t="s">
        <v>235</v>
      </c>
      <c r="B544" s="340" t="s">
        <v>2344</v>
      </c>
      <c r="C544" s="342">
        <v>543</v>
      </c>
      <c r="D544" s="343">
        <f>'Monthly Rules'!C2530</f>
        <v>0</v>
      </c>
      <c r="E544" s="343">
        <f>'Monthly Rules'!G2530+'Monthly Rules'!G2531+'Monthly Rules'!G2532</f>
        <v>0</v>
      </c>
      <c r="F544" s="341">
        <f t="shared" si="16"/>
        <v>1</v>
      </c>
      <c r="G544" s="344">
        <f t="shared" si="17"/>
        <v>1</v>
      </c>
    </row>
    <row r="545" spans="1:7" x14ac:dyDescent="0.25">
      <c r="A545" s="342" t="s">
        <v>235</v>
      </c>
      <c r="B545" s="340" t="s">
        <v>2344</v>
      </c>
      <c r="C545" s="342">
        <v>544</v>
      </c>
      <c r="D545" s="343">
        <f>'Monthly Rules'!C2534</f>
        <v>0</v>
      </c>
      <c r="E545" s="343">
        <f>'Monthly Rules'!G2534+'Monthly Rules'!G2535+'Monthly Rules'!G2536</f>
        <v>0</v>
      </c>
      <c r="F545" s="341">
        <f t="shared" si="16"/>
        <v>1</v>
      </c>
      <c r="G545" s="344">
        <f t="shared" si="17"/>
        <v>1</v>
      </c>
    </row>
    <row r="546" spans="1:7" x14ac:dyDescent="0.25">
      <c r="A546" s="342" t="s">
        <v>235</v>
      </c>
      <c r="B546" s="340" t="s">
        <v>2344</v>
      </c>
      <c r="C546" s="342">
        <v>545</v>
      </c>
      <c r="D546" s="343">
        <f>'Monthly Rules'!C2538</f>
        <v>0</v>
      </c>
      <c r="E546" s="343">
        <f>'Monthly Rules'!G2538+'Monthly Rules'!G2539+'Monthly Rules'!G2540</f>
        <v>0</v>
      </c>
      <c r="F546" s="341">
        <f t="shared" si="16"/>
        <v>1</v>
      </c>
      <c r="G546" s="344">
        <f t="shared" si="17"/>
        <v>1</v>
      </c>
    </row>
    <row r="547" spans="1:7" x14ac:dyDescent="0.25">
      <c r="A547" s="342" t="s">
        <v>235</v>
      </c>
      <c r="B547" s="340" t="s">
        <v>2344</v>
      </c>
      <c r="C547" s="342">
        <v>546</v>
      </c>
      <c r="D547" s="343">
        <f>'Monthly Rules'!C2542</f>
        <v>0</v>
      </c>
      <c r="E547" s="343">
        <f>'Monthly Rules'!G2542+'Monthly Rules'!G2543+'Monthly Rules'!G2544</f>
        <v>0</v>
      </c>
      <c r="F547" s="341">
        <f t="shared" si="16"/>
        <v>1</v>
      </c>
      <c r="G547" s="344">
        <f t="shared" si="17"/>
        <v>1</v>
      </c>
    </row>
    <row r="548" spans="1:7" x14ac:dyDescent="0.25">
      <c r="A548" s="342" t="s">
        <v>235</v>
      </c>
      <c r="B548" s="340" t="s">
        <v>2344</v>
      </c>
      <c r="C548" s="342">
        <v>547</v>
      </c>
      <c r="D548" s="343">
        <f>'Monthly Rules'!C2546</f>
        <v>0</v>
      </c>
      <c r="E548" s="343">
        <f>'Monthly Rules'!G2546+'Monthly Rules'!G2547+'Monthly Rules'!G2548</f>
        <v>0</v>
      </c>
      <c r="F548" s="341">
        <f t="shared" si="16"/>
        <v>1</v>
      </c>
      <c r="G548" s="344">
        <f t="shared" si="17"/>
        <v>1</v>
      </c>
    </row>
    <row r="549" spans="1:7" x14ac:dyDescent="0.25">
      <c r="A549" s="342" t="s">
        <v>235</v>
      </c>
      <c r="B549" s="340" t="s">
        <v>2344</v>
      </c>
      <c r="C549" s="342">
        <v>548</v>
      </c>
      <c r="D549" s="343">
        <f>'Monthly Rules'!C2550</f>
        <v>0</v>
      </c>
      <c r="E549" s="343">
        <f>'Monthly Rules'!G2550+'Monthly Rules'!G2551+'Monthly Rules'!G2552</f>
        <v>0</v>
      </c>
      <c r="F549" s="341">
        <f t="shared" si="16"/>
        <v>1</v>
      </c>
      <c r="G549" s="344">
        <f t="shared" si="17"/>
        <v>1</v>
      </c>
    </row>
    <row r="550" spans="1:7" x14ac:dyDescent="0.25">
      <c r="A550" s="342" t="s">
        <v>235</v>
      </c>
      <c r="B550" s="340" t="s">
        <v>2344</v>
      </c>
      <c r="C550" s="342">
        <v>549</v>
      </c>
      <c r="D550" s="343">
        <f>'Monthly Rules'!C2554</f>
        <v>0</v>
      </c>
      <c r="E550" s="343">
        <f>'Monthly Rules'!G2554+'Monthly Rules'!G2555+'Monthly Rules'!G2556</f>
        <v>0</v>
      </c>
      <c r="F550" s="341">
        <f t="shared" si="16"/>
        <v>1</v>
      </c>
      <c r="G550" s="344">
        <f t="shared" si="17"/>
        <v>1</v>
      </c>
    </row>
    <row r="551" spans="1:7" x14ac:dyDescent="0.25">
      <c r="A551" s="342" t="s">
        <v>235</v>
      </c>
      <c r="B551" s="340" t="s">
        <v>2344</v>
      </c>
      <c r="C551" s="342">
        <v>550</v>
      </c>
      <c r="D551" s="343">
        <f>'Monthly Rules'!C2558</f>
        <v>0</v>
      </c>
      <c r="E551" s="343">
        <f>'Monthly Rules'!G2558+'Monthly Rules'!G2559+'Monthly Rules'!G2560</f>
        <v>0</v>
      </c>
      <c r="F551" s="341">
        <f t="shared" si="16"/>
        <v>1</v>
      </c>
      <c r="G551" s="344">
        <f t="shared" si="17"/>
        <v>1</v>
      </c>
    </row>
    <row r="552" spans="1:7" x14ac:dyDescent="0.25">
      <c r="A552" s="342" t="s">
        <v>235</v>
      </c>
      <c r="B552" s="340" t="s">
        <v>2344</v>
      </c>
      <c r="C552" s="342">
        <v>551</v>
      </c>
      <c r="D552" s="343">
        <f>'Monthly Rules'!C2562</f>
        <v>0</v>
      </c>
      <c r="E552" s="343">
        <f>'Monthly Rules'!G2562+'Monthly Rules'!G2563+'Monthly Rules'!G2564</f>
        <v>0</v>
      </c>
      <c r="F552" s="341">
        <f t="shared" si="16"/>
        <v>1</v>
      </c>
      <c r="G552" s="344">
        <f t="shared" si="17"/>
        <v>1</v>
      </c>
    </row>
    <row r="553" spans="1:7" x14ac:dyDescent="0.25">
      <c r="A553" s="342" t="s">
        <v>235</v>
      </c>
      <c r="B553" s="340" t="s">
        <v>2344</v>
      </c>
      <c r="C553" s="342">
        <v>552</v>
      </c>
      <c r="D553" s="343">
        <f>'Monthly Rules'!C2566</f>
        <v>0</v>
      </c>
      <c r="E553" s="343">
        <f>'Monthly Rules'!G2566+'Monthly Rules'!G2567+'Monthly Rules'!G2568</f>
        <v>0</v>
      </c>
      <c r="F553" s="341">
        <f t="shared" si="16"/>
        <v>1</v>
      </c>
      <c r="G553" s="344">
        <f t="shared" si="17"/>
        <v>1</v>
      </c>
    </row>
    <row r="554" spans="1:7" x14ac:dyDescent="0.25">
      <c r="A554" s="342" t="s">
        <v>235</v>
      </c>
      <c r="B554" s="340" t="s">
        <v>2344</v>
      </c>
      <c r="C554" s="342">
        <v>553</v>
      </c>
      <c r="D554" s="343">
        <f>'Monthly Rules'!C2570</f>
        <v>0</v>
      </c>
      <c r="E554" s="343">
        <f>'Monthly Rules'!G2570+'Monthly Rules'!G2571+'Monthly Rules'!G2572</f>
        <v>0</v>
      </c>
      <c r="F554" s="341">
        <f t="shared" si="16"/>
        <v>1</v>
      </c>
      <c r="G554" s="344">
        <f t="shared" si="17"/>
        <v>1</v>
      </c>
    </row>
    <row r="555" spans="1:7" x14ac:dyDescent="0.25">
      <c r="A555" s="342" t="s">
        <v>235</v>
      </c>
      <c r="B555" s="340" t="s">
        <v>2344</v>
      </c>
      <c r="C555" s="342">
        <v>554</v>
      </c>
      <c r="D555" s="343">
        <f>'Monthly Rules'!C2574</f>
        <v>0</v>
      </c>
      <c r="E555" s="343">
        <f>'Monthly Rules'!G2574+'Monthly Rules'!G2575+'Monthly Rules'!G2576</f>
        <v>0</v>
      </c>
      <c r="F555" s="341">
        <f t="shared" si="16"/>
        <v>1</v>
      </c>
      <c r="G555" s="344">
        <f t="shared" si="17"/>
        <v>1</v>
      </c>
    </row>
    <row r="556" spans="1:7" x14ac:dyDescent="0.25">
      <c r="A556" s="342" t="s">
        <v>235</v>
      </c>
      <c r="B556" s="340" t="s">
        <v>2344</v>
      </c>
      <c r="C556" s="342">
        <v>555</v>
      </c>
      <c r="D556" s="343">
        <f>'Monthly Rules'!C2578</f>
        <v>0</v>
      </c>
      <c r="E556" s="343">
        <f>'Monthly Rules'!G2578+'Monthly Rules'!G2579+'Monthly Rules'!G2580</f>
        <v>0</v>
      </c>
      <c r="F556" s="341">
        <f t="shared" si="16"/>
        <v>1</v>
      </c>
      <c r="G556" s="344">
        <f t="shared" si="17"/>
        <v>1</v>
      </c>
    </row>
    <row r="557" spans="1:7" x14ac:dyDescent="0.25">
      <c r="A557" s="342" t="s">
        <v>235</v>
      </c>
      <c r="B557" s="340" t="s">
        <v>2344</v>
      </c>
      <c r="C557" s="342">
        <v>556</v>
      </c>
      <c r="D557" s="343">
        <f>'Monthly Rules'!C2582</f>
        <v>0</v>
      </c>
      <c r="E557" s="343">
        <f>'Monthly Rules'!G2582+'Monthly Rules'!G2583+'Monthly Rules'!G2584</f>
        <v>0</v>
      </c>
      <c r="F557" s="341">
        <f t="shared" si="16"/>
        <v>1</v>
      </c>
      <c r="G557" s="344">
        <f t="shared" si="17"/>
        <v>1</v>
      </c>
    </row>
    <row r="558" spans="1:7" x14ac:dyDescent="0.25">
      <c r="A558" s="342" t="s">
        <v>235</v>
      </c>
      <c r="B558" s="340" t="s">
        <v>2344</v>
      </c>
      <c r="C558" s="342">
        <v>557</v>
      </c>
      <c r="D558" s="343">
        <f>'Monthly Rules'!C2586</f>
        <v>0</v>
      </c>
      <c r="E558" s="343">
        <f>'Monthly Rules'!G2586+'Monthly Rules'!G2587+'Monthly Rules'!G2588</f>
        <v>0</v>
      </c>
      <c r="F558" s="341">
        <f t="shared" si="16"/>
        <v>1</v>
      </c>
      <c r="G558" s="344">
        <f t="shared" si="17"/>
        <v>1</v>
      </c>
    </row>
    <row r="559" spans="1:7" x14ac:dyDescent="0.25">
      <c r="A559" s="342" t="s">
        <v>235</v>
      </c>
      <c r="B559" s="340" t="s">
        <v>2344</v>
      </c>
      <c r="C559" s="342">
        <v>558</v>
      </c>
      <c r="D559" s="343">
        <f>'Monthly Rules'!C2590</f>
        <v>0</v>
      </c>
      <c r="E559" s="343">
        <f>'Monthly Rules'!G2590+'Monthly Rules'!G2591+'Monthly Rules'!G2592</f>
        <v>0</v>
      </c>
      <c r="F559" s="341">
        <f t="shared" si="16"/>
        <v>1</v>
      </c>
      <c r="G559" s="344">
        <f t="shared" si="17"/>
        <v>1</v>
      </c>
    </row>
    <row r="560" spans="1:7" x14ac:dyDescent="0.25">
      <c r="A560" s="342" t="s">
        <v>235</v>
      </c>
      <c r="B560" s="340" t="s">
        <v>2344</v>
      </c>
      <c r="C560" s="342">
        <v>559</v>
      </c>
      <c r="D560" s="343">
        <f>'Monthly Rules'!C2594</f>
        <v>0</v>
      </c>
      <c r="E560" s="343">
        <f>'Monthly Rules'!G2594+'Monthly Rules'!G2595+'Monthly Rules'!G2596</f>
        <v>0</v>
      </c>
      <c r="F560" s="341">
        <f t="shared" si="16"/>
        <v>1</v>
      </c>
      <c r="G560" s="344">
        <f t="shared" si="17"/>
        <v>1</v>
      </c>
    </row>
    <row r="561" spans="1:7" x14ac:dyDescent="0.25">
      <c r="A561" s="342" t="s">
        <v>235</v>
      </c>
      <c r="B561" s="340" t="s">
        <v>2344</v>
      </c>
      <c r="C561" s="342">
        <v>560</v>
      </c>
      <c r="D561" s="343">
        <f>'Monthly Rules'!C2598</f>
        <v>0</v>
      </c>
      <c r="E561" s="343">
        <f>'Monthly Rules'!G2598+'Monthly Rules'!G2599+'Monthly Rules'!G2600</f>
        <v>0</v>
      </c>
      <c r="F561" s="341">
        <f t="shared" si="16"/>
        <v>1</v>
      </c>
      <c r="G561" s="344">
        <f t="shared" si="17"/>
        <v>1</v>
      </c>
    </row>
    <row r="562" spans="1:7" x14ac:dyDescent="0.25">
      <c r="A562" s="342" t="s">
        <v>235</v>
      </c>
      <c r="B562" s="340" t="s">
        <v>2344</v>
      </c>
      <c r="C562" s="342">
        <v>561</v>
      </c>
      <c r="D562" s="343">
        <f>'Monthly Rules'!C2602</f>
        <v>0</v>
      </c>
      <c r="E562" s="343">
        <f>'Monthly Rules'!G2602+'Monthly Rules'!G2603+'Monthly Rules'!G2604</f>
        <v>0</v>
      </c>
      <c r="F562" s="341">
        <f t="shared" si="16"/>
        <v>1</v>
      </c>
      <c r="G562" s="344">
        <f t="shared" si="17"/>
        <v>1</v>
      </c>
    </row>
    <row r="563" spans="1:7" x14ac:dyDescent="0.25">
      <c r="A563" s="342" t="s">
        <v>235</v>
      </c>
      <c r="B563" s="340" t="s">
        <v>2344</v>
      </c>
      <c r="C563" s="342">
        <v>562</v>
      </c>
      <c r="D563" s="343">
        <f>'Monthly Rules'!C2606</f>
        <v>0</v>
      </c>
      <c r="E563" s="343">
        <f>'Monthly Rules'!G2606+'Monthly Rules'!G2607+'Monthly Rules'!G2608</f>
        <v>0</v>
      </c>
      <c r="F563" s="341">
        <f t="shared" si="16"/>
        <v>1</v>
      </c>
      <c r="G563" s="344">
        <f t="shared" si="17"/>
        <v>1</v>
      </c>
    </row>
    <row r="564" spans="1:7" x14ac:dyDescent="0.25">
      <c r="A564" s="342" t="s">
        <v>235</v>
      </c>
      <c r="B564" s="340" t="s">
        <v>2344</v>
      </c>
      <c r="C564" s="342">
        <v>563</v>
      </c>
      <c r="D564" s="343">
        <f>'Monthly Rules'!C2610</f>
        <v>0</v>
      </c>
      <c r="E564" s="343">
        <f>'Monthly Rules'!G2610+'Monthly Rules'!G2611+'Monthly Rules'!G2612</f>
        <v>0</v>
      </c>
      <c r="F564" s="341">
        <f t="shared" si="16"/>
        <v>1</v>
      </c>
      <c r="G564" s="344">
        <f t="shared" si="17"/>
        <v>1</v>
      </c>
    </row>
    <row r="565" spans="1:7" x14ac:dyDescent="0.25">
      <c r="A565" s="342" t="s">
        <v>235</v>
      </c>
      <c r="B565" s="340" t="s">
        <v>2344</v>
      </c>
      <c r="C565" s="342">
        <v>564</v>
      </c>
      <c r="D565" s="343">
        <f>'Monthly Rules'!C2614</f>
        <v>0</v>
      </c>
      <c r="E565" s="343">
        <f>'Monthly Rules'!G2614+'Monthly Rules'!G2615+'Monthly Rules'!G2616</f>
        <v>0</v>
      </c>
      <c r="F565" s="341">
        <f t="shared" si="16"/>
        <v>1</v>
      </c>
      <c r="G565" s="344">
        <f t="shared" si="17"/>
        <v>1</v>
      </c>
    </row>
    <row r="566" spans="1:7" x14ac:dyDescent="0.25">
      <c r="A566" s="342" t="s">
        <v>235</v>
      </c>
      <c r="B566" s="340" t="s">
        <v>2344</v>
      </c>
      <c r="C566" s="342">
        <v>565</v>
      </c>
      <c r="D566" s="343">
        <f>'Monthly Rules'!C2618</f>
        <v>0</v>
      </c>
      <c r="E566" s="343">
        <f>'Monthly Rules'!G2618+'Monthly Rules'!G2619+'Monthly Rules'!G2620</f>
        <v>0</v>
      </c>
      <c r="F566" s="341">
        <f t="shared" si="16"/>
        <v>1</v>
      </c>
      <c r="G566" s="344">
        <f t="shared" si="17"/>
        <v>1</v>
      </c>
    </row>
    <row r="567" spans="1:7" x14ac:dyDescent="0.25">
      <c r="A567" s="342" t="s">
        <v>235</v>
      </c>
      <c r="B567" s="340" t="s">
        <v>2344</v>
      </c>
      <c r="C567" s="342">
        <v>566</v>
      </c>
      <c r="D567" s="343">
        <f>'Monthly Rules'!C2622</f>
        <v>0</v>
      </c>
      <c r="E567" s="343">
        <f>'Monthly Rules'!G2622+'Monthly Rules'!G2623+'Monthly Rules'!G2624</f>
        <v>0</v>
      </c>
      <c r="F567" s="341">
        <f t="shared" si="16"/>
        <v>1</v>
      </c>
      <c r="G567" s="344">
        <f t="shared" si="17"/>
        <v>1</v>
      </c>
    </row>
    <row r="568" spans="1:7" x14ac:dyDescent="0.25">
      <c r="A568" s="342" t="s">
        <v>235</v>
      </c>
      <c r="B568" s="340" t="s">
        <v>2344</v>
      </c>
      <c r="C568" s="342">
        <v>567</v>
      </c>
      <c r="D568" s="343">
        <f>'Monthly Rules'!C2626</f>
        <v>0</v>
      </c>
      <c r="E568" s="343">
        <f>'Monthly Rules'!G2626+'Monthly Rules'!G2627+'Monthly Rules'!G2628</f>
        <v>0</v>
      </c>
      <c r="F568" s="341">
        <f t="shared" si="16"/>
        <v>1</v>
      </c>
      <c r="G568" s="344">
        <f t="shared" si="17"/>
        <v>1</v>
      </c>
    </row>
    <row r="569" spans="1:7" x14ac:dyDescent="0.25">
      <c r="A569" s="342" t="s">
        <v>235</v>
      </c>
      <c r="B569" s="340" t="s">
        <v>2344</v>
      </c>
      <c r="C569" s="342">
        <v>568</v>
      </c>
      <c r="D569" s="343">
        <f>'Monthly Rules'!C2630</f>
        <v>0</v>
      </c>
      <c r="E569" s="343">
        <f>'Monthly Rules'!G2630+'Monthly Rules'!G2631+'Monthly Rules'!G2632</f>
        <v>0</v>
      </c>
      <c r="F569" s="341">
        <f t="shared" si="16"/>
        <v>1</v>
      </c>
      <c r="G569" s="344">
        <f t="shared" si="17"/>
        <v>1</v>
      </c>
    </row>
    <row r="570" spans="1:7" x14ac:dyDescent="0.25">
      <c r="A570" s="342" t="s">
        <v>235</v>
      </c>
      <c r="B570" s="340" t="s">
        <v>2344</v>
      </c>
      <c r="C570" s="342">
        <v>569</v>
      </c>
      <c r="D570" s="343">
        <f>'Monthly Rules'!C2634</f>
        <v>0</v>
      </c>
      <c r="E570" s="343">
        <f>'Monthly Rules'!G2634+'Monthly Rules'!G2635+'Monthly Rules'!G2636</f>
        <v>0</v>
      </c>
      <c r="F570" s="341">
        <f t="shared" si="16"/>
        <v>1</v>
      </c>
      <c r="G570" s="344">
        <f t="shared" si="17"/>
        <v>1</v>
      </c>
    </row>
    <row r="571" spans="1:7" x14ac:dyDescent="0.25">
      <c r="A571" s="342" t="s">
        <v>235</v>
      </c>
      <c r="B571" s="340" t="s">
        <v>2344</v>
      </c>
      <c r="C571" s="342">
        <v>570</v>
      </c>
      <c r="D571" s="343">
        <f>'Monthly Rules'!C2638</f>
        <v>0</v>
      </c>
      <c r="E571" s="343">
        <f>'Monthly Rules'!G2638+'Monthly Rules'!G2639+'Monthly Rules'!G2640</f>
        <v>0</v>
      </c>
      <c r="F571" s="341">
        <f t="shared" si="16"/>
        <v>1</v>
      </c>
      <c r="G571" s="344">
        <f t="shared" si="17"/>
        <v>1</v>
      </c>
    </row>
    <row r="572" spans="1:7" x14ac:dyDescent="0.25">
      <c r="A572" s="342" t="s">
        <v>235</v>
      </c>
      <c r="B572" s="340" t="s">
        <v>2344</v>
      </c>
      <c r="C572" s="342">
        <v>571</v>
      </c>
      <c r="D572" s="343">
        <f>'Monthly Rules'!C2642</f>
        <v>0</v>
      </c>
      <c r="E572" s="343">
        <f>'Monthly Rules'!G2642+'Monthly Rules'!G2643+'Monthly Rules'!G2644</f>
        <v>0</v>
      </c>
      <c r="F572" s="341">
        <f t="shared" si="16"/>
        <v>1</v>
      </c>
      <c r="G572" s="344">
        <f t="shared" si="17"/>
        <v>1</v>
      </c>
    </row>
    <row r="573" spans="1:7" x14ac:dyDescent="0.25">
      <c r="A573" s="342" t="s">
        <v>235</v>
      </c>
      <c r="B573" s="340" t="s">
        <v>2344</v>
      </c>
      <c r="C573" s="342">
        <v>572</v>
      </c>
      <c r="D573" s="343">
        <f>'Monthly Rules'!C2646</f>
        <v>0</v>
      </c>
      <c r="E573" s="343">
        <f>'Monthly Rules'!G2646+'Monthly Rules'!G2647+'Monthly Rules'!G2648</f>
        <v>0</v>
      </c>
      <c r="F573" s="341">
        <f t="shared" si="16"/>
        <v>1</v>
      </c>
      <c r="G573" s="344">
        <f t="shared" si="17"/>
        <v>1</v>
      </c>
    </row>
    <row r="574" spans="1:7" x14ac:dyDescent="0.25">
      <c r="A574" s="342" t="s">
        <v>235</v>
      </c>
      <c r="B574" s="340" t="s">
        <v>2344</v>
      </c>
      <c r="C574" s="342">
        <v>573</v>
      </c>
      <c r="D574" s="343">
        <f>'Monthly Rules'!C2650</f>
        <v>0</v>
      </c>
      <c r="E574" s="343">
        <f>'Monthly Rules'!G2650+'Monthly Rules'!G2651+'Monthly Rules'!G2652</f>
        <v>0</v>
      </c>
      <c r="F574" s="341">
        <f t="shared" si="16"/>
        <v>1</v>
      </c>
      <c r="G574" s="344">
        <f t="shared" si="17"/>
        <v>1</v>
      </c>
    </row>
    <row r="575" spans="1:7" x14ac:dyDescent="0.25">
      <c r="A575" s="342" t="s">
        <v>235</v>
      </c>
      <c r="B575" s="340" t="s">
        <v>2344</v>
      </c>
      <c r="C575" s="342">
        <v>574</v>
      </c>
      <c r="D575" s="343">
        <f>'Monthly Rules'!C2654</f>
        <v>0</v>
      </c>
      <c r="E575" s="343">
        <f>'Monthly Rules'!G2654+'Monthly Rules'!G2655+'Monthly Rules'!G2656</f>
        <v>0</v>
      </c>
      <c r="F575" s="341">
        <f t="shared" si="16"/>
        <v>1</v>
      </c>
      <c r="G575" s="344">
        <f t="shared" si="17"/>
        <v>1</v>
      </c>
    </row>
    <row r="576" spans="1:7" x14ac:dyDescent="0.25">
      <c r="A576" s="342" t="s">
        <v>235</v>
      </c>
      <c r="B576" s="340" t="s">
        <v>2344</v>
      </c>
      <c r="C576" s="342">
        <v>575</v>
      </c>
      <c r="D576" s="343">
        <f>'Monthly Rules'!C2658</f>
        <v>0</v>
      </c>
      <c r="E576" s="343">
        <f>'Monthly Rules'!G2658+'Monthly Rules'!G2659+'Monthly Rules'!G2660</f>
        <v>0</v>
      </c>
      <c r="F576" s="341">
        <f t="shared" si="16"/>
        <v>1</v>
      </c>
      <c r="G576" s="344">
        <f t="shared" si="17"/>
        <v>1</v>
      </c>
    </row>
    <row r="577" spans="1:7" x14ac:dyDescent="0.25">
      <c r="A577" s="342" t="s">
        <v>235</v>
      </c>
      <c r="B577" s="340" t="s">
        <v>2344</v>
      </c>
      <c r="C577" s="342">
        <v>576</v>
      </c>
      <c r="D577" s="343">
        <f>'Monthly Rules'!C2662</f>
        <v>0</v>
      </c>
      <c r="E577" s="343">
        <f>'Monthly Rules'!G2662+'Monthly Rules'!G2663+'Monthly Rules'!G2664</f>
        <v>0</v>
      </c>
      <c r="F577" s="341">
        <f t="shared" si="16"/>
        <v>1</v>
      </c>
      <c r="G577" s="344">
        <f t="shared" si="17"/>
        <v>1</v>
      </c>
    </row>
    <row r="578" spans="1:7" x14ac:dyDescent="0.25">
      <c r="A578" s="342" t="s">
        <v>235</v>
      </c>
      <c r="B578" s="340" t="s">
        <v>2344</v>
      </c>
      <c r="C578" s="342">
        <v>577</v>
      </c>
      <c r="D578" s="343">
        <f>'Monthly Rules'!C2666</f>
        <v>0</v>
      </c>
      <c r="E578" s="343">
        <f>'Monthly Rules'!G2666+'Monthly Rules'!G2667+'Monthly Rules'!G2668</f>
        <v>0</v>
      </c>
      <c r="F578" s="341">
        <f t="shared" si="16"/>
        <v>1</v>
      </c>
      <c r="G578" s="344">
        <f t="shared" si="17"/>
        <v>1</v>
      </c>
    </row>
    <row r="579" spans="1:7" x14ac:dyDescent="0.25">
      <c r="A579" s="342" t="s">
        <v>235</v>
      </c>
      <c r="B579" s="340" t="s">
        <v>2344</v>
      </c>
      <c r="C579" s="342">
        <v>578</v>
      </c>
      <c r="D579" s="343">
        <f>'Monthly Rules'!C2670</f>
        <v>0</v>
      </c>
      <c r="E579" s="343">
        <f>'Monthly Rules'!G2670+'Monthly Rules'!G2671+'Monthly Rules'!G2672</f>
        <v>0</v>
      </c>
      <c r="F579" s="341">
        <f t="shared" ref="F579:F642" si="18">IF(ISERROR(D579),0,IF(ISERROR(E579),0,IF(D579=E579,1,0)))</f>
        <v>1</v>
      </c>
      <c r="G579" s="344">
        <f t="shared" ref="G579:G642" si="19">F579</f>
        <v>1</v>
      </c>
    </row>
    <row r="580" spans="1:7" x14ac:dyDescent="0.25">
      <c r="A580" s="342" t="s">
        <v>235</v>
      </c>
      <c r="B580" s="340" t="s">
        <v>2344</v>
      </c>
      <c r="C580" s="342">
        <v>579</v>
      </c>
      <c r="D580" s="343">
        <f>'Monthly Rules'!C2674</f>
        <v>0</v>
      </c>
      <c r="E580" s="343">
        <f>'Monthly Rules'!G2674+'Monthly Rules'!G2675+'Monthly Rules'!G2676</f>
        <v>0</v>
      </c>
      <c r="F580" s="341">
        <f t="shared" si="18"/>
        <v>1</v>
      </c>
      <c r="G580" s="344">
        <f t="shared" si="19"/>
        <v>1</v>
      </c>
    </row>
    <row r="581" spans="1:7" x14ac:dyDescent="0.25">
      <c r="A581" s="342" t="s">
        <v>235</v>
      </c>
      <c r="B581" s="340" t="s">
        <v>2344</v>
      </c>
      <c r="C581" s="342">
        <v>580</v>
      </c>
      <c r="D581" s="343">
        <f>'Monthly Rules'!C2678</f>
        <v>0</v>
      </c>
      <c r="E581" s="343">
        <f>'Monthly Rules'!G2678+'Monthly Rules'!G2679+'Monthly Rules'!G2680</f>
        <v>0</v>
      </c>
      <c r="F581" s="341">
        <f t="shared" si="18"/>
        <v>1</v>
      </c>
      <c r="G581" s="344">
        <f t="shared" si="19"/>
        <v>1</v>
      </c>
    </row>
    <row r="582" spans="1:7" x14ac:dyDescent="0.25">
      <c r="A582" s="342" t="s">
        <v>235</v>
      </c>
      <c r="B582" s="340" t="s">
        <v>2344</v>
      </c>
      <c r="C582" s="342">
        <v>581</v>
      </c>
      <c r="D582" s="343">
        <f>'Monthly Rules'!C2682</f>
        <v>0</v>
      </c>
      <c r="E582" s="343">
        <f>'Monthly Rules'!G2682+'Monthly Rules'!G2683+'Monthly Rules'!G2684</f>
        <v>0</v>
      </c>
      <c r="F582" s="341">
        <f t="shared" si="18"/>
        <v>1</v>
      </c>
      <c r="G582" s="344">
        <f t="shared" si="19"/>
        <v>1</v>
      </c>
    </row>
    <row r="583" spans="1:7" x14ac:dyDescent="0.25">
      <c r="A583" s="342" t="s">
        <v>235</v>
      </c>
      <c r="B583" s="340" t="s">
        <v>2344</v>
      </c>
      <c r="C583" s="342">
        <v>582</v>
      </c>
      <c r="D583" s="343">
        <f>'Monthly Rules'!C2686</f>
        <v>0</v>
      </c>
      <c r="E583" s="343">
        <f>'Monthly Rules'!G2686+'Monthly Rules'!G2687+'Monthly Rules'!G2688</f>
        <v>0</v>
      </c>
      <c r="F583" s="341">
        <f t="shared" si="18"/>
        <v>1</v>
      </c>
      <c r="G583" s="344">
        <f t="shared" si="19"/>
        <v>1</v>
      </c>
    </row>
    <row r="584" spans="1:7" x14ac:dyDescent="0.25">
      <c r="A584" s="342" t="s">
        <v>235</v>
      </c>
      <c r="B584" s="340" t="s">
        <v>2344</v>
      </c>
      <c r="C584" s="342">
        <v>583</v>
      </c>
      <c r="D584" s="343">
        <f>'Monthly Rules'!C2690</f>
        <v>0</v>
      </c>
      <c r="E584" s="343">
        <f>'Monthly Rules'!G2690+'Monthly Rules'!G2691+'Monthly Rules'!G2692</f>
        <v>0</v>
      </c>
      <c r="F584" s="341">
        <f t="shared" si="18"/>
        <v>1</v>
      </c>
      <c r="G584" s="344">
        <f t="shared" si="19"/>
        <v>1</v>
      </c>
    </row>
    <row r="585" spans="1:7" x14ac:dyDescent="0.25">
      <c r="A585" s="342" t="s">
        <v>235</v>
      </c>
      <c r="B585" s="340" t="s">
        <v>2344</v>
      </c>
      <c r="C585" s="342">
        <v>584</v>
      </c>
      <c r="D585" s="343">
        <f>'Monthly Rules'!C2694</f>
        <v>0</v>
      </c>
      <c r="E585" s="343">
        <f>'Monthly Rules'!G2694+'Monthly Rules'!G2695+'Monthly Rules'!G2696</f>
        <v>0</v>
      </c>
      <c r="F585" s="341">
        <f t="shared" si="18"/>
        <v>1</v>
      </c>
      <c r="G585" s="344">
        <f t="shared" si="19"/>
        <v>1</v>
      </c>
    </row>
    <row r="586" spans="1:7" x14ac:dyDescent="0.25">
      <c r="A586" s="342" t="s">
        <v>235</v>
      </c>
      <c r="B586" s="340" t="s">
        <v>2344</v>
      </c>
      <c r="C586" s="342">
        <v>585</v>
      </c>
      <c r="D586" s="343">
        <f>'Monthly Rules'!C2698</f>
        <v>0</v>
      </c>
      <c r="E586" s="343">
        <f>'Monthly Rules'!G2698+'Monthly Rules'!G2699+'Monthly Rules'!G2700</f>
        <v>0</v>
      </c>
      <c r="F586" s="341">
        <f t="shared" si="18"/>
        <v>1</v>
      </c>
      <c r="G586" s="344">
        <f t="shared" si="19"/>
        <v>1</v>
      </c>
    </row>
    <row r="587" spans="1:7" x14ac:dyDescent="0.25">
      <c r="A587" s="342" t="s">
        <v>235</v>
      </c>
      <c r="B587" s="340" t="s">
        <v>2344</v>
      </c>
      <c r="C587" s="342">
        <v>586</v>
      </c>
      <c r="D587" s="343">
        <f>'Monthly Rules'!C2702</f>
        <v>0</v>
      </c>
      <c r="E587" s="343">
        <f>'Monthly Rules'!G2702+'Monthly Rules'!G2703+'Monthly Rules'!G2704</f>
        <v>0</v>
      </c>
      <c r="F587" s="341">
        <f t="shared" si="18"/>
        <v>1</v>
      </c>
      <c r="G587" s="344">
        <f t="shared" si="19"/>
        <v>1</v>
      </c>
    </row>
    <row r="588" spans="1:7" x14ac:dyDescent="0.25">
      <c r="A588" s="342" t="s">
        <v>235</v>
      </c>
      <c r="B588" s="340" t="s">
        <v>2344</v>
      </c>
      <c r="C588" s="342">
        <v>587</v>
      </c>
      <c r="D588" s="343">
        <f>'Monthly Rules'!C2706</f>
        <v>0</v>
      </c>
      <c r="E588" s="343">
        <f>'Monthly Rules'!G2706+'Monthly Rules'!G2707+'Monthly Rules'!G2708</f>
        <v>0</v>
      </c>
      <c r="F588" s="341">
        <f t="shared" si="18"/>
        <v>1</v>
      </c>
      <c r="G588" s="344">
        <f t="shared" si="19"/>
        <v>1</v>
      </c>
    </row>
    <row r="589" spans="1:7" x14ac:dyDescent="0.25">
      <c r="A589" s="342" t="s">
        <v>235</v>
      </c>
      <c r="B589" s="340" t="s">
        <v>2344</v>
      </c>
      <c r="C589" s="342">
        <v>588</v>
      </c>
      <c r="D589" s="343">
        <f>'Monthly Rules'!C2710</f>
        <v>0</v>
      </c>
      <c r="E589" s="343">
        <f>'Monthly Rules'!G2710+'Monthly Rules'!G2711+'Monthly Rules'!G2712</f>
        <v>0</v>
      </c>
      <c r="F589" s="341">
        <f t="shared" si="18"/>
        <v>1</v>
      </c>
      <c r="G589" s="344">
        <f t="shared" si="19"/>
        <v>1</v>
      </c>
    </row>
    <row r="590" spans="1:7" x14ac:dyDescent="0.25">
      <c r="A590" s="342" t="s">
        <v>235</v>
      </c>
      <c r="B590" s="340" t="s">
        <v>2344</v>
      </c>
      <c r="C590" s="342">
        <v>589</v>
      </c>
      <c r="D590" s="343">
        <f>'Monthly Rules'!C2714</f>
        <v>0</v>
      </c>
      <c r="E590" s="343">
        <f>'Monthly Rules'!G2714+'Monthly Rules'!G2715+'Monthly Rules'!G2716</f>
        <v>0</v>
      </c>
      <c r="F590" s="341">
        <f t="shared" si="18"/>
        <v>1</v>
      </c>
      <c r="G590" s="344">
        <f t="shared" si="19"/>
        <v>1</v>
      </c>
    </row>
    <row r="591" spans="1:7" x14ac:dyDescent="0.25">
      <c r="A591" s="342" t="s">
        <v>235</v>
      </c>
      <c r="B591" s="340" t="s">
        <v>2344</v>
      </c>
      <c r="C591" s="342">
        <v>590</v>
      </c>
      <c r="D591" s="343">
        <f>'Monthly Rules'!C2718</f>
        <v>0</v>
      </c>
      <c r="E591" s="343">
        <f>'Monthly Rules'!G2718+'Monthly Rules'!G2719+'Monthly Rules'!G2720</f>
        <v>0</v>
      </c>
      <c r="F591" s="341">
        <f t="shared" si="18"/>
        <v>1</v>
      </c>
      <c r="G591" s="344">
        <f t="shared" si="19"/>
        <v>1</v>
      </c>
    </row>
    <row r="592" spans="1:7" x14ac:dyDescent="0.25">
      <c r="A592" s="342" t="s">
        <v>235</v>
      </c>
      <c r="B592" s="340" t="s">
        <v>2344</v>
      </c>
      <c r="C592" s="342">
        <v>591</v>
      </c>
      <c r="D592" s="343">
        <f>'Monthly Rules'!C2722</f>
        <v>0</v>
      </c>
      <c r="E592" s="343">
        <f>'Monthly Rules'!G2722+'Monthly Rules'!G2723+'Monthly Rules'!G2724+'Monthly Rules'!G2725+'Monthly Rules'!G2726+'Monthly Rules'!G2727+'Monthly Rules'!G2728</f>
        <v>0</v>
      </c>
      <c r="F592" s="341">
        <f t="shared" si="18"/>
        <v>1</v>
      </c>
      <c r="G592" s="344">
        <f t="shared" si="19"/>
        <v>1</v>
      </c>
    </row>
    <row r="593" spans="1:7" x14ac:dyDescent="0.25">
      <c r="A593" s="342" t="s">
        <v>235</v>
      </c>
      <c r="B593" s="340" t="s">
        <v>2344</v>
      </c>
      <c r="C593" s="342">
        <v>592</v>
      </c>
      <c r="D593" s="343">
        <f>'Monthly Rules'!C2730</f>
        <v>0</v>
      </c>
      <c r="E593" s="343">
        <f>'Monthly Rules'!G2730+'Monthly Rules'!G2731+'Monthly Rules'!G2732+'Monthly Rules'!G2733+'Monthly Rules'!G2734+'Monthly Rules'!G2735+'Monthly Rules'!G2736</f>
        <v>0</v>
      </c>
      <c r="F593" s="341">
        <f t="shared" si="18"/>
        <v>1</v>
      </c>
      <c r="G593" s="344">
        <f t="shared" si="19"/>
        <v>1</v>
      </c>
    </row>
    <row r="594" spans="1:7" x14ac:dyDescent="0.25">
      <c r="A594" s="342" t="s">
        <v>235</v>
      </c>
      <c r="B594" s="340" t="s">
        <v>2344</v>
      </c>
      <c r="C594" s="342">
        <v>593</v>
      </c>
      <c r="D594" s="343">
        <f>'Monthly Rules'!C2738</f>
        <v>0</v>
      </c>
      <c r="E594" s="343">
        <f>'Monthly Rules'!G2738+'Monthly Rules'!G2739+'Monthly Rules'!G2740+'Monthly Rules'!G2741+'Monthly Rules'!G2742+'Monthly Rules'!G2743+'Monthly Rules'!G2744</f>
        <v>0</v>
      </c>
      <c r="F594" s="341">
        <f t="shared" si="18"/>
        <v>1</v>
      </c>
      <c r="G594" s="344">
        <f t="shared" si="19"/>
        <v>1</v>
      </c>
    </row>
    <row r="595" spans="1:7" x14ac:dyDescent="0.25">
      <c r="A595" s="342" t="s">
        <v>235</v>
      </c>
      <c r="B595" s="340" t="s">
        <v>2344</v>
      </c>
      <c r="C595" s="342">
        <v>594</v>
      </c>
      <c r="D595" s="343">
        <f>'Monthly Rules'!C2746</f>
        <v>0</v>
      </c>
      <c r="E595" s="343">
        <f>'Monthly Rules'!G2746+'Monthly Rules'!G2747+'Monthly Rules'!G2748+'Monthly Rules'!G2749+'Monthly Rules'!G2750+'Monthly Rules'!G2751+'Monthly Rules'!G2752</f>
        <v>0</v>
      </c>
      <c r="F595" s="341">
        <f t="shared" si="18"/>
        <v>1</v>
      </c>
      <c r="G595" s="344">
        <f t="shared" si="19"/>
        <v>1</v>
      </c>
    </row>
    <row r="596" spans="1:7" x14ac:dyDescent="0.25">
      <c r="A596" s="342" t="s">
        <v>235</v>
      </c>
      <c r="B596" s="340" t="s">
        <v>2344</v>
      </c>
      <c r="C596" s="342">
        <v>595</v>
      </c>
      <c r="D596" s="343">
        <f>'Monthly Rules'!C2754</f>
        <v>0</v>
      </c>
      <c r="E596" s="343">
        <f>'Monthly Rules'!G2754+'Monthly Rules'!G2755+'Monthly Rules'!G2756+'Monthly Rules'!G2757+'Monthly Rules'!G2758+'Monthly Rules'!G2759+'Monthly Rules'!G2760</f>
        <v>0</v>
      </c>
      <c r="F596" s="341">
        <f t="shared" si="18"/>
        <v>1</v>
      </c>
      <c r="G596" s="344">
        <f t="shared" si="19"/>
        <v>1</v>
      </c>
    </row>
    <row r="597" spans="1:7" x14ac:dyDescent="0.25">
      <c r="A597" s="342" t="s">
        <v>235</v>
      </c>
      <c r="B597" s="340" t="s">
        <v>2344</v>
      </c>
      <c r="C597" s="342">
        <v>596</v>
      </c>
      <c r="D597" s="343">
        <f>'Monthly Rules'!C2762</f>
        <v>0</v>
      </c>
      <c r="E597" s="343">
        <f>'Monthly Rules'!G2762+'Monthly Rules'!G2763+'Monthly Rules'!G2764+'Monthly Rules'!G2765+'Monthly Rules'!G2766+'Monthly Rules'!G2767+'Monthly Rules'!G2768</f>
        <v>0</v>
      </c>
      <c r="F597" s="341">
        <f t="shared" si="18"/>
        <v>1</v>
      </c>
      <c r="G597" s="344">
        <f t="shared" si="19"/>
        <v>1</v>
      </c>
    </row>
    <row r="598" spans="1:7" x14ac:dyDescent="0.25">
      <c r="A598" s="342" t="s">
        <v>235</v>
      </c>
      <c r="B598" s="340" t="s">
        <v>2344</v>
      </c>
      <c r="C598" s="342">
        <v>597</v>
      </c>
      <c r="D598" s="343">
        <f>'Monthly Rules'!C2770</f>
        <v>0</v>
      </c>
      <c r="E598" s="343">
        <f>'Monthly Rules'!G2770+'Monthly Rules'!G2771+'Monthly Rules'!G2772+'Monthly Rules'!G2773+'Monthly Rules'!G2774+'Monthly Rules'!G2775+'Monthly Rules'!G2776</f>
        <v>0</v>
      </c>
      <c r="F598" s="341">
        <f t="shared" si="18"/>
        <v>1</v>
      </c>
      <c r="G598" s="344">
        <f t="shared" si="19"/>
        <v>1</v>
      </c>
    </row>
    <row r="599" spans="1:7" x14ac:dyDescent="0.25">
      <c r="A599" s="342" t="s">
        <v>235</v>
      </c>
      <c r="B599" s="340" t="s">
        <v>2344</v>
      </c>
      <c r="C599" s="342">
        <v>598</v>
      </c>
      <c r="D599" s="343">
        <f>'Monthly Rules'!C2778</f>
        <v>0</v>
      </c>
      <c r="E599" s="343">
        <f>'Monthly Rules'!G2778+'Monthly Rules'!G2779+'Monthly Rules'!G2780+'Monthly Rules'!G2781+'Monthly Rules'!G2782+'Monthly Rules'!G2783+'Monthly Rules'!G2784</f>
        <v>0</v>
      </c>
      <c r="F599" s="341">
        <f t="shared" si="18"/>
        <v>1</v>
      </c>
      <c r="G599" s="344">
        <f t="shared" si="19"/>
        <v>1</v>
      </c>
    </row>
    <row r="600" spans="1:7" x14ac:dyDescent="0.25">
      <c r="A600" s="342" t="s">
        <v>235</v>
      </c>
      <c r="B600" s="340" t="s">
        <v>2344</v>
      </c>
      <c r="C600" s="342">
        <v>599</v>
      </c>
      <c r="D600" s="343">
        <f>'Monthly Rules'!C2786</f>
        <v>0</v>
      </c>
      <c r="E600" s="343">
        <f>'Monthly Rules'!G2786+'Monthly Rules'!G2787+'Monthly Rules'!G2788+'Monthly Rules'!G2789+'Monthly Rules'!G2790+'Monthly Rules'!G2791+'Monthly Rules'!G2792</f>
        <v>0</v>
      </c>
      <c r="F600" s="341">
        <f t="shared" si="18"/>
        <v>1</v>
      </c>
      <c r="G600" s="344">
        <f t="shared" si="19"/>
        <v>1</v>
      </c>
    </row>
    <row r="601" spans="1:7" x14ac:dyDescent="0.25">
      <c r="A601" s="342" t="s">
        <v>235</v>
      </c>
      <c r="B601" s="340" t="s">
        <v>2344</v>
      </c>
      <c r="C601" s="342">
        <v>600</v>
      </c>
      <c r="D601" s="343">
        <f>'Monthly Rules'!C2794</f>
        <v>0</v>
      </c>
      <c r="E601" s="343">
        <f>'Monthly Rules'!G2794+'Monthly Rules'!G2795+'Monthly Rules'!G2796+'Monthly Rules'!G2797+'Monthly Rules'!G2798+'Monthly Rules'!G2799+'Monthly Rules'!G2800</f>
        <v>0</v>
      </c>
      <c r="F601" s="341">
        <f t="shared" si="18"/>
        <v>1</v>
      </c>
      <c r="G601" s="344">
        <f t="shared" si="19"/>
        <v>1</v>
      </c>
    </row>
    <row r="602" spans="1:7" x14ac:dyDescent="0.25">
      <c r="A602" s="342" t="s">
        <v>235</v>
      </c>
      <c r="B602" s="340" t="s">
        <v>2344</v>
      </c>
      <c r="C602" s="342">
        <v>601</v>
      </c>
      <c r="D602" s="343">
        <f>'Monthly Rules'!C2802</f>
        <v>0</v>
      </c>
      <c r="E602" s="343">
        <f>'Monthly Rules'!G2802+'Monthly Rules'!G2803+'Monthly Rules'!G2804</f>
        <v>0</v>
      </c>
      <c r="F602" s="341">
        <f t="shared" si="18"/>
        <v>1</v>
      </c>
      <c r="G602" s="344">
        <f t="shared" si="19"/>
        <v>1</v>
      </c>
    </row>
    <row r="603" spans="1:7" x14ac:dyDescent="0.25">
      <c r="A603" s="342" t="s">
        <v>235</v>
      </c>
      <c r="B603" s="340" t="s">
        <v>2344</v>
      </c>
      <c r="C603" s="342">
        <v>602</v>
      </c>
      <c r="D603" s="343">
        <f>'Monthly Rules'!C2806</f>
        <v>0</v>
      </c>
      <c r="E603" s="343">
        <f>'Monthly Rules'!G2806+'Monthly Rules'!G2807+'Monthly Rules'!G2808</f>
        <v>0</v>
      </c>
      <c r="F603" s="341">
        <f t="shared" si="18"/>
        <v>1</v>
      </c>
      <c r="G603" s="344">
        <f t="shared" si="19"/>
        <v>1</v>
      </c>
    </row>
    <row r="604" spans="1:7" x14ac:dyDescent="0.25">
      <c r="A604" s="342" t="s">
        <v>235</v>
      </c>
      <c r="B604" s="340" t="s">
        <v>2344</v>
      </c>
      <c r="C604" s="342">
        <v>603</v>
      </c>
      <c r="D604" s="343">
        <f>'Monthly Rules'!C2810</f>
        <v>0</v>
      </c>
      <c r="E604" s="343">
        <f>'Monthly Rules'!G2810+'Monthly Rules'!G2811+'Monthly Rules'!G2812</f>
        <v>0</v>
      </c>
      <c r="F604" s="341">
        <f t="shared" si="18"/>
        <v>1</v>
      </c>
      <c r="G604" s="344">
        <f t="shared" si="19"/>
        <v>1</v>
      </c>
    </row>
    <row r="605" spans="1:7" x14ac:dyDescent="0.25">
      <c r="A605" s="342" t="s">
        <v>235</v>
      </c>
      <c r="B605" s="340" t="s">
        <v>2344</v>
      </c>
      <c r="C605" s="342">
        <v>604</v>
      </c>
      <c r="D605" s="343">
        <f>'Monthly Rules'!C2814</f>
        <v>0</v>
      </c>
      <c r="E605" s="343">
        <f>'Monthly Rules'!G2814+'Monthly Rules'!G2815+'Monthly Rules'!G2816</f>
        <v>0</v>
      </c>
      <c r="F605" s="341">
        <f t="shared" si="18"/>
        <v>1</v>
      </c>
      <c r="G605" s="344">
        <f t="shared" si="19"/>
        <v>1</v>
      </c>
    </row>
    <row r="606" spans="1:7" x14ac:dyDescent="0.25">
      <c r="A606" s="342" t="s">
        <v>235</v>
      </c>
      <c r="B606" s="340" t="s">
        <v>2344</v>
      </c>
      <c r="C606" s="342">
        <v>605</v>
      </c>
      <c r="D606" s="343">
        <f>'Monthly Rules'!C2818</f>
        <v>0</v>
      </c>
      <c r="E606" s="343">
        <f>'Monthly Rules'!G2818+'Monthly Rules'!G2819+'Monthly Rules'!G2820</f>
        <v>0</v>
      </c>
      <c r="F606" s="341">
        <f t="shared" si="18"/>
        <v>1</v>
      </c>
      <c r="G606" s="344">
        <f t="shared" si="19"/>
        <v>1</v>
      </c>
    </row>
    <row r="607" spans="1:7" x14ac:dyDescent="0.25">
      <c r="A607" s="342" t="s">
        <v>235</v>
      </c>
      <c r="B607" s="340" t="s">
        <v>2344</v>
      </c>
      <c r="C607" s="342">
        <v>606</v>
      </c>
      <c r="D607" s="343">
        <f>'Monthly Rules'!C2822</f>
        <v>0</v>
      </c>
      <c r="E607" s="343">
        <f>'Monthly Rules'!G2822+'Monthly Rules'!G2823+'Monthly Rules'!G2824</f>
        <v>0</v>
      </c>
      <c r="F607" s="341">
        <f t="shared" si="18"/>
        <v>1</v>
      </c>
      <c r="G607" s="344">
        <f t="shared" si="19"/>
        <v>1</v>
      </c>
    </row>
    <row r="608" spans="1:7" x14ac:dyDescent="0.25">
      <c r="A608" s="342" t="s">
        <v>235</v>
      </c>
      <c r="B608" s="340" t="s">
        <v>2344</v>
      </c>
      <c r="C608" s="342">
        <v>607</v>
      </c>
      <c r="D608" s="343">
        <f>'Monthly Rules'!C2826</f>
        <v>0</v>
      </c>
      <c r="E608" s="343">
        <f>'Monthly Rules'!G2826+'Monthly Rules'!G2827+'Monthly Rules'!G2828</f>
        <v>0</v>
      </c>
      <c r="F608" s="341">
        <f t="shared" si="18"/>
        <v>1</v>
      </c>
      <c r="G608" s="344">
        <f t="shared" si="19"/>
        <v>1</v>
      </c>
    </row>
    <row r="609" spans="1:7" x14ac:dyDescent="0.25">
      <c r="A609" s="342" t="s">
        <v>235</v>
      </c>
      <c r="B609" s="340" t="s">
        <v>2344</v>
      </c>
      <c r="C609" s="342">
        <v>608</v>
      </c>
      <c r="D609" s="343">
        <f>'Monthly Rules'!C2830</f>
        <v>0</v>
      </c>
      <c r="E609" s="343">
        <f>'Monthly Rules'!G2830+'Monthly Rules'!G2831+'Monthly Rules'!G2832</f>
        <v>0</v>
      </c>
      <c r="F609" s="341">
        <f t="shared" si="18"/>
        <v>1</v>
      </c>
      <c r="G609" s="344">
        <f t="shared" si="19"/>
        <v>1</v>
      </c>
    </row>
    <row r="610" spans="1:7" x14ac:dyDescent="0.25">
      <c r="A610" s="342" t="s">
        <v>235</v>
      </c>
      <c r="B610" s="340" t="s">
        <v>2344</v>
      </c>
      <c r="C610" s="342">
        <v>609</v>
      </c>
      <c r="D610" s="343">
        <f>'Monthly Rules'!C2834</f>
        <v>0</v>
      </c>
      <c r="E610" s="343">
        <f>'Monthly Rules'!G2834+'Monthly Rules'!G2835+'Monthly Rules'!G2836</f>
        <v>0</v>
      </c>
      <c r="F610" s="341">
        <f t="shared" si="18"/>
        <v>1</v>
      </c>
      <c r="G610" s="344">
        <f t="shared" si="19"/>
        <v>1</v>
      </c>
    </row>
    <row r="611" spans="1:7" x14ac:dyDescent="0.25">
      <c r="A611" s="342" t="s">
        <v>235</v>
      </c>
      <c r="B611" s="340" t="s">
        <v>2344</v>
      </c>
      <c r="C611" s="342">
        <v>610</v>
      </c>
      <c r="D611" s="343">
        <f>'Monthly Rules'!C2838</f>
        <v>0</v>
      </c>
      <c r="E611" s="343">
        <f>'Monthly Rules'!G2838+'Monthly Rules'!G2839+'Monthly Rules'!G2840</f>
        <v>0</v>
      </c>
      <c r="F611" s="341">
        <f t="shared" si="18"/>
        <v>1</v>
      </c>
      <c r="G611" s="344">
        <f t="shared" si="19"/>
        <v>1</v>
      </c>
    </row>
    <row r="612" spans="1:7" x14ac:dyDescent="0.25">
      <c r="A612" s="342" t="s">
        <v>235</v>
      </c>
      <c r="B612" s="340" t="s">
        <v>2344</v>
      </c>
      <c r="C612" s="342">
        <v>611</v>
      </c>
      <c r="D612" s="343">
        <f>'Monthly Rules'!C2842</f>
        <v>0</v>
      </c>
      <c r="E612" s="343">
        <f>'Monthly Rules'!G2842+'Monthly Rules'!G2843</f>
        <v>0</v>
      </c>
      <c r="F612" s="341">
        <f t="shared" si="18"/>
        <v>1</v>
      </c>
      <c r="G612" s="344">
        <f t="shared" si="19"/>
        <v>1</v>
      </c>
    </row>
    <row r="613" spans="1:7" x14ac:dyDescent="0.25">
      <c r="A613" s="342" t="s">
        <v>235</v>
      </c>
      <c r="B613" s="340" t="s">
        <v>2344</v>
      </c>
      <c r="C613" s="342">
        <v>612</v>
      </c>
      <c r="D613" s="343">
        <f>'Monthly Rules'!C2845</f>
        <v>0</v>
      </c>
      <c r="E613" s="343">
        <f>'Monthly Rules'!G2845+'Monthly Rules'!G2846</f>
        <v>0</v>
      </c>
      <c r="F613" s="341">
        <f t="shared" si="18"/>
        <v>1</v>
      </c>
      <c r="G613" s="344">
        <f t="shared" si="19"/>
        <v>1</v>
      </c>
    </row>
    <row r="614" spans="1:7" x14ac:dyDescent="0.25">
      <c r="A614" s="342" t="s">
        <v>235</v>
      </c>
      <c r="B614" s="340" t="s">
        <v>2344</v>
      </c>
      <c r="C614" s="342">
        <v>613</v>
      </c>
      <c r="D614" s="343">
        <f>'Monthly Rules'!C2848</f>
        <v>0</v>
      </c>
      <c r="E614" s="343">
        <f>'Monthly Rules'!G2848+'Monthly Rules'!G2849</f>
        <v>0</v>
      </c>
      <c r="F614" s="341">
        <f t="shared" si="18"/>
        <v>1</v>
      </c>
      <c r="G614" s="344">
        <f t="shared" si="19"/>
        <v>1</v>
      </c>
    </row>
    <row r="615" spans="1:7" x14ac:dyDescent="0.25">
      <c r="A615" s="342" t="s">
        <v>235</v>
      </c>
      <c r="B615" s="340" t="s">
        <v>2344</v>
      </c>
      <c r="C615" s="342">
        <v>614</v>
      </c>
      <c r="D615" s="343">
        <f>'Monthly Rules'!C2851</f>
        <v>0</v>
      </c>
      <c r="E615" s="343">
        <f>'Monthly Rules'!G2851+'Monthly Rules'!G2852</f>
        <v>0</v>
      </c>
      <c r="F615" s="341">
        <f t="shared" si="18"/>
        <v>1</v>
      </c>
      <c r="G615" s="344">
        <f t="shared" si="19"/>
        <v>1</v>
      </c>
    </row>
    <row r="616" spans="1:7" x14ac:dyDescent="0.25">
      <c r="A616" s="342" t="s">
        <v>235</v>
      </c>
      <c r="B616" s="340" t="s">
        <v>2344</v>
      </c>
      <c r="C616" s="342">
        <v>615</v>
      </c>
      <c r="D616" s="343">
        <f>'Monthly Rules'!C2854</f>
        <v>0</v>
      </c>
      <c r="E616" s="343">
        <f>'Monthly Rules'!G2854+'Monthly Rules'!G2855</f>
        <v>0</v>
      </c>
      <c r="F616" s="341">
        <f t="shared" si="18"/>
        <v>1</v>
      </c>
      <c r="G616" s="344">
        <f t="shared" si="19"/>
        <v>1</v>
      </c>
    </row>
    <row r="617" spans="1:7" x14ac:dyDescent="0.25">
      <c r="A617" s="342" t="s">
        <v>235</v>
      </c>
      <c r="B617" s="340" t="s">
        <v>2344</v>
      </c>
      <c r="C617" s="342">
        <v>616</v>
      </c>
      <c r="D617" s="343">
        <f>'Monthly Rules'!C2857</f>
        <v>0</v>
      </c>
      <c r="E617" s="343">
        <f>'Monthly Rules'!G2857+'Monthly Rules'!G2858</f>
        <v>0</v>
      </c>
      <c r="F617" s="341">
        <f t="shared" si="18"/>
        <v>1</v>
      </c>
      <c r="G617" s="344">
        <f t="shared" si="19"/>
        <v>1</v>
      </c>
    </row>
    <row r="618" spans="1:7" x14ac:dyDescent="0.25">
      <c r="A618" s="342" t="s">
        <v>235</v>
      </c>
      <c r="B618" s="340" t="s">
        <v>2344</v>
      </c>
      <c r="C618" s="342">
        <v>617</v>
      </c>
      <c r="D618" s="343">
        <f>'Monthly Rules'!C2860</f>
        <v>0</v>
      </c>
      <c r="E618" s="343">
        <f>'Monthly Rules'!G2860+'Monthly Rules'!G2861</f>
        <v>0</v>
      </c>
      <c r="F618" s="341">
        <f t="shared" si="18"/>
        <v>1</v>
      </c>
      <c r="G618" s="344">
        <f t="shared" si="19"/>
        <v>1</v>
      </c>
    </row>
    <row r="619" spans="1:7" x14ac:dyDescent="0.25">
      <c r="A619" s="342" t="s">
        <v>235</v>
      </c>
      <c r="B619" s="340" t="s">
        <v>2344</v>
      </c>
      <c r="C619" s="342">
        <v>618</v>
      </c>
      <c r="D619" s="343">
        <f>'Monthly Rules'!C2863</f>
        <v>0</v>
      </c>
      <c r="E619" s="343">
        <f>'Monthly Rules'!G2863+'Monthly Rules'!G2864</f>
        <v>0</v>
      </c>
      <c r="F619" s="341">
        <f t="shared" si="18"/>
        <v>1</v>
      </c>
      <c r="G619" s="344">
        <f t="shared" si="19"/>
        <v>1</v>
      </c>
    </row>
    <row r="620" spans="1:7" x14ac:dyDescent="0.25">
      <c r="A620" s="342" t="s">
        <v>235</v>
      </c>
      <c r="B620" s="340" t="s">
        <v>2344</v>
      </c>
      <c r="C620" s="342">
        <v>619</v>
      </c>
      <c r="D620" s="343">
        <f>'Monthly Rules'!C2866</f>
        <v>0</v>
      </c>
      <c r="E620" s="343">
        <f>'Monthly Rules'!G2866+'Monthly Rules'!G2867</f>
        <v>0</v>
      </c>
      <c r="F620" s="341">
        <f t="shared" si="18"/>
        <v>1</v>
      </c>
      <c r="G620" s="344">
        <f t="shared" si="19"/>
        <v>1</v>
      </c>
    </row>
    <row r="621" spans="1:7" x14ac:dyDescent="0.25">
      <c r="A621" s="342" t="s">
        <v>235</v>
      </c>
      <c r="B621" s="340" t="s">
        <v>2344</v>
      </c>
      <c r="C621" s="342">
        <v>620</v>
      </c>
      <c r="D621" s="343">
        <f>'Monthly Rules'!C2869</f>
        <v>0</v>
      </c>
      <c r="E621" s="343">
        <f>'Monthly Rules'!G2869+'Monthly Rules'!G2870</f>
        <v>0</v>
      </c>
      <c r="F621" s="341">
        <f t="shared" si="18"/>
        <v>1</v>
      </c>
      <c r="G621" s="344">
        <f t="shared" si="19"/>
        <v>1</v>
      </c>
    </row>
    <row r="622" spans="1:7" x14ac:dyDescent="0.25">
      <c r="A622" s="342" t="s">
        <v>235</v>
      </c>
      <c r="B622" s="340" t="s">
        <v>2344</v>
      </c>
      <c r="C622" s="342">
        <v>621</v>
      </c>
      <c r="D622" s="343">
        <f>'Monthly Rules'!C2872</f>
        <v>0</v>
      </c>
      <c r="E622" s="343">
        <f>'Monthly Rules'!G2872+'Monthly Rules'!G2873</f>
        <v>0</v>
      </c>
      <c r="F622" s="341">
        <f t="shared" si="18"/>
        <v>1</v>
      </c>
      <c r="G622" s="344">
        <f t="shared" si="19"/>
        <v>1</v>
      </c>
    </row>
    <row r="623" spans="1:7" x14ac:dyDescent="0.25">
      <c r="A623" s="342" t="s">
        <v>235</v>
      </c>
      <c r="B623" s="340" t="s">
        <v>2344</v>
      </c>
      <c r="C623" s="342">
        <v>622</v>
      </c>
      <c r="D623" s="343">
        <f>'Monthly Rules'!C2875</f>
        <v>0</v>
      </c>
      <c r="E623" s="343">
        <f>'Monthly Rules'!G2875+'Monthly Rules'!G2876</f>
        <v>0</v>
      </c>
      <c r="F623" s="341">
        <f t="shared" si="18"/>
        <v>1</v>
      </c>
      <c r="G623" s="344">
        <f t="shared" si="19"/>
        <v>1</v>
      </c>
    </row>
    <row r="624" spans="1:7" x14ac:dyDescent="0.25">
      <c r="A624" s="342" t="s">
        <v>235</v>
      </c>
      <c r="B624" s="340" t="s">
        <v>2344</v>
      </c>
      <c r="C624" s="342">
        <v>623</v>
      </c>
      <c r="D624" s="343">
        <f>'Monthly Rules'!C2878</f>
        <v>0</v>
      </c>
      <c r="E624" s="343">
        <f>'Monthly Rules'!G2878+'Monthly Rules'!G2879</f>
        <v>0</v>
      </c>
      <c r="F624" s="341">
        <f t="shared" si="18"/>
        <v>1</v>
      </c>
      <c r="G624" s="344">
        <f t="shared" si="19"/>
        <v>1</v>
      </c>
    </row>
    <row r="625" spans="1:7" x14ac:dyDescent="0.25">
      <c r="A625" s="342" t="s">
        <v>235</v>
      </c>
      <c r="B625" s="340" t="s">
        <v>2344</v>
      </c>
      <c r="C625" s="342">
        <v>624</v>
      </c>
      <c r="D625" s="343">
        <f>'Monthly Rules'!C2881</f>
        <v>0</v>
      </c>
      <c r="E625" s="343">
        <f>'Monthly Rules'!G2881+'Monthly Rules'!G2882</f>
        <v>0</v>
      </c>
      <c r="F625" s="341">
        <f t="shared" si="18"/>
        <v>1</v>
      </c>
      <c r="G625" s="344">
        <f t="shared" si="19"/>
        <v>1</v>
      </c>
    </row>
    <row r="626" spans="1:7" x14ac:dyDescent="0.25">
      <c r="A626" s="342" t="s">
        <v>235</v>
      </c>
      <c r="B626" s="340" t="s">
        <v>2344</v>
      </c>
      <c r="C626" s="342">
        <v>625</v>
      </c>
      <c r="D626" s="343">
        <f>'Monthly Rules'!C2884</f>
        <v>0</v>
      </c>
      <c r="E626" s="343">
        <f>'Monthly Rules'!G2884+'Monthly Rules'!G2885</f>
        <v>0</v>
      </c>
      <c r="F626" s="341">
        <f t="shared" si="18"/>
        <v>1</v>
      </c>
      <c r="G626" s="344">
        <f t="shared" si="19"/>
        <v>1</v>
      </c>
    </row>
    <row r="627" spans="1:7" x14ac:dyDescent="0.25">
      <c r="A627" s="342" t="s">
        <v>235</v>
      </c>
      <c r="B627" s="340" t="s">
        <v>2344</v>
      </c>
      <c r="C627" s="342">
        <v>626</v>
      </c>
      <c r="D627" s="343">
        <f>'Monthly Rules'!C2887</f>
        <v>0</v>
      </c>
      <c r="E627" s="343">
        <f>'Monthly Rules'!G2887+'Monthly Rules'!G2888</f>
        <v>0</v>
      </c>
      <c r="F627" s="341">
        <f t="shared" si="18"/>
        <v>1</v>
      </c>
      <c r="G627" s="344">
        <f t="shared" si="19"/>
        <v>1</v>
      </c>
    </row>
    <row r="628" spans="1:7" x14ac:dyDescent="0.25">
      <c r="A628" s="342" t="s">
        <v>235</v>
      </c>
      <c r="B628" s="340" t="s">
        <v>2344</v>
      </c>
      <c r="C628" s="342">
        <v>627</v>
      </c>
      <c r="D628" s="343">
        <f>'Monthly Rules'!C2890</f>
        <v>0</v>
      </c>
      <c r="E628" s="343">
        <f>'Monthly Rules'!G2890+'Monthly Rules'!G2891</f>
        <v>0</v>
      </c>
      <c r="F628" s="341">
        <f t="shared" si="18"/>
        <v>1</v>
      </c>
      <c r="G628" s="344">
        <f t="shared" si="19"/>
        <v>1</v>
      </c>
    </row>
    <row r="629" spans="1:7" x14ac:dyDescent="0.25">
      <c r="A629" s="342" t="s">
        <v>235</v>
      </c>
      <c r="B629" s="340" t="s">
        <v>2344</v>
      </c>
      <c r="C629" s="342">
        <v>628</v>
      </c>
      <c r="D629" s="343">
        <f>'Monthly Rules'!C2893</f>
        <v>0</v>
      </c>
      <c r="E629" s="343">
        <f>'Monthly Rules'!G2893+'Monthly Rules'!G2894</f>
        <v>0</v>
      </c>
      <c r="F629" s="341">
        <f t="shared" si="18"/>
        <v>1</v>
      </c>
      <c r="G629" s="344">
        <f t="shared" si="19"/>
        <v>1</v>
      </c>
    </row>
    <row r="630" spans="1:7" x14ac:dyDescent="0.25">
      <c r="A630" s="342" t="s">
        <v>235</v>
      </c>
      <c r="B630" s="340" t="s">
        <v>2344</v>
      </c>
      <c r="C630" s="342">
        <v>629</v>
      </c>
      <c r="D630" s="343">
        <f>'Monthly Rules'!C2896</f>
        <v>0</v>
      </c>
      <c r="E630" s="343">
        <f>'Monthly Rules'!G2896+'Monthly Rules'!G2897</f>
        <v>0</v>
      </c>
      <c r="F630" s="341">
        <f t="shared" si="18"/>
        <v>1</v>
      </c>
      <c r="G630" s="344">
        <f t="shared" si="19"/>
        <v>1</v>
      </c>
    </row>
    <row r="631" spans="1:7" x14ac:dyDescent="0.25">
      <c r="A631" s="342" t="s">
        <v>235</v>
      </c>
      <c r="B631" s="340" t="s">
        <v>2344</v>
      </c>
      <c r="C631" s="342">
        <v>630</v>
      </c>
      <c r="D631" s="343">
        <f>'Monthly Rules'!C2899</f>
        <v>0</v>
      </c>
      <c r="E631" s="343">
        <f>'Monthly Rules'!G2899+'Monthly Rules'!G2900</f>
        <v>0</v>
      </c>
      <c r="F631" s="341">
        <f t="shared" si="18"/>
        <v>1</v>
      </c>
      <c r="G631" s="344">
        <f t="shared" si="19"/>
        <v>1</v>
      </c>
    </row>
    <row r="632" spans="1:7" x14ac:dyDescent="0.25">
      <c r="A632" s="342" t="s">
        <v>235</v>
      </c>
      <c r="B632" s="340" t="s">
        <v>2344</v>
      </c>
      <c r="C632" s="342">
        <v>631</v>
      </c>
      <c r="D632" s="343">
        <f>'Monthly Rules'!C2902</f>
        <v>0</v>
      </c>
      <c r="E632" s="343">
        <f>'Monthly Rules'!G2902+'Monthly Rules'!G2903+'Monthly Rules'!G2904+'Monthly Rules'!G2905+'Monthly Rules'!G2906+'Monthly Rules'!G2907+'Monthly Rules'!G2908</f>
        <v>0</v>
      </c>
      <c r="F632" s="341">
        <f t="shared" si="18"/>
        <v>1</v>
      </c>
      <c r="G632" s="344">
        <f t="shared" si="19"/>
        <v>1</v>
      </c>
    </row>
    <row r="633" spans="1:7" x14ac:dyDescent="0.25">
      <c r="A633" s="342" t="s">
        <v>235</v>
      </c>
      <c r="B633" s="340" t="s">
        <v>2344</v>
      </c>
      <c r="C633" s="342">
        <v>632</v>
      </c>
      <c r="D633" s="343">
        <f>'Monthly Rules'!C2910</f>
        <v>0</v>
      </c>
      <c r="E633" s="343">
        <f>'Monthly Rules'!G2910+'Monthly Rules'!G2911+'Monthly Rules'!G2912+'Monthly Rules'!G2913+'Monthly Rules'!G2914+'Monthly Rules'!G2915+'Monthly Rules'!G2916</f>
        <v>0</v>
      </c>
      <c r="F633" s="341">
        <f t="shared" si="18"/>
        <v>1</v>
      </c>
      <c r="G633" s="344">
        <f t="shared" si="19"/>
        <v>1</v>
      </c>
    </row>
    <row r="634" spans="1:7" x14ac:dyDescent="0.25">
      <c r="A634" s="342" t="s">
        <v>235</v>
      </c>
      <c r="B634" s="340" t="s">
        <v>2344</v>
      </c>
      <c r="C634" s="342">
        <v>633</v>
      </c>
      <c r="D634" s="343">
        <f>'Monthly Rules'!C2918</f>
        <v>0</v>
      </c>
      <c r="E634" s="343">
        <f>'Monthly Rules'!G2918+'Monthly Rules'!G2919+'Monthly Rules'!G2920+'Monthly Rules'!G2921+'Monthly Rules'!G2922+'Monthly Rules'!G2923+'Monthly Rules'!G2924</f>
        <v>0</v>
      </c>
      <c r="F634" s="341">
        <f t="shared" si="18"/>
        <v>1</v>
      </c>
      <c r="G634" s="344">
        <f t="shared" si="19"/>
        <v>1</v>
      </c>
    </row>
    <row r="635" spans="1:7" x14ac:dyDescent="0.25">
      <c r="A635" s="342" t="s">
        <v>235</v>
      </c>
      <c r="B635" s="340" t="s">
        <v>2344</v>
      </c>
      <c r="C635" s="342">
        <v>634</v>
      </c>
      <c r="D635" s="343">
        <f>'Monthly Rules'!C2926</f>
        <v>0</v>
      </c>
      <c r="E635" s="343">
        <f>'Monthly Rules'!G2926+'Monthly Rules'!G2927+'Monthly Rules'!G2928+'Monthly Rules'!G2929+'Monthly Rules'!G2930+'Monthly Rules'!G2931+'Monthly Rules'!G2932</f>
        <v>0</v>
      </c>
      <c r="F635" s="341">
        <f t="shared" si="18"/>
        <v>1</v>
      </c>
      <c r="G635" s="344">
        <f t="shared" si="19"/>
        <v>1</v>
      </c>
    </row>
    <row r="636" spans="1:7" x14ac:dyDescent="0.25">
      <c r="A636" s="342" t="s">
        <v>235</v>
      </c>
      <c r="B636" s="340" t="s">
        <v>2344</v>
      </c>
      <c r="C636" s="342">
        <v>635</v>
      </c>
      <c r="D636" s="343">
        <f>'Monthly Rules'!C2934</f>
        <v>0</v>
      </c>
      <c r="E636" s="343">
        <f>'Monthly Rules'!G2934+'Monthly Rules'!G2935+'Monthly Rules'!G2936+'Monthly Rules'!G2937+'Monthly Rules'!G2938+'Monthly Rules'!G2939+'Monthly Rules'!G2940</f>
        <v>0</v>
      </c>
      <c r="F636" s="341">
        <f t="shared" si="18"/>
        <v>1</v>
      </c>
      <c r="G636" s="344">
        <f t="shared" si="19"/>
        <v>1</v>
      </c>
    </row>
    <row r="637" spans="1:7" x14ac:dyDescent="0.25">
      <c r="A637" s="342" t="s">
        <v>235</v>
      </c>
      <c r="B637" s="340" t="s">
        <v>2344</v>
      </c>
      <c r="C637" s="342">
        <v>636</v>
      </c>
      <c r="D637" s="343">
        <f>'Monthly Rules'!C2942</f>
        <v>0</v>
      </c>
      <c r="E637" s="343">
        <f>'Monthly Rules'!G2942+'Monthly Rules'!G2943+'Monthly Rules'!G2944+'Monthly Rules'!G2945+'Monthly Rules'!G2946+'Monthly Rules'!G2947+'Monthly Rules'!G2948</f>
        <v>0</v>
      </c>
      <c r="F637" s="341">
        <f t="shared" si="18"/>
        <v>1</v>
      </c>
      <c r="G637" s="344">
        <f t="shared" si="19"/>
        <v>1</v>
      </c>
    </row>
    <row r="638" spans="1:7" x14ac:dyDescent="0.25">
      <c r="A638" s="342" t="s">
        <v>235</v>
      </c>
      <c r="B638" s="340" t="s">
        <v>2344</v>
      </c>
      <c r="C638" s="342">
        <v>637</v>
      </c>
      <c r="D638" s="343">
        <f>'Monthly Rules'!C2950</f>
        <v>0</v>
      </c>
      <c r="E638" s="343">
        <f>'Monthly Rules'!G2950+'Monthly Rules'!G2951+'Monthly Rules'!G2952+'Monthly Rules'!G2953+'Monthly Rules'!G2954+'Monthly Rules'!G2955+'Monthly Rules'!G2956</f>
        <v>0</v>
      </c>
      <c r="F638" s="341">
        <f t="shared" si="18"/>
        <v>1</v>
      </c>
      <c r="G638" s="344">
        <f t="shared" si="19"/>
        <v>1</v>
      </c>
    </row>
    <row r="639" spans="1:7" x14ac:dyDescent="0.25">
      <c r="A639" s="342" t="s">
        <v>235</v>
      </c>
      <c r="B639" s="340" t="s">
        <v>2344</v>
      </c>
      <c r="C639" s="342">
        <v>638</v>
      </c>
      <c r="D639" s="343">
        <f>'Monthly Rules'!C2958</f>
        <v>0</v>
      </c>
      <c r="E639" s="343">
        <f>'Monthly Rules'!G2958+'Monthly Rules'!G2959+'Monthly Rules'!G2960+'Monthly Rules'!G2961+'Monthly Rules'!G2962+'Monthly Rules'!G2963+'Monthly Rules'!G2964</f>
        <v>0</v>
      </c>
      <c r="F639" s="341">
        <f t="shared" si="18"/>
        <v>1</v>
      </c>
      <c r="G639" s="344">
        <f t="shared" si="19"/>
        <v>1</v>
      </c>
    </row>
    <row r="640" spans="1:7" x14ac:dyDescent="0.25">
      <c r="A640" s="342" t="s">
        <v>235</v>
      </c>
      <c r="B640" s="340" t="s">
        <v>2344</v>
      </c>
      <c r="C640" s="342">
        <v>639</v>
      </c>
      <c r="D640" s="343">
        <f>'Monthly Rules'!C2966</f>
        <v>0</v>
      </c>
      <c r="E640" s="343">
        <f>'Monthly Rules'!G2966+'Monthly Rules'!G2967+'Monthly Rules'!G2968+'Monthly Rules'!G2969+'Monthly Rules'!G2970+'Monthly Rules'!G2971+'Monthly Rules'!G2972</f>
        <v>0</v>
      </c>
      <c r="F640" s="341">
        <f t="shared" si="18"/>
        <v>1</v>
      </c>
      <c r="G640" s="344">
        <f t="shared" si="19"/>
        <v>1</v>
      </c>
    </row>
    <row r="641" spans="1:7" x14ac:dyDescent="0.25">
      <c r="A641" s="342" t="s">
        <v>235</v>
      </c>
      <c r="B641" s="340" t="s">
        <v>2344</v>
      </c>
      <c r="C641" s="342">
        <v>640</v>
      </c>
      <c r="D641" s="343">
        <f>'Monthly Rules'!C2974</f>
        <v>0</v>
      </c>
      <c r="E641" s="343">
        <f>'Monthly Rules'!G2974+'Monthly Rules'!G2975+'Monthly Rules'!G2976+'Monthly Rules'!G2977+'Monthly Rules'!G2978+'Monthly Rules'!G2979+'Monthly Rules'!G2980</f>
        <v>0</v>
      </c>
      <c r="F641" s="341">
        <f t="shared" si="18"/>
        <v>1</v>
      </c>
      <c r="G641" s="344">
        <f t="shared" si="19"/>
        <v>1</v>
      </c>
    </row>
    <row r="642" spans="1:7" x14ac:dyDescent="0.25">
      <c r="A642" s="342" t="s">
        <v>235</v>
      </c>
      <c r="B642" s="340" t="s">
        <v>2344</v>
      </c>
      <c r="C642" s="342">
        <v>641</v>
      </c>
      <c r="D642" s="343">
        <f>'Monthly Rules'!C2982</f>
        <v>0</v>
      </c>
      <c r="E642" s="343">
        <f>'Monthly Rules'!G2982+'Monthly Rules'!G2983+'Monthly Rules'!G2984</f>
        <v>0</v>
      </c>
      <c r="F642" s="341">
        <f t="shared" si="18"/>
        <v>1</v>
      </c>
      <c r="G642" s="344">
        <f t="shared" si="19"/>
        <v>1</v>
      </c>
    </row>
    <row r="643" spans="1:7" x14ac:dyDescent="0.25">
      <c r="A643" s="342" t="s">
        <v>235</v>
      </c>
      <c r="B643" s="340" t="s">
        <v>2344</v>
      </c>
      <c r="C643" s="342">
        <v>642</v>
      </c>
      <c r="D643" s="343">
        <f>'Monthly Rules'!C2986</f>
        <v>0</v>
      </c>
      <c r="E643" s="343">
        <f>'Monthly Rules'!G2986+'Monthly Rules'!G2987+'Monthly Rules'!G2988</f>
        <v>0</v>
      </c>
      <c r="F643" s="341">
        <f t="shared" ref="F643:F706" si="20">IF(ISERROR(D643),0,IF(ISERROR(E643),0,IF(D643=E643,1,0)))</f>
        <v>1</v>
      </c>
      <c r="G643" s="344">
        <f t="shared" ref="G643:G706" si="21">F643</f>
        <v>1</v>
      </c>
    </row>
    <row r="644" spans="1:7" x14ac:dyDescent="0.25">
      <c r="A644" s="342" t="s">
        <v>235</v>
      </c>
      <c r="B644" s="340" t="s">
        <v>2344</v>
      </c>
      <c r="C644" s="342">
        <v>643</v>
      </c>
      <c r="D644" s="343">
        <f>'Monthly Rules'!C2990</f>
        <v>0</v>
      </c>
      <c r="E644" s="343">
        <f>'Monthly Rules'!G2990+'Monthly Rules'!G2991+'Monthly Rules'!G2992</f>
        <v>0</v>
      </c>
      <c r="F644" s="341">
        <f t="shared" si="20"/>
        <v>1</v>
      </c>
      <c r="G644" s="344">
        <f t="shared" si="21"/>
        <v>1</v>
      </c>
    </row>
    <row r="645" spans="1:7" x14ac:dyDescent="0.25">
      <c r="A645" s="342" t="s">
        <v>235</v>
      </c>
      <c r="B645" s="340" t="s">
        <v>2344</v>
      </c>
      <c r="C645" s="342">
        <v>644</v>
      </c>
      <c r="D645" s="343">
        <f>'Monthly Rules'!C2994</f>
        <v>0</v>
      </c>
      <c r="E645" s="343">
        <f>'Monthly Rules'!G2994+'Monthly Rules'!G2995+'Monthly Rules'!G2996</f>
        <v>0</v>
      </c>
      <c r="F645" s="341">
        <f t="shared" si="20"/>
        <v>1</v>
      </c>
      <c r="G645" s="344">
        <f t="shared" si="21"/>
        <v>1</v>
      </c>
    </row>
    <row r="646" spans="1:7" x14ac:dyDescent="0.25">
      <c r="A646" s="342" t="s">
        <v>235</v>
      </c>
      <c r="B646" s="340" t="s">
        <v>2344</v>
      </c>
      <c r="C646" s="342">
        <v>645</v>
      </c>
      <c r="D646" s="343">
        <f>'Monthly Rules'!C2998</f>
        <v>0</v>
      </c>
      <c r="E646" s="343">
        <f>'Monthly Rules'!G2998+'Monthly Rules'!G2999+'Monthly Rules'!G3000</f>
        <v>0</v>
      </c>
      <c r="F646" s="341">
        <f t="shared" si="20"/>
        <v>1</v>
      </c>
      <c r="G646" s="344">
        <f t="shared" si="21"/>
        <v>1</v>
      </c>
    </row>
    <row r="647" spans="1:7" x14ac:dyDescent="0.25">
      <c r="A647" s="342" t="s">
        <v>235</v>
      </c>
      <c r="B647" s="340" t="s">
        <v>2344</v>
      </c>
      <c r="C647" s="342">
        <v>646</v>
      </c>
      <c r="D647" s="343">
        <f>'Monthly Rules'!C3002</f>
        <v>0</v>
      </c>
      <c r="E647" s="343">
        <f>'Monthly Rules'!G3002+'Monthly Rules'!G3003+'Monthly Rules'!G3004</f>
        <v>0</v>
      </c>
      <c r="F647" s="341">
        <f t="shared" si="20"/>
        <v>1</v>
      </c>
      <c r="G647" s="344">
        <f t="shared" si="21"/>
        <v>1</v>
      </c>
    </row>
    <row r="648" spans="1:7" x14ac:dyDescent="0.25">
      <c r="A648" s="342" t="s">
        <v>235</v>
      </c>
      <c r="B648" s="340" t="s">
        <v>2344</v>
      </c>
      <c r="C648" s="342">
        <v>647</v>
      </c>
      <c r="D648" s="343">
        <f>'Monthly Rules'!C3006</f>
        <v>0</v>
      </c>
      <c r="E648" s="343">
        <f>'Monthly Rules'!G3006+'Monthly Rules'!G3007+'Monthly Rules'!G3008</f>
        <v>0</v>
      </c>
      <c r="F648" s="341">
        <f t="shared" si="20"/>
        <v>1</v>
      </c>
      <c r="G648" s="344">
        <f t="shared" si="21"/>
        <v>1</v>
      </c>
    </row>
    <row r="649" spans="1:7" x14ac:dyDescent="0.25">
      <c r="A649" s="342" t="s">
        <v>235</v>
      </c>
      <c r="B649" s="340" t="s">
        <v>2344</v>
      </c>
      <c r="C649" s="342">
        <v>648</v>
      </c>
      <c r="D649" s="343">
        <f>'Monthly Rules'!C3010</f>
        <v>0</v>
      </c>
      <c r="E649" s="343">
        <f>'Monthly Rules'!G3010+'Monthly Rules'!G3011+'Monthly Rules'!G3012</f>
        <v>0</v>
      </c>
      <c r="F649" s="341">
        <f t="shared" si="20"/>
        <v>1</v>
      </c>
      <c r="G649" s="344">
        <f t="shared" si="21"/>
        <v>1</v>
      </c>
    </row>
    <row r="650" spans="1:7" x14ac:dyDescent="0.25">
      <c r="A650" s="342" t="s">
        <v>235</v>
      </c>
      <c r="B650" s="340" t="s">
        <v>2344</v>
      </c>
      <c r="C650" s="342">
        <v>649</v>
      </c>
      <c r="D650" s="343">
        <f>'Monthly Rules'!C3014</f>
        <v>0</v>
      </c>
      <c r="E650" s="343">
        <f>'Monthly Rules'!G3014+'Monthly Rules'!G3015+'Monthly Rules'!G3016</f>
        <v>0</v>
      </c>
      <c r="F650" s="341">
        <f t="shared" si="20"/>
        <v>1</v>
      </c>
      <c r="G650" s="344">
        <f t="shared" si="21"/>
        <v>1</v>
      </c>
    </row>
    <row r="651" spans="1:7" x14ac:dyDescent="0.25">
      <c r="A651" s="342" t="s">
        <v>235</v>
      </c>
      <c r="B651" s="340" t="s">
        <v>2344</v>
      </c>
      <c r="C651" s="342">
        <v>650</v>
      </c>
      <c r="D651" s="343">
        <f>'Monthly Rules'!C3018</f>
        <v>0</v>
      </c>
      <c r="E651" s="343">
        <f>'Monthly Rules'!G3018+'Monthly Rules'!G3019+'Monthly Rules'!G3020</f>
        <v>0</v>
      </c>
      <c r="F651" s="341">
        <f t="shared" si="20"/>
        <v>1</v>
      </c>
      <c r="G651" s="344">
        <f t="shared" si="21"/>
        <v>1</v>
      </c>
    </row>
    <row r="652" spans="1:7" x14ac:dyDescent="0.25">
      <c r="A652" s="342" t="s">
        <v>235</v>
      </c>
      <c r="B652" s="340" t="s">
        <v>2344</v>
      </c>
      <c r="C652" s="342">
        <v>651</v>
      </c>
      <c r="D652" s="343">
        <f>'Monthly Rules'!C3022</f>
        <v>0</v>
      </c>
      <c r="E652" s="343">
        <f>'Monthly Rules'!G3022+'Monthly Rules'!G3023</f>
        <v>0</v>
      </c>
      <c r="F652" s="341">
        <f t="shared" si="20"/>
        <v>1</v>
      </c>
      <c r="G652" s="344">
        <f t="shared" si="21"/>
        <v>1</v>
      </c>
    </row>
    <row r="653" spans="1:7" x14ac:dyDescent="0.25">
      <c r="A653" s="342" t="s">
        <v>235</v>
      </c>
      <c r="B653" s="340" t="s">
        <v>2344</v>
      </c>
      <c r="C653" s="342">
        <v>652</v>
      </c>
      <c r="D653" s="343">
        <f>'Monthly Rules'!C3025</f>
        <v>0</v>
      </c>
      <c r="E653" s="343">
        <f>'Monthly Rules'!G3025+'Monthly Rules'!G3026</f>
        <v>0</v>
      </c>
      <c r="F653" s="341">
        <f t="shared" si="20"/>
        <v>1</v>
      </c>
      <c r="G653" s="344">
        <f t="shared" si="21"/>
        <v>1</v>
      </c>
    </row>
    <row r="654" spans="1:7" x14ac:dyDescent="0.25">
      <c r="A654" s="342" t="s">
        <v>235</v>
      </c>
      <c r="B654" s="340" t="s">
        <v>2344</v>
      </c>
      <c r="C654" s="342">
        <v>653</v>
      </c>
      <c r="D654" s="343">
        <f>'Monthly Rules'!C3028</f>
        <v>0</v>
      </c>
      <c r="E654" s="343">
        <f>'Monthly Rules'!G3028+'Monthly Rules'!G3029</f>
        <v>0</v>
      </c>
      <c r="F654" s="341">
        <f t="shared" si="20"/>
        <v>1</v>
      </c>
      <c r="G654" s="344">
        <f t="shared" si="21"/>
        <v>1</v>
      </c>
    </row>
    <row r="655" spans="1:7" x14ac:dyDescent="0.25">
      <c r="A655" s="342" t="s">
        <v>235</v>
      </c>
      <c r="B655" s="340" t="s">
        <v>2344</v>
      </c>
      <c r="C655" s="342">
        <v>654</v>
      </c>
      <c r="D655" s="343">
        <f>'Monthly Rules'!C3031</f>
        <v>0</v>
      </c>
      <c r="E655" s="343">
        <f>'Monthly Rules'!G3031+'Monthly Rules'!G3032</f>
        <v>0</v>
      </c>
      <c r="F655" s="341">
        <f t="shared" si="20"/>
        <v>1</v>
      </c>
      <c r="G655" s="344">
        <f t="shared" si="21"/>
        <v>1</v>
      </c>
    </row>
    <row r="656" spans="1:7" x14ac:dyDescent="0.25">
      <c r="A656" s="342" t="s">
        <v>235</v>
      </c>
      <c r="B656" s="340" t="s">
        <v>2344</v>
      </c>
      <c r="C656" s="342">
        <v>655</v>
      </c>
      <c r="D656" s="343">
        <f>'Monthly Rules'!C3034</f>
        <v>0</v>
      </c>
      <c r="E656" s="343">
        <f>'Monthly Rules'!G3034+'Monthly Rules'!G3035</f>
        <v>0</v>
      </c>
      <c r="F656" s="341">
        <f t="shared" si="20"/>
        <v>1</v>
      </c>
      <c r="G656" s="344">
        <f t="shared" si="21"/>
        <v>1</v>
      </c>
    </row>
    <row r="657" spans="1:7" x14ac:dyDescent="0.25">
      <c r="A657" s="342" t="s">
        <v>235</v>
      </c>
      <c r="B657" s="340" t="s">
        <v>2344</v>
      </c>
      <c r="C657" s="342">
        <v>656</v>
      </c>
      <c r="D657" s="343">
        <f>'Monthly Rules'!C3037</f>
        <v>0</v>
      </c>
      <c r="E657" s="343">
        <f>'Monthly Rules'!G3037+'Monthly Rules'!G3038</f>
        <v>0</v>
      </c>
      <c r="F657" s="341">
        <f t="shared" si="20"/>
        <v>1</v>
      </c>
      <c r="G657" s="344">
        <f t="shared" si="21"/>
        <v>1</v>
      </c>
    </row>
    <row r="658" spans="1:7" x14ac:dyDescent="0.25">
      <c r="A658" s="342" t="s">
        <v>235</v>
      </c>
      <c r="B658" s="340" t="s">
        <v>2344</v>
      </c>
      <c r="C658" s="342">
        <v>657</v>
      </c>
      <c r="D658" s="343">
        <f>'Monthly Rules'!C3040</f>
        <v>0</v>
      </c>
      <c r="E658" s="343">
        <f>'Monthly Rules'!G3040+'Monthly Rules'!G3041</f>
        <v>0</v>
      </c>
      <c r="F658" s="341">
        <f t="shared" si="20"/>
        <v>1</v>
      </c>
      <c r="G658" s="344">
        <f t="shared" si="21"/>
        <v>1</v>
      </c>
    </row>
    <row r="659" spans="1:7" x14ac:dyDescent="0.25">
      <c r="A659" s="342" t="s">
        <v>235</v>
      </c>
      <c r="B659" s="340" t="s">
        <v>2344</v>
      </c>
      <c r="C659" s="342">
        <v>658</v>
      </c>
      <c r="D659" s="343">
        <f>'Monthly Rules'!C3043</f>
        <v>0</v>
      </c>
      <c r="E659" s="343">
        <f>'Monthly Rules'!G3043+'Monthly Rules'!G3044</f>
        <v>0</v>
      </c>
      <c r="F659" s="341">
        <f t="shared" si="20"/>
        <v>1</v>
      </c>
      <c r="G659" s="344">
        <f t="shared" si="21"/>
        <v>1</v>
      </c>
    </row>
    <row r="660" spans="1:7" x14ac:dyDescent="0.25">
      <c r="A660" s="342" t="s">
        <v>235</v>
      </c>
      <c r="B660" s="340" t="s">
        <v>2344</v>
      </c>
      <c r="C660" s="342">
        <v>659</v>
      </c>
      <c r="D660" s="343">
        <f>'Monthly Rules'!C3046</f>
        <v>0</v>
      </c>
      <c r="E660" s="343">
        <f>'Monthly Rules'!G3046+'Monthly Rules'!G3047</f>
        <v>0</v>
      </c>
      <c r="F660" s="341">
        <f t="shared" si="20"/>
        <v>1</v>
      </c>
      <c r="G660" s="344">
        <f t="shared" si="21"/>
        <v>1</v>
      </c>
    </row>
    <row r="661" spans="1:7" x14ac:dyDescent="0.25">
      <c r="A661" s="342" t="s">
        <v>235</v>
      </c>
      <c r="B661" s="340" t="s">
        <v>2344</v>
      </c>
      <c r="C661" s="342">
        <v>660</v>
      </c>
      <c r="D661" s="343">
        <f>'Monthly Rules'!C3049</f>
        <v>0</v>
      </c>
      <c r="E661" s="343">
        <f>'Monthly Rules'!G3049+'Monthly Rules'!G3050</f>
        <v>0</v>
      </c>
      <c r="F661" s="341">
        <f t="shared" si="20"/>
        <v>1</v>
      </c>
      <c r="G661" s="344">
        <f t="shared" si="21"/>
        <v>1</v>
      </c>
    </row>
    <row r="662" spans="1:7" x14ac:dyDescent="0.25">
      <c r="A662" s="342" t="s">
        <v>235</v>
      </c>
      <c r="B662" s="340" t="s">
        <v>2344</v>
      </c>
      <c r="C662" s="342">
        <v>661</v>
      </c>
      <c r="D662" s="343">
        <f>'Monthly Rules'!C3052</f>
        <v>0</v>
      </c>
      <c r="E662" s="343">
        <f>'Monthly Rules'!G3052+'Monthly Rules'!G3053</f>
        <v>0</v>
      </c>
      <c r="F662" s="341">
        <f t="shared" si="20"/>
        <v>1</v>
      </c>
      <c r="G662" s="344">
        <f t="shared" si="21"/>
        <v>1</v>
      </c>
    </row>
    <row r="663" spans="1:7" x14ac:dyDescent="0.25">
      <c r="A663" s="342" t="s">
        <v>235</v>
      </c>
      <c r="B663" s="340" t="s">
        <v>2344</v>
      </c>
      <c r="C663" s="342">
        <v>662</v>
      </c>
      <c r="D663" s="343">
        <f>'Monthly Rules'!C3055</f>
        <v>0</v>
      </c>
      <c r="E663" s="343">
        <f>'Monthly Rules'!G3055+'Monthly Rules'!G3056</f>
        <v>0</v>
      </c>
      <c r="F663" s="341">
        <f t="shared" si="20"/>
        <v>1</v>
      </c>
      <c r="G663" s="344">
        <f t="shared" si="21"/>
        <v>1</v>
      </c>
    </row>
    <row r="664" spans="1:7" x14ac:dyDescent="0.25">
      <c r="A664" s="342" t="s">
        <v>235</v>
      </c>
      <c r="B664" s="340" t="s">
        <v>2344</v>
      </c>
      <c r="C664" s="342">
        <v>663</v>
      </c>
      <c r="D664" s="343">
        <f>'Monthly Rules'!C3058</f>
        <v>0</v>
      </c>
      <c r="E664" s="343">
        <f>'Monthly Rules'!G3058+'Monthly Rules'!G3059</f>
        <v>0</v>
      </c>
      <c r="F664" s="341">
        <f t="shared" si="20"/>
        <v>1</v>
      </c>
      <c r="G664" s="344">
        <f t="shared" si="21"/>
        <v>1</v>
      </c>
    </row>
    <row r="665" spans="1:7" x14ac:dyDescent="0.25">
      <c r="A665" s="342" t="s">
        <v>235</v>
      </c>
      <c r="B665" s="340" t="s">
        <v>2344</v>
      </c>
      <c r="C665" s="342">
        <v>664</v>
      </c>
      <c r="D665" s="343">
        <f>'Monthly Rules'!C3061</f>
        <v>0</v>
      </c>
      <c r="E665" s="343">
        <f>'Monthly Rules'!G3061+'Monthly Rules'!G3062</f>
        <v>0</v>
      </c>
      <c r="F665" s="341">
        <f t="shared" si="20"/>
        <v>1</v>
      </c>
      <c r="G665" s="344">
        <f t="shared" si="21"/>
        <v>1</v>
      </c>
    </row>
    <row r="666" spans="1:7" x14ac:dyDescent="0.25">
      <c r="A666" s="342" t="s">
        <v>235</v>
      </c>
      <c r="B666" s="340" t="s">
        <v>2344</v>
      </c>
      <c r="C666" s="342">
        <v>665</v>
      </c>
      <c r="D666" s="343">
        <f>'Monthly Rules'!C3064</f>
        <v>0</v>
      </c>
      <c r="E666" s="343">
        <f>'Monthly Rules'!G3064+'Monthly Rules'!G3065</f>
        <v>0</v>
      </c>
      <c r="F666" s="341">
        <f t="shared" si="20"/>
        <v>1</v>
      </c>
      <c r="G666" s="344">
        <f t="shared" si="21"/>
        <v>1</v>
      </c>
    </row>
    <row r="667" spans="1:7" x14ac:dyDescent="0.25">
      <c r="A667" s="342" t="s">
        <v>235</v>
      </c>
      <c r="B667" s="340" t="s">
        <v>2344</v>
      </c>
      <c r="C667" s="342">
        <v>666</v>
      </c>
      <c r="D667" s="343">
        <f>'Monthly Rules'!C3067</f>
        <v>0</v>
      </c>
      <c r="E667" s="343">
        <f>'Monthly Rules'!G3067+'Monthly Rules'!G3068</f>
        <v>0</v>
      </c>
      <c r="F667" s="341">
        <f t="shared" si="20"/>
        <v>1</v>
      </c>
      <c r="G667" s="344">
        <f t="shared" si="21"/>
        <v>1</v>
      </c>
    </row>
    <row r="668" spans="1:7" x14ac:dyDescent="0.25">
      <c r="A668" s="342" t="s">
        <v>235</v>
      </c>
      <c r="B668" s="340" t="s">
        <v>2344</v>
      </c>
      <c r="C668" s="342">
        <v>667</v>
      </c>
      <c r="D668" s="343">
        <f>'Monthly Rules'!C3070</f>
        <v>0</v>
      </c>
      <c r="E668" s="343">
        <f>'Monthly Rules'!G3070+'Monthly Rules'!G3071</f>
        <v>0</v>
      </c>
      <c r="F668" s="341">
        <f t="shared" si="20"/>
        <v>1</v>
      </c>
      <c r="G668" s="344">
        <f t="shared" si="21"/>
        <v>1</v>
      </c>
    </row>
    <row r="669" spans="1:7" x14ac:dyDescent="0.25">
      <c r="A669" s="342" t="s">
        <v>235</v>
      </c>
      <c r="B669" s="340" t="s">
        <v>2344</v>
      </c>
      <c r="C669" s="342">
        <v>668</v>
      </c>
      <c r="D669" s="343">
        <f>'Monthly Rules'!C3073</f>
        <v>0</v>
      </c>
      <c r="E669" s="343">
        <f>'Monthly Rules'!G3073+'Monthly Rules'!G3074</f>
        <v>0</v>
      </c>
      <c r="F669" s="341">
        <f t="shared" si="20"/>
        <v>1</v>
      </c>
      <c r="G669" s="344">
        <f t="shared" si="21"/>
        <v>1</v>
      </c>
    </row>
    <row r="670" spans="1:7" x14ac:dyDescent="0.25">
      <c r="A670" s="342" t="s">
        <v>235</v>
      </c>
      <c r="B670" s="340" t="s">
        <v>2344</v>
      </c>
      <c r="C670" s="342">
        <v>669</v>
      </c>
      <c r="D670" s="343">
        <f>'Monthly Rules'!C3076</f>
        <v>0</v>
      </c>
      <c r="E670" s="343">
        <f>'Monthly Rules'!G3076+'Monthly Rules'!G3077</f>
        <v>0</v>
      </c>
      <c r="F670" s="341">
        <f t="shared" si="20"/>
        <v>1</v>
      </c>
      <c r="G670" s="344">
        <f t="shared" si="21"/>
        <v>1</v>
      </c>
    </row>
    <row r="671" spans="1:7" x14ac:dyDescent="0.25">
      <c r="A671" s="342" t="s">
        <v>235</v>
      </c>
      <c r="B671" s="340" t="s">
        <v>2344</v>
      </c>
      <c r="C671" s="342">
        <v>670</v>
      </c>
      <c r="D671" s="343">
        <f>'Monthly Rules'!C3079</f>
        <v>0</v>
      </c>
      <c r="E671" s="343">
        <f>'Monthly Rules'!G3079+'Monthly Rules'!G3080</f>
        <v>0</v>
      </c>
      <c r="F671" s="341">
        <f t="shared" si="20"/>
        <v>1</v>
      </c>
      <c r="G671" s="344">
        <f t="shared" si="21"/>
        <v>1</v>
      </c>
    </row>
    <row r="672" spans="1:7" x14ac:dyDescent="0.25">
      <c r="A672" s="342" t="s">
        <v>235</v>
      </c>
      <c r="B672" s="340" t="s">
        <v>2344</v>
      </c>
      <c r="C672" s="342">
        <v>671</v>
      </c>
      <c r="D672" s="343">
        <f>'Monthly Rules'!C3082</f>
        <v>0</v>
      </c>
      <c r="E672" s="343">
        <f>'Monthly Rules'!G3082+'Monthly Rules'!G3083+'Monthly Rules'!G3084+'Monthly Rules'!G3085+'Monthly Rules'!G3086+'Monthly Rules'!G3087+'Monthly Rules'!G3088</f>
        <v>0</v>
      </c>
      <c r="F672" s="341">
        <f t="shared" si="20"/>
        <v>1</v>
      </c>
      <c r="G672" s="344">
        <f t="shared" si="21"/>
        <v>1</v>
      </c>
    </row>
    <row r="673" spans="1:7" x14ac:dyDescent="0.25">
      <c r="A673" s="342" t="s">
        <v>235</v>
      </c>
      <c r="B673" s="340" t="s">
        <v>2344</v>
      </c>
      <c r="C673" s="342">
        <v>672</v>
      </c>
      <c r="D673" s="343">
        <f>'Monthly Rules'!C3090</f>
        <v>0</v>
      </c>
      <c r="E673" s="343">
        <f>'Monthly Rules'!G3090+'Monthly Rules'!G3091+'Monthly Rules'!G3092</f>
        <v>0</v>
      </c>
      <c r="F673" s="341">
        <f t="shared" si="20"/>
        <v>1</v>
      </c>
      <c r="G673" s="344">
        <f t="shared" si="21"/>
        <v>1</v>
      </c>
    </row>
    <row r="674" spans="1:7" x14ac:dyDescent="0.25">
      <c r="A674" s="342" t="s">
        <v>235</v>
      </c>
      <c r="B674" s="340" t="s">
        <v>2344</v>
      </c>
      <c r="C674" s="342">
        <v>673</v>
      </c>
      <c r="D674" s="343">
        <f>'Monthly Rules'!C3094</f>
        <v>0</v>
      </c>
      <c r="E674" s="343">
        <f>'Monthly Rules'!G3094+'Monthly Rules'!G3095</f>
        <v>0</v>
      </c>
      <c r="F674" s="341">
        <f t="shared" si="20"/>
        <v>1</v>
      </c>
      <c r="G674" s="344">
        <f t="shared" si="21"/>
        <v>1</v>
      </c>
    </row>
    <row r="675" spans="1:7" x14ac:dyDescent="0.25">
      <c r="A675" s="342" t="s">
        <v>235</v>
      </c>
      <c r="B675" s="340" t="s">
        <v>2344</v>
      </c>
      <c r="C675" s="342">
        <v>674</v>
      </c>
      <c r="D675" s="343">
        <f>'Monthly Rules'!C3097</f>
        <v>0</v>
      </c>
      <c r="E675" s="343">
        <f>'Monthly Rules'!G3097+'Monthly Rules'!G3098</f>
        <v>0</v>
      </c>
      <c r="F675" s="341">
        <f t="shared" si="20"/>
        <v>1</v>
      </c>
      <c r="G675" s="344">
        <f t="shared" si="21"/>
        <v>1</v>
      </c>
    </row>
    <row r="676" spans="1:7" x14ac:dyDescent="0.25">
      <c r="A676" s="342" t="s">
        <v>235</v>
      </c>
      <c r="B676" s="340" t="s">
        <v>2344</v>
      </c>
      <c r="C676" s="342">
        <v>675</v>
      </c>
      <c r="D676" s="343">
        <f>'Monthly Rules'!C3100</f>
        <v>0</v>
      </c>
      <c r="E676" s="343">
        <f>'Monthly Rules'!G3100+'Monthly Rules'!G3101+'Monthly Rules'!G3102+'Monthly Rules'!G3103+'Monthly Rules'!G3104+'Monthly Rules'!G3105+'Monthly Rules'!G3106</f>
        <v>0</v>
      </c>
      <c r="F676" s="341">
        <f t="shared" si="20"/>
        <v>1</v>
      </c>
      <c r="G676" s="344">
        <f t="shared" si="21"/>
        <v>1</v>
      </c>
    </row>
    <row r="677" spans="1:7" x14ac:dyDescent="0.25">
      <c r="A677" s="342" t="s">
        <v>235</v>
      </c>
      <c r="B677" s="340" t="s">
        <v>2344</v>
      </c>
      <c r="C677" s="342">
        <v>676</v>
      </c>
      <c r="D677" s="343">
        <f>'Monthly Rules'!C3108</f>
        <v>0</v>
      </c>
      <c r="E677" s="343">
        <f>'Monthly Rules'!G3108+'Monthly Rules'!G3109+'Monthly Rules'!G3110</f>
        <v>0</v>
      </c>
      <c r="F677" s="341">
        <f t="shared" si="20"/>
        <v>1</v>
      </c>
      <c r="G677" s="344">
        <f t="shared" si="21"/>
        <v>1</v>
      </c>
    </row>
    <row r="678" spans="1:7" x14ac:dyDescent="0.25">
      <c r="A678" s="342" t="s">
        <v>235</v>
      </c>
      <c r="B678" s="340" t="s">
        <v>2344</v>
      </c>
      <c r="C678" s="342">
        <v>677</v>
      </c>
      <c r="D678" s="343">
        <f>'Monthly Rules'!C3112</f>
        <v>0</v>
      </c>
      <c r="E678" s="343">
        <f>'Monthly Rules'!G3112+'Monthly Rules'!G3113</f>
        <v>0</v>
      </c>
      <c r="F678" s="341">
        <f t="shared" si="20"/>
        <v>1</v>
      </c>
      <c r="G678" s="344">
        <f t="shared" si="21"/>
        <v>1</v>
      </c>
    </row>
    <row r="679" spans="1:7" x14ac:dyDescent="0.25">
      <c r="A679" s="342" t="s">
        <v>235</v>
      </c>
      <c r="B679" s="340" t="s">
        <v>2344</v>
      </c>
      <c r="C679" s="342">
        <v>678</v>
      </c>
      <c r="D679" s="343">
        <f>'Monthly Rules'!C3115</f>
        <v>0</v>
      </c>
      <c r="E679" s="343">
        <f>'Monthly Rules'!G3115+'Monthly Rules'!G3116</f>
        <v>0</v>
      </c>
      <c r="F679" s="341">
        <f t="shared" si="20"/>
        <v>1</v>
      </c>
      <c r="G679" s="344">
        <f t="shared" si="21"/>
        <v>1</v>
      </c>
    </row>
    <row r="680" spans="1:7" x14ac:dyDescent="0.25">
      <c r="A680" s="342" t="s">
        <v>235</v>
      </c>
      <c r="B680" s="340" t="s">
        <v>2344</v>
      </c>
      <c r="C680" s="342">
        <v>679</v>
      </c>
      <c r="D680" s="343">
        <f>'Monthly Rules'!C3118</f>
        <v>0</v>
      </c>
      <c r="E680" s="343">
        <f>'Monthly Rules'!G3118+'Monthly Rules'!G3119+'Monthly Rules'!G3120+'Monthly Rules'!G3121+'Monthly Rules'!G3122+'Monthly Rules'!G3123</f>
        <v>0</v>
      </c>
      <c r="F680" s="341">
        <f t="shared" si="20"/>
        <v>1</v>
      </c>
      <c r="G680" s="344">
        <f t="shared" si="21"/>
        <v>1</v>
      </c>
    </row>
    <row r="681" spans="1:7" x14ac:dyDescent="0.25">
      <c r="A681" s="342" t="s">
        <v>235</v>
      </c>
      <c r="B681" s="340" t="s">
        <v>2344</v>
      </c>
      <c r="C681" s="342">
        <v>680</v>
      </c>
      <c r="D681" s="343">
        <f>'Monthly Rules'!C3125</f>
        <v>0</v>
      </c>
      <c r="E681" s="343">
        <f>'Monthly Rules'!G3125+'Monthly Rules'!G3126+'Monthly Rules'!G3127+'Monthly Rules'!G3128+'Monthly Rules'!G3129+'Monthly Rules'!G3130</f>
        <v>0</v>
      </c>
      <c r="F681" s="341">
        <f t="shared" si="20"/>
        <v>1</v>
      </c>
      <c r="G681" s="344">
        <f t="shared" si="21"/>
        <v>1</v>
      </c>
    </row>
    <row r="682" spans="1:7" x14ac:dyDescent="0.25">
      <c r="A682" s="342" t="s">
        <v>235</v>
      </c>
      <c r="B682" s="340" t="s">
        <v>2344</v>
      </c>
      <c r="C682" s="342">
        <v>681</v>
      </c>
      <c r="D682" s="343">
        <f>'Monthly Rules'!C3132</f>
        <v>0</v>
      </c>
      <c r="E682" s="343">
        <f>'Monthly Rules'!G3132+'Monthly Rules'!G3133+'Monthly Rules'!G3134+'Monthly Rules'!G3135+'Monthly Rules'!G3136+'Monthly Rules'!G3137</f>
        <v>0</v>
      </c>
      <c r="F682" s="341">
        <f t="shared" si="20"/>
        <v>1</v>
      </c>
      <c r="G682" s="344">
        <f t="shared" si="21"/>
        <v>1</v>
      </c>
    </row>
    <row r="683" spans="1:7" x14ac:dyDescent="0.25">
      <c r="A683" s="342" t="s">
        <v>235</v>
      </c>
      <c r="B683" s="340" t="s">
        <v>2344</v>
      </c>
      <c r="C683" s="342">
        <v>682</v>
      </c>
      <c r="D683" s="343">
        <f>'Monthly Rules'!C3139</f>
        <v>0</v>
      </c>
      <c r="E683" s="343">
        <f>'Monthly Rules'!G3139+'Monthly Rules'!G3140+'Monthly Rules'!G3141+'Monthly Rules'!G3142+'Monthly Rules'!G3143+'Monthly Rules'!G3144</f>
        <v>0</v>
      </c>
      <c r="F683" s="341">
        <f t="shared" si="20"/>
        <v>1</v>
      </c>
      <c r="G683" s="344">
        <f t="shared" si="21"/>
        <v>1</v>
      </c>
    </row>
    <row r="684" spans="1:7" x14ac:dyDescent="0.25">
      <c r="A684" s="342" t="s">
        <v>235</v>
      </c>
      <c r="B684" s="340" t="s">
        <v>2344</v>
      </c>
      <c r="C684" s="342">
        <v>683</v>
      </c>
      <c r="D684" s="343">
        <f>'Monthly Rules'!C3146</f>
        <v>0</v>
      </c>
      <c r="E684" s="343">
        <f>'Monthly Rules'!G3146+'Monthly Rules'!G3147+'Monthly Rules'!G3148+'Monthly Rules'!G3149+'Monthly Rules'!G3150+'Monthly Rules'!G3151</f>
        <v>0</v>
      </c>
      <c r="F684" s="341">
        <f t="shared" si="20"/>
        <v>1</v>
      </c>
      <c r="G684" s="344">
        <f t="shared" si="21"/>
        <v>1</v>
      </c>
    </row>
    <row r="685" spans="1:7" x14ac:dyDescent="0.25">
      <c r="A685" s="342" t="s">
        <v>235</v>
      </c>
      <c r="B685" s="340" t="s">
        <v>2344</v>
      </c>
      <c r="C685" s="342">
        <v>684</v>
      </c>
      <c r="D685" s="343">
        <f>'Monthly Rules'!C3153</f>
        <v>0</v>
      </c>
      <c r="E685" s="343">
        <f>'Monthly Rules'!G3153+'Monthly Rules'!G3154+'Monthly Rules'!G3155+'Monthly Rules'!G3156+'Monthly Rules'!G3157+'Monthly Rules'!G3158</f>
        <v>0</v>
      </c>
      <c r="F685" s="341">
        <f t="shared" si="20"/>
        <v>1</v>
      </c>
      <c r="G685" s="344">
        <f t="shared" si="21"/>
        <v>1</v>
      </c>
    </row>
    <row r="686" spans="1:7" x14ac:dyDescent="0.25">
      <c r="A686" s="342" t="s">
        <v>235</v>
      </c>
      <c r="B686" s="340" t="s">
        <v>2344</v>
      </c>
      <c r="C686" s="342">
        <v>685</v>
      </c>
      <c r="D686" s="343">
        <f>'Monthly Rules'!C3160</f>
        <v>0</v>
      </c>
      <c r="E686" s="343">
        <f>'Monthly Rules'!G3160+'Monthly Rules'!G3161+'Monthly Rules'!G3162+'Monthly Rules'!G3163+'Monthly Rules'!G3164+'Monthly Rules'!G3165</f>
        <v>0</v>
      </c>
      <c r="F686" s="341">
        <f t="shared" si="20"/>
        <v>1</v>
      </c>
      <c r="G686" s="344">
        <f t="shared" si="21"/>
        <v>1</v>
      </c>
    </row>
    <row r="687" spans="1:7" x14ac:dyDescent="0.25">
      <c r="A687" s="342" t="s">
        <v>235</v>
      </c>
      <c r="B687" s="340" t="s">
        <v>2344</v>
      </c>
      <c r="C687" s="342">
        <v>686</v>
      </c>
      <c r="D687" s="343">
        <f>'Monthly Rules'!C3167</f>
        <v>0</v>
      </c>
      <c r="E687" s="343">
        <f>'Monthly Rules'!G3167+'Monthly Rules'!G3168+'Monthly Rules'!G3169+'Monthly Rules'!G3170+'Monthly Rules'!G3171+'Monthly Rules'!G3172</f>
        <v>0</v>
      </c>
      <c r="F687" s="341">
        <f t="shared" si="20"/>
        <v>1</v>
      </c>
      <c r="G687" s="344">
        <f t="shared" si="21"/>
        <v>1</v>
      </c>
    </row>
    <row r="688" spans="1:7" x14ac:dyDescent="0.25">
      <c r="A688" s="342" t="s">
        <v>235</v>
      </c>
      <c r="B688" s="340" t="s">
        <v>2344</v>
      </c>
      <c r="C688" s="342">
        <v>687</v>
      </c>
      <c r="D688" s="343">
        <f>'Monthly Rules'!C3174</f>
        <v>0</v>
      </c>
      <c r="E688" s="343">
        <f>'Monthly Rules'!G3174+'Monthly Rules'!G3175+'Monthly Rules'!G3176+'Monthly Rules'!G3177+'Monthly Rules'!G3178+'Monthly Rules'!G3179</f>
        <v>0</v>
      </c>
      <c r="F688" s="341">
        <f t="shared" si="20"/>
        <v>1</v>
      </c>
      <c r="G688" s="344">
        <f t="shared" si="21"/>
        <v>1</v>
      </c>
    </row>
    <row r="689" spans="1:7" x14ac:dyDescent="0.25">
      <c r="A689" s="342" t="s">
        <v>235</v>
      </c>
      <c r="B689" s="340" t="s">
        <v>2344</v>
      </c>
      <c r="C689" s="342">
        <v>688</v>
      </c>
      <c r="D689" s="343">
        <f>'Monthly Rules'!C3181</f>
        <v>0</v>
      </c>
      <c r="E689" s="343">
        <f>'Monthly Rules'!G3181+'Monthly Rules'!G3182+'Monthly Rules'!G3183+'Monthly Rules'!G3184+'Monthly Rules'!G3185+'Monthly Rules'!G3186</f>
        <v>0</v>
      </c>
      <c r="F689" s="341">
        <f t="shared" si="20"/>
        <v>1</v>
      </c>
      <c r="G689" s="344">
        <f t="shared" si="21"/>
        <v>1</v>
      </c>
    </row>
    <row r="690" spans="1:7" x14ac:dyDescent="0.25">
      <c r="A690" s="342" t="s">
        <v>235</v>
      </c>
      <c r="B690" s="340" t="s">
        <v>2344</v>
      </c>
      <c r="C690" s="342">
        <v>689</v>
      </c>
      <c r="D690" s="343">
        <f>'Monthly Rules'!C3188</f>
        <v>0</v>
      </c>
      <c r="E690" s="343">
        <f>'Monthly Rules'!G3188+'Monthly Rules'!G3189+'Monthly Rules'!G3190+'Monthly Rules'!G3191+'Monthly Rules'!G3192+'Monthly Rules'!G3193</f>
        <v>0</v>
      </c>
      <c r="F690" s="341">
        <f t="shared" si="20"/>
        <v>1</v>
      </c>
      <c r="G690" s="344">
        <f t="shared" si="21"/>
        <v>1</v>
      </c>
    </row>
    <row r="691" spans="1:7" x14ac:dyDescent="0.25">
      <c r="A691" s="342" t="s">
        <v>235</v>
      </c>
      <c r="B691" s="340" t="s">
        <v>2344</v>
      </c>
      <c r="C691" s="342">
        <v>690</v>
      </c>
      <c r="D691" s="343">
        <f>'Monthly Rules'!C3195</f>
        <v>0</v>
      </c>
      <c r="E691" s="343">
        <f>'Monthly Rules'!G3195+'Monthly Rules'!G3196+'Monthly Rules'!G3197+'Monthly Rules'!G3198+'Monthly Rules'!G3199+'Monthly Rules'!G3200</f>
        <v>0</v>
      </c>
      <c r="F691" s="341">
        <f t="shared" si="20"/>
        <v>1</v>
      </c>
      <c r="G691" s="344">
        <f t="shared" si="21"/>
        <v>1</v>
      </c>
    </row>
    <row r="692" spans="1:7" x14ac:dyDescent="0.25">
      <c r="A692" s="342" t="s">
        <v>235</v>
      </c>
      <c r="B692" s="340" t="s">
        <v>2344</v>
      </c>
      <c r="C692" s="342">
        <v>691</v>
      </c>
      <c r="D692" s="343">
        <f>'Monthly Rules'!C3202</f>
        <v>0</v>
      </c>
      <c r="E692" s="343">
        <f>'Monthly Rules'!G3202+'Monthly Rules'!G3203+'Monthly Rules'!G3204+'Monthly Rules'!G3205+'Monthly Rules'!G3206+'Monthly Rules'!G3207</f>
        <v>0</v>
      </c>
      <c r="F692" s="341">
        <f t="shared" si="20"/>
        <v>1</v>
      </c>
      <c r="G692" s="344">
        <f t="shared" si="21"/>
        <v>1</v>
      </c>
    </row>
    <row r="693" spans="1:7" x14ac:dyDescent="0.25">
      <c r="A693" s="342" t="s">
        <v>235</v>
      </c>
      <c r="B693" s="340" t="s">
        <v>2344</v>
      </c>
      <c r="C693" s="342">
        <v>692</v>
      </c>
      <c r="D693" s="343">
        <f>'Monthly Rules'!C3209</f>
        <v>0</v>
      </c>
      <c r="E693" s="343">
        <f>'Monthly Rules'!G3209+'Monthly Rules'!G3210+'Monthly Rules'!G3211+'Monthly Rules'!G3212+'Monthly Rules'!G3213+'Monthly Rules'!G3214</f>
        <v>0</v>
      </c>
      <c r="F693" s="341">
        <f t="shared" si="20"/>
        <v>1</v>
      </c>
      <c r="G693" s="344">
        <f t="shared" si="21"/>
        <v>1</v>
      </c>
    </row>
    <row r="694" spans="1:7" x14ac:dyDescent="0.25">
      <c r="A694" s="342" t="s">
        <v>235</v>
      </c>
      <c r="B694" s="340" t="s">
        <v>2344</v>
      </c>
      <c r="C694" s="342">
        <v>693</v>
      </c>
      <c r="D694" s="343">
        <f>'Monthly Rules'!C3216</f>
        <v>0</v>
      </c>
      <c r="E694" s="343">
        <f>'Monthly Rules'!G3216+'Monthly Rules'!G3217+'Monthly Rules'!G3218+'Monthly Rules'!G3219+'Monthly Rules'!G3220+'Monthly Rules'!G3221</f>
        <v>0</v>
      </c>
      <c r="F694" s="341">
        <f t="shared" si="20"/>
        <v>1</v>
      </c>
      <c r="G694" s="344">
        <f t="shared" si="21"/>
        <v>1</v>
      </c>
    </row>
    <row r="695" spans="1:7" x14ac:dyDescent="0.25">
      <c r="A695" s="342" t="s">
        <v>235</v>
      </c>
      <c r="B695" s="340" t="s">
        <v>2344</v>
      </c>
      <c r="C695" s="342">
        <v>694</v>
      </c>
      <c r="D695" s="343">
        <f>'Monthly Rules'!C3223</f>
        <v>0</v>
      </c>
      <c r="E695" s="343">
        <f>'Monthly Rules'!G3223+'Monthly Rules'!G3224+'Monthly Rules'!G3225+'Monthly Rules'!G3226+'Monthly Rules'!G3227+'Monthly Rules'!G3228</f>
        <v>0</v>
      </c>
      <c r="F695" s="341">
        <f t="shared" si="20"/>
        <v>1</v>
      </c>
      <c r="G695" s="344">
        <f t="shared" si="21"/>
        <v>1</v>
      </c>
    </row>
    <row r="696" spans="1:7" x14ac:dyDescent="0.25">
      <c r="A696" s="342" t="s">
        <v>235</v>
      </c>
      <c r="B696" s="340" t="s">
        <v>2344</v>
      </c>
      <c r="C696" s="342">
        <v>695</v>
      </c>
      <c r="D696" s="343">
        <f>'Monthly Rules'!C3230</f>
        <v>0</v>
      </c>
      <c r="E696" s="343">
        <f>'Monthly Rules'!G3230+'Monthly Rules'!G3231+'Monthly Rules'!G3232+'Monthly Rules'!G3233+'Monthly Rules'!G3234+'Monthly Rules'!G3235</f>
        <v>0</v>
      </c>
      <c r="F696" s="341">
        <f t="shared" si="20"/>
        <v>1</v>
      </c>
      <c r="G696" s="344">
        <f t="shared" si="21"/>
        <v>1</v>
      </c>
    </row>
    <row r="697" spans="1:7" x14ac:dyDescent="0.25">
      <c r="A697" s="342" t="s">
        <v>235</v>
      </c>
      <c r="B697" s="340" t="s">
        <v>2344</v>
      </c>
      <c r="C697" s="342">
        <v>696</v>
      </c>
      <c r="D697" s="343">
        <f>'Monthly Rules'!C3237</f>
        <v>0</v>
      </c>
      <c r="E697" s="343">
        <f>'Monthly Rules'!G3237+'Monthly Rules'!G3238+'Monthly Rules'!G3239+'Monthly Rules'!G3240+'Monthly Rules'!G3241+'Monthly Rules'!G3242</f>
        <v>0</v>
      </c>
      <c r="F697" s="341">
        <f t="shared" si="20"/>
        <v>1</v>
      </c>
      <c r="G697" s="344">
        <f t="shared" si="21"/>
        <v>1</v>
      </c>
    </row>
    <row r="698" spans="1:7" x14ac:dyDescent="0.25">
      <c r="A698" s="342" t="s">
        <v>235</v>
      </c>
      <c r="B698" s="340" t="s">
        <v>2344</v>
      </c>
      <c r="C698" s="342">
        <v>697</v>
      </c>
      <c r="D698" s="343">
        <f>'Monthly Rules'!C3244</f>
        <v>0</v>
      </c>
      <c r="E698" s="343">
        <f>'Monthly Rules'!G3244+'Monthly Rules'!G3245+'Monthly Rules'!G3246+'Monthly Rules'!G3247+'Monthly Rules'!G3248+'Monthly Rules'!G3249</f>
        <v>0</v>
      </c>
      <c r="F698" s="341">
        <f t="shared" si="20"/>
        <v>1</v>
      </c>
      <c r="G698" s="344">
        <f t="shared" si="21"/>
        <v>1</v>
      </c>
    </row>
    <row r="699" spans="1:7" x14ac:dyDescent="0.25">
      <c r="A699" s="342" t="s">
        <v>235</v>
      </c>
      <c r="B699" s="340" t="s">
        <v>2344</v>
      </c>
      <c r="C699" s="342">
        <v>698</v>
      </c>
      <c r="D699" s="343">
        <f>'Monthly Rules'!C3251</f>
        <v>0</v>
      </c>
      <c r="E699" s="343">
        <f>'Monthly Rules'!G3251+'Monthly Rules'!G3252+'Monthly Rules'!G3253+'Monthly Rules'!G3254+'Monthly Rules'!G3255+'Monthly Rules'!G3256</f>
        <v>0</v>
      </c>
      <c r="F699" s="341">
        <f t="shared" si="20"/>
        <v>1</v>
      </c>
      <c r="G699" s="344">
        <f t="shared" si="21"/>
        <v>1</v>
      </c>
    </row>
    <row r="700" spans="1:7" x14ac:dyDescent="0.25">
      <c r="A700" s="342" t="s">
        <v>235</v>
      </c>
      <c r="B700" s="340" t="s">
        <v>2344</v>
      </c>
      <c r="C700" s="342">
        <v>699</v>
      </c>
      <c r="D700" s="343">
        <f>'Monthly Rules'!C3258</f>
        <v>0</v>
      </c>
      <c r="E700" s="343">
        <f>'Monthly Rules'!G3258+'Monthly Rules'!G3259+'Monthly Rules'!G3260+'Monthly Rules'!G3261+'Monthly Rules'!G3262+'Monthly Rules'!G3263</f>
        <v>0</v>
      </c>
      <c r="F700" s="341">
        <f t="shared" si="20"/>
        <v>1</v>
      </c>
      <c r="G700" s="344">
        <f t="shared" si="21"/>
        <v>1</v>
      </c>
    </row>
    <row r="701" spans="1:7" x14ac:dyDescent="0.25">
      <c r="A701" s="342" t="s">
        <v>235</v>
      </c>
      <c r="B701" s="340" t="s">
        <v>2344</v>
      </c>
      <c r="C701" s="342">
        <v>700</v>
      </c>
      <c r="D701" s="343">
        <f>'Monthly Rules'!C3265</f>
        <v>0</v>
      </c>
      <c r="E701" s="343">
        <f>'Monthly Rules'!G3265+'Monthly Rules'!G3266+'Monthly Rules'!G3267+'Monthly Rules'!G3268+'Monthly Rules'!G3269+'Monthly Rules'!G3270</f>
        <v>0</v>
      </c>
      <c r="F701" s="341">
        <f t="shared" si="20"/>
        <v>1</v>
      </c>
      <c r="G701" s="344">
        <f t="shared" si="21"/>
        <v>1</v>
      </c>
    </row>
    <row r="702" spans="1:7" x14ac:dyDescent="0.25">
      <c r="A702" s="342" t="s">
        <v>235</v>
      </c>
      <c r="B702" s="340" t="s">
        <v>2344</v>
      </c>
      <c r="C702" s="342">
        <v>701</v>
      </c>
      <c r="D702" s="343">
        <f>'Monthly Rules'!C3272</f>
        <v>0</v>
      </c>
      <c r="E702" s="343">
        <f>'Monthly Rules'!G3272+'Monthly Rules'!G3273+'Monthly Rules'!G3274+'Monthly Rules'!G3275+'Monthly Rules'!G3276+'Monthly Rules'!G3277</f>
        <v>0</v>
      </c>
      <c r="F702" s="341">
        <f t="shared" si="20"/>
        <v>1</v>
      </c>
      <c r="G702" s="344">
        <f t="shared" si="21"/>
        <v>1</v>
      </c>
    </row>
    <row r="703" spans="1:7" x14ac:dyDescent="0.25">
      <c r="A703" s="342" t="s">
        <v>235</v>
      </c>
      <c r="B703" s="340" t="s">
        <v>2344</v>
      </c>
      <c r="C703" s="342">
        <v>702</v>
      </c>
      <c r="D703" s="343">
        <f>'Monthly Rules'!C3279</f>
        <v>0</v>
      </c>
      <c r="E703" s="343">
        <f>'Monthly Rules'!G3279+'Monthly Rules'!G3280+'Monthly Rules'!G3281+'Monthly Rules'!G3282+'Monthly Rules'!G3283+'Monthly Rules'!G3284</f>
        <v>0</v>
      </c>
      <c r="F703" s="341">
        <f t="shared" si="20"/>
        <v>1</v>
      </c>
      <c r="G703" s="344">
        <f t="shared" si="21"/>
        <v>1</v>
      </c>
    </row>
    <row r="704" spans="1:7" x14ac:dyDescent="0.25">
      <c r="A704" s="342" t="s">
        <v>235</v>
      </c>
      <c r="B704" s="340" t="s">
        <v>2344</v>
      </c>
      <c r="C704" s="342">
        <v>703</v>
      </c>
      <c r="D704" s="343">
        <f>'Monthly Rules'!C3286</f>
        <v>0</v>
      </c>
      <c r="E704" s="343">
        <f>'Monthly Rules'!G3286+'Monthly Rules'!G3287+'Monthly Rules'!G3288+'Monthly Rules'!G3289+'Monthly Rules'!G3290+'Monthly Rules'!G3291</f>
        <v>0</v>
      </c>
      <c r="F704" s="341">
        <f t="shared" si="20"/>
        <v>1</v>
      </c>
      <c r="G704" s="344">
        <f t="shared" si="21"/>
        <v>1</v>
      </c>
    </row>
    <row r="705" spans="1:7" x14ac:dyDescent="0.25">
      <c r="A705" s="342" t="s">
        <v>235</v>
      </c>
      <c r="B705" s="340" t="s">
        <v>2344</v>
      </c>
      <c r="C705" s="342">
        <v>704</v>
      </c>
      <c r="D705" s="343">
        <f>'Monthly Rules'!C3293</f>
        <v>0</v>
      </c>
      <c r="E705" s="343">
        <f>'Monthly Rules'!G3293+'Monthly Rules'!G3294+'Monthly Rules'!G3295+'Monthly Rules'!G3296+'Monthly Rules'!G3297+'Monthly Rules'!G3298</f>
        <v>0</v>
      </c>
      <c r="F705" s="341">
        <f t="shared" si="20"/>
        <v>1</v>
      </c>
      <c r="G705" s="344">
        <f t="shared" si="21"/>
        <v>1</v>
      </c>
    </row>
    <row r="706" spans="1:7" x14ac:dyDescent="0.25">
      <c r="A706" s="342" t="s">
        <v>235</v>
      </c>
      <c r="B706" s="340" t="s">
        <v>2344</v>
      </c>
      <c r="C706" s="342">
        <v>705</v>
      </c>
      <c r="D706" s="343">
        <f>'Monthly Rules'!C3300</f>
        <v>0</v>
      </c>
      <c r="E706" s="343">
        <f>'Monthly Rules'!G3300+'Monthly Rules'!G3301+'Monthly Rules'!G3302+'Monthly Rules'!G3303+'Monthly Rules'!G3304+'Monthly Rules'!G3305</f>
        <v>0</v>
      </c>
      <c r="F706" s="341">
        <f t="shared" si="20"/>
        <v>1</v>
      </c>
      <c r="G706" s="344">
        <f t="shared" si="21"/>
        <v>1</v>
      </c>
    </row>
    <row r="707" spans="1:7" x14ac:dyDescent="0.25">
      <c r="A707" s="342" t="s">
        <v>235</v>
      </c>
      <c r="B707" s="340" t="s">
        <v>2344</v>
      </c>
      <c r="C707" s="342">
        <v>706</v>
      </c>
      <c r="D707" s="343">
        <f>'Monthly Rules'!C3307</f>
        <v>0</v>
      </c>
      <c r="E707" s="343">
        <f>'Monthly Rules'!G3307+'Monthly Rules'!G3308+'Monthly Rules'!G3309+'Monthly Rules'!G3310+'Monthly Rules'!G3311+'Monthly Rules'!G3312</f>
        <v>0</v>
      </c>
      <c r="F707" s="341">
        <f t="shared" ref="F707:F717" si="22">IF(ISERROR(D707),0,IF(ISERROR(E707),0,IF(D707=E707,1,0)))</f>
        <v>1</v>
      </c>
      <c r="G707" s="344">
        <f t="shared" ref="G707:G717" si="23">F707</f>
        <v>1</v>
      </c>
    </row>
    <row r="708" spans="1:7" x14ac:dyDescent="0.25">
      <c r="A708" s="342" t="s">
        <v>235</v>
      </c>
      <c r="B708" s="340" t="s">
        <v>2344</v>
      </c>
      <c r="C708" s="342">
        <v>707</v>
      </c>
      <c r="D708" s="343">
        <f>'Monthly Rules'!C3314</f>
        <v>0</v>
      </c>
      <c r="E708" s="343">
        <f>'Monthly Rules'!G3314+'Monthly Rules'!G3315+'Monthly Rules'!G3316+'Monthly Rules'!G3317+'Monthly Rules'!G3318+'Monthly Rules'!G3319</f>
        <v>0</v>
      </c>
      <c r="F708" s="341">
        <f t="shared" si="22"/>
        <v>1</v>
      </c>
      <c r="G708" s="344">
        <f t="shared" si="23"/>
        <v>1</v>
      </c>
    </row>
    <row r="709" spans="1:7" x14ac:dyDescent="0.25">
      <c r="A709" s="342" t="s">
        <v>235</v>
      </c>
      <c r="B709" s="340" t="s">
        <v>2344</v>
      </c>
      <c r="C709" s="342">
        <v>708</v>
      </c>
      <c r="D709" s="343">
        <f>'Monthly Rules'!C3321</f>
        <v>0</v>
      </c>
      <c r="E709" s="343">
        <f>'Monthly Rules'!G3321+'Monthly Rules'!G3322+'Monthly Rules'!G3323+'Monthly Rules'!G3324+'Monthly Rules'!G3325+'Monthly Rules'!G3326</f>
        <v>0</v>
      </c>
      <c r="F709" s="341">
        <f t="shared" si="22"/>
        <v>1</v>
      </c>
      <c r="G709" s="344">
        <f t="shared" si="23"/>
        <v>1</v>
      </c>
    </row>
    <row r="710" spans="1:7" x14ac:dyDescent="0.25">
      <c r="A710" s="342" t="s">
        <v>235</v>
      </c>
      <c r="B710" s="340" t="s">
        <v>2344</v>
      </c>
      <c r="C710" s="342">
        <v>709</v>
      </c>
      <c r="D710" s="343">
        <f>'Monthly Rules'!C3328</f>
        <v>0</v>
      </c>
      <c r="E710" s="343">
        <f>'Monthly Rules'!G3328+'Monthly Rules'!G3329+'Monthly Rules'!G3330+'Monthly Rules'!G3331+'Monthly Rules'!G3332+'Monthly Rules'!G3333</f>
        <v>0</v>
      </c>
      <c r="F710" s="341">
        <f t="shared" si="22"/>
        <v>1</v>
      </c>
      <c r="G710" s="344">
        <f t="shared" si="23"/>
        <v>1</v>
      </c>
    </row>
    <row r="711" spans="1:7" x14ac:dyDescent="0.25">
      <c r="A711" s="342" t="s">
        <v>235</v>
      </c>
      <c r="B711" s="340" t="s">
        <v>2344</v>
      </c>
      <c r="C711" s="342">
        <v>710</v>
      </c>
      <c r="D711" s="343">
        <f>'Monthly Rules'!C3335</f>
        <v>0</v>
      </c>
      <c r="E711" s="343">
        <f>'Monthly Rules'!G3335+'Monthly Rules'!G3336+'Monthly Rules'!G3337+'Monthly Rules'!G3338+'Monthly Rules'!G3339+'Monthly Rules'!G3340</f>
        <v>0</v>
      </c>
      <c r="F711" s="341">
        <f t="shared" si="22"/>
        <v>1</v>
      </c>
      <c r="G711" s="344">
        <f t="shared" si="23"/>
        <v>1</v>
      </c>
    </row>
    <row r="712" spans="1:7" x14ac:dyDescent="0.25">
      <c r="A712" s="342" t="s">
        <v>235</v>
      </c>
      <c r="B712" s="340" t="s">
        <v>2344</v>
      </c>
      <c r="C712" s="342">
        <v>711</v>
      </c>
      <c r="D712" s="343">
        <f>'Monthly Rules'!C3342</f>
        <v>0</v>
      </c>
      <c r="E712" s="343">
        <f>'Monthly Rules'!G3342+'Monthly Rules'!G3343+'Monthly Rules'!G3344+'Monthly Rules'!G3345+'Monthly Rules'!G3346+'Monthly Rules'!G3347</f>
        <v>0</v>
      </c>
      <c r="F712" s="341">
        <f t="shared" si="22"/>
        <v>1</v>
      </c>
      <c r="G712" s="344">
        <f t="shared" si="23"/>
        <v>1</v>
      </c>
    </row>
    <row r="713" spans="1:7" x14ac:dyDescent="0.25">
      <c r="A713" s="342" t="s">
        <v>235</v>
      </c>
      <c r="B713" s="340" t="s">
        <v>2344</v>
      </c>
      <c r="C713" s="342">
        <v>712</v>
      </c>
      <c r="D713" s="343">
        <f>'Monthly Rules'!C3349</f>
        <v>0</v>
      </c>
      <c r="E713" s="343">
        <f>'Monthly Rules'!G3349+'Monthly Rules'!G3350+'Monthly Rules'!G3351+'Monthly Rules'!G3352+'Monthly Rules'!G3353+'Monthly Rules'!G3354</f>
        <v>0</v>
      </c>
      <c r="F713" s="341">
        <f t="shared" si="22"/>
        <v>1</v>
      </c>
      <c r="G713" s="344">
        <f t="shared" si="23"/>
        <v>1</v>
      </c>
    </row>
    <row r="714" spans="1:7" x14ac:dyDescent="0.25">
      <c r="A714" s="342" t="s">
        <v>235</v>
      </c>
      <c r="B714" s="340" t="s">
        <v>2344</v>
      </c>
      <c r="C714" s="342">
        <v>713</v>
      </c>
      <c r="D714" s="343">
        <f>'Monthly Rules'!C3356</f>
        <v>0</v>
      </c>
      <c r="E714" s="343">
        <f>'Monthly Rules'!G3356+'Monthly Rules'!G3357+'Monthly Rules'!G3358+'Monthly Rules'!G3359+'Monthly Rules'!G3360+'Monthly Rules'!G3361</f>
        <v>0</v>
      </c>
      <c r="F714" s="341">
        <f t="shared" si="22"/>
        <v>1</v>
      </c>
      <c r="G714" s="344">
        <f t="shared" si="23"/>
        <v>1</v>
      </c>
    </row>
    <row r="715" spans="1:7" x14ac:dyDescent="0.25">
      <c r="A715" s="342" t="s">
        <v>235</v>
      </c>
      <c r="B715" s="340" t="s">
        <v>2344</v>
      </c>
      <c r="C715" s="342">
        <v>714</v>
      </c>
      <c r="D715" s="343">
        <f>'Monthly Rules'!C3363</f>
        <v>0</v>
      </c>
      <c r="E715" s="343">
        <f>'Monthly Rules'!G3363+'Monthly Rules'!G3364+'Monthly Rules'!G3365+'Monthly Rules'!G3366+'Monthly Rules'!G3367+'Monthly Rules'!G3368</f>
        <v>0</v>
      </c>
      <c r="F715" s="341">
        <f t="shared" si="22"/>
        <v>1</v>
      </c>
      <c r="G715" s="344">
        <f t="shared" si="23"/>
        <v>1</v>
      </c>
    </row>
    <row r="716" spans="1:7" x14ac:dyDescent="0.25">
      <c r="A716" s="342" t="s">
        <v>193</v>
      </c>
      <c r="B716" s="340" t="s">
        <v>2344</v>
      </c>
      <c r="C716" s="342">
        <v>715</v>
      </c>
      <c r="D716" s="343">
        <f>'Monthly Rules'!C3370+'Monthly Rules'!C3371</f>
        <v>0</v>
      </c>
      <c r="E716" s="343">
        <f>'Monthly Rules'!G3370+'Monthly Rules'!G3371</f>
        <v>0</v>
      </c>
      <c r="F716" s="341">
        <f t="shared" si="22"/>
        <v>1</v>
      </c>
      <c r="G716" s="344">
        <f t="shared" si="23"/>
        <v>1</v>
      </c>
    </row>
    <row r="717" spans="1:7" x14ac:dyDescent="0.25">
      <c r="A717" s="342" t="s">
        <v>193</v>
      </c>
      <c r="B717" s="340" t="s">
        <v>2344</v>
      </c>
      <c r="C717" s="342">
        <v>716</v>
      </c>
      <c r="D717" s="343">
        <f>'Monthly Rules'!C3373+'Monthly Rules'!C3374</f>
        <v>0</v>
      </c>
      <c r="E717" s="343">
        <f>'Monthly Rules'!G3373+'Monthly Rules'!G3374</f>
        <v>0</v>
      </c>
      <c r="F717" s="341">
        <f t="shared" si="22"/>
        <v>1</v>
      </c>
      <c r="G717" s="344">
        <f t="shared" si="23"/>
        <v>1</v>
      </c>
    </row>
  </sheetData>
  <sheetProtection password="CA2C" sheet="1" objects="1" scenarios="1" autoFilter="0"/>
  <autoFilter ref="A1:G717"/>
  <hyperlinks>
    <hyperlink ref="A2" location="IEC!A1" display="IEC!A1"/>
    <hyperlink ref="A3" location="IEC!A1" display="IEC!A1"/>
    <hyperlink ref="A4" location="IEC!A1" display="IEC!A1"/>
    <hyperlink ref="A5" location="IEC!A1" display="IEC!A1"/>
    <hyperlink ref="A6" location="IEC!A1" display="IEC!A1"/>
    <hyperlink ref="A7" location="IEC!A1" display="IEC!A1"/>
    <hyperlink ref="A8" location="IEC!A1" display="IEC!A1"/>
    <hyperlink ref="A9" location="IEC!A1" display="IEC!A1"/>
    <hyperlink ref="A10" location="IEC!A1" display="IEC!A1"/>
    <hyperlink ref="A11" location="IEC!A1" display="IEC!A1"/>
    <hyperlink ref="A12" location="IEC!A1" display="IEC!A1"/>
    <hyperlink ref="A13" location="IEC!A1" display="IEC!A1"/>
    <hyperlink ref="A14" location="IEC!A1" display="IEC!A1"/>
    <hyperlink ref="A15" location="IEC!A1" display="IEC!A1"/>
    <hyperlink ref="A16" location="IEC!A1" display="IEC!A1"/>
    <hyperlink ref="A17" location="IEC!A1" display="IEC!A1"/>
    <hyperlink ref="A18" location="IEC!A1" display="IEC!A1"/>
    <hyperlink ref="A19" location="IEC!A1" display="IEC!A1"/>
    <hyperlink ref="A20" location="IEC!A1" display="IEC!A1"/>
    <hyperlink ref="A21" location="IEC!A1" display="IEC!A1"/>
    <hyperlink ref="A22" location="IEC!A1" display="IEC!A1"/>
    <hyperlink ref="A23" location="IEC!A1" display="IEC!A1"/>
    <hyperlink ref="A24" location="IEC!A1" display="IEC!A1"/>
    <hyperlink ref="A25" location="IEC!A1" display="IEC!A1"/>
    <hyperlink ref="A26" location="IEC!A1" display="IEC!A1"/>
    <hyperlink ref="A27" location="IEC!A1" display="IEC!A1"/>
    <hyperlink ref="A28" location="IEC!A1" display="IEC!A1"/>
    <hyperlink ref="A29" location="IEC!A1" display="IEC!A1"/>
    <hyperlink ref="A30" location="IEC!A1" display="IEC!A1"/>
    <hyperlink ref="A31" location="IEC!A1" display="IEC!A1"/>
    <hyperlink ref="A32" location="IEC!A1" display="IEC!A1"/>
    <hyperlink ref="A33" location="IEC!A1" display="IEC!A1"/>
    <hyperlink ref="A34" location="IEC!A1" display="IEC!A1"/>
    <hyperlink ref="A35" location="IEC!A1" display="IEC!A1"/>
    <hyperlink ref="A36" location="IEC!A1" display="IEC!A1"/>
    <hyperlink ref="A37" location="IEC!A1" display="IEC!A1"/>
    <hyperlink ref="A38" location="IEC!A1" display="IEC!A1"/>
    <hyperlink ref="A39" location="IEC!A1" display="IEC!A1"/>
    <hyperlink ref="A40" location="IEC!A1" display="IEC!A1"/>
    <hyperlink ref="A41" location="IEC!A1" display="IEC!A1"/>
    <hyperlink ref="A42" location="IEC!A1" display="IEC!A1"/>
    <hyperlink ref="A43" location="IEC!A1" display="IEC!A1"/>
    <hyperlink ref="A44" location="IEC!A1" display="IEC!A1"/>
    <hyperlink ref="A45" location="IEC!A1" display="IEC!A1"/>
    <hyperlink ref="A46" location="IEC!A1" display="IEC!A1"/>
    <hyperlink ref="A47" location="IEC!A1" display="IEC!A1"/>
    <hyperlink ref="A48" location="IEC!A1" display="IEC!A1"/>
    <hyperlink ref="A49" location="IEC!A1" display="IEC!A1"/>
    <hyperlink ref="A50" location="IEC!A1" display="IEC!A1"/>
    <hyperlink ref="A51" location="IEC!A1" display="IEC!A1"/>
    <hyperlink ref="A52" location="IEC!A1" display="IEC!A1"/>
    <hyperlink ref="A53" location="IEC!A1" display="IEC!A1"/>
    <hyperlink ref="A54" location="IEC!A1" display="IEC!A1"/>
    <hyperlink ref="A55" location="IEC!A1" display="IEC!A1"/>
    <hyperlink ref="A56" location="IEC!A1" display="IEC!A1"/>
    <hyperlink ref="A57" location="IEC!A1" display="IEC!A1"/>
    <hyperlink ref="A58" location="IEC!A1" display="IEC!A1"/>
    <hyperlink ref="A59" location="IEC!A1" display="IEC!A1"/>
    <hyperlink ref="A60" location="IEC!A1" display="IEC!A1"/>
    <hyperlink ref="A61" location="IEC!A1" display="IEC!A1"/>
    <hyperlink ref="A62" location="IEC!A1" display="IEC!A1"/>
    <hyperlink ref="A63" location="IEC!A1" display="IEC!A1"/>
    <hyperlink ref="A64" location="IEC!A1" display="IEC!A1"/>
    <hyperlink ref="A65" location="IEC!A1" display="IEC!A1"/>
    <hyperlink ref="A66" location="IEC!A1" display="IEC!A1"/>
    <hyperlink ref="A67" location="IEC!A1" display="IEC!A1"/>
    <hyperlink ref="A68" location="IEC!A1" display="IEC!A1"/>
    <hyperlink ref="A69" location="IEC!A1" display="IEC!A1"/>
    <hyperlink ref="A70" location="IEC!A1" display="IEC!A1"/>
    <hyperlink ref="A71" location="IEC!A1" display="IEC!A1"/>
    <hyperlink ref="A72" location="IEC!A1" display="IEC!A1"/>
    <hyperlink ref="A73" location="IEC!A1" display="IEC!A1"/>
    <hyperlink ref="A74" location="IEC!A1" display="IEC!A1"/>
    <hyperlink ref="A75" location="IEC!A1" display="IEC!A1"/>
    <hyperlink ref="A76" location="IEC!A1" display="IEC!A1"/>
    <hyperlink ref="A77" location="IEC!A1" display="IEC!A1"/>
    <hyperlink ref="A78" location="IEC!A1" display="IEC!A1"/>
    <hyperlink ref="A79" location="IEC!A1" display="IEC!A1"/>
    <hyperlink ref="A80" location="IEC!A1" display="IEC!A1"/>
    <hyperlink ref="A81" location="IEC!A1" display="IEC!A1"/>
    <hyperlink ref="A82" location="IEC!A1" display="IEC!A1"/>
    <hyperlink ref="A83" location="IEC!A1" display="IEC!A1"/>
    <hyperlink ref="A84" location="IEC!A1" display="IEC!A1"/>
    <hyperlink ref="A85" location="IEC!A1" display="IEC!A1"/>
    <hyperlink ref="A86" location="IEC!A1" display="IEC!A1"/>
    <hyperlink ref="A87" location="IEC!A1" display="IEC!A1"/>
    <hyperlink ref="A88" location="IEC!A1" display="IEC!A1"/>
    <hyperlink ref="A89" location="IEC!A1" display="IEC!A1"/>
    <hyperlink ref="A90" location="IEC!A1" display="IEC!A1"/>
    <hyperlink ref="A91" location="IEC!A1" display="IEC!A1"/>
    <hyperlink ref="A92" location="IEC!A1" display="IEC!A1"/>
    <hyperlink ref="A93" location="IEC!A1" display="IEC!A1"/>
    <hyperlink ref="A94" location="IEC!A1" display="IEC!A1"/>
    <hyperlink ref="A95" location="IEC!A1" display="IEC!A1"/>
    <hyperlink ref="A96" location="IEC!A1" display="IEC!A1"/>
    <hyperlink ref="A97" location="IEC!A1" display="IEC!A1"/>
    <hyperlink ref="A98" location="IEC!A1" display="IEC!A1"/>
    <hyperlink ref="A99" location="IEC!A1" display="IEC!A1"/>
    <hyperlink ref="A100" location="IEC!A1" display="IEC!A1"/>
    <hyperlink ref="A101" location="IEC!A1" display="IEC!A1"/>
    <hyperlink ref="A102" location="IEC!A1" display="IEC!A1"/>
    <hyperlink ref="A103" location="IEC!A1" display="IEC!A1"/>
    <hyperlink ref="A104" location="IEC!A1" display="IEC!A1"/>
    <hyperlink ref="A105" location="IEC!A1" display="IEC!A1"/>
    <hyperlink ref="A106" location="IEC!A1" display="IEC!A1"/>
    <hyperlink ref="A107" location="IEC!A1" display="IEC!A1"/>
    <hyperlink ref="A108" location="IEC!A1" display="IEC!A1"/>
    <hyperlink ref="A109" location="IEC!A1" display="IEC!A1"/>
    <hyperlink ref="A110" location="IEC!A1" display="IEC!A1"/>
    <hyperlink ref="A111" location="IEC!A1" display="IEC!A1"/>
    <hyperlink ref="A112" location="IEC!A1" display="IEC!A1"/>
    <hyperlink ref="A113" location="IEC!A1" display="IEC!A1"/>
    <hyperlink ref="A114" location="IEC!A1" display="IEC!A1"/>
    <hyperlink ref="A115" location="IEC!A1" display="IEC!A1"/>
    <hyperlink ref="A116" location="INC!A1" display="INC!A1"/>
    <hyperlink ref="A117" location="INC!A1" display="INC!A1"/>
    <hyperlink ref="A118" location="INC!A1" display="INC!A1"/>
    <hyperlink ref="A119" location="INC!A1" display="INC!A1"/>
    <hyperlink ref="A120" location="INC!A1" display="INC!A1"/>
    <hyperlink ref="A121" location="INC!A1" display="INC!A1"/>
    <hyperlink ref="A122" location="INC!A1" display="INC!A1"/>
    <hyperlink ref="A123" location="INC!A1" display="INC!A1"/>
    <hyperlink ref="A124" location="INC!A1" display="INC!A1"/>
    <hyperlink ref="A125" location="INC!A1" display="INC!A1"/>
    <hyperlink ref="A126" location="INC!A1" display="INC!A1"/>
    <hyperlink ref="A127" location="INC!A1" display="INC!A1"/>
    <hyperlink ref="A128" location="INC!A1" display="INC!A1"/>
    <hyperlink ref="A129" location="INC!A1" display="INC!A1"/>
    <hyperlink ref="A130" location="INC!A1" display="INC!A1"/>
    <hyperlink ref="A131" location="INC!A1" display="INC!A1"/>
    <hyperlink ref="A132" location="INC!A1" display="INC!A1"/>
    <hyperlink ref="A133" location="INC!A1" display="INC!A1"/>
    <hyperlink ref="A134" location="INC!A1" display="INC!A1"/>
    <hyperlink ref="A135" location="INC!A1" display="INC!A1"/>
    <hyperlink ref="A136" location="INC!A1" display="INC!A1"/>
    <hyperlink ref="A137" location="INC!A1" display="INC!A1"/>
    <hyperlink ref="A138" location="INC!A1" display="INC!A1"/>
    <hyperlink ref="A139" location="INC!A1" display="INC!A1"/>
    <hyperlink ref="A140" location="INC!A1" display="INC!A1"/>
    <hyperlink ref="A141" location="INC!A1" display="INC!A1"/>
    <hyperlink ref="A142" location="INC!A1" display="INC!A1"/>
    <hyperlink ref="A143" location="INC!A1" display="INC!A1"/>
    <hyperlink ref="A144" location="INC!A1" display="INC!A1"/>
    <hyperlink ref="A145" location="INC!A1" display="INC!A1"/>
    <hyperlink ref="A146" location="INC!A1" display="INC!A1"/>
    <hyperlink ref="A147" location="INC!A1" display="INC!A1"/>
    <hyperlink ref="A148" location="INC!A1" display="INC!A1"/>
    <hyperlink ref="A149" location="INC!A1" display="INC!A1"/>
    <hyperlink ref="A150" location="INC!A1" display="INC!A1"/>
    <hyperlink ref="A151" location="INC!A1" display="INC!A1"/>
    <hyperlink ref="A152" location="INC!A1" display="INC!A1"/>
    <hyperlink ref="A153" location="INC!A1" display="INC!A1"/>
    <hyperlink ref="A154" location="INC!A1" display="INC!A1"/>
    <hyperlink ref="A155" location="INC!A1" display="INC!A1"/>
    <hyperlink ref="A156" location="INC!A1" display="INC!A1"/>
    <hyperlink ref="A157" location="INC!A1" display="INC!A1"/>
    <hyperlink ref="A158" location="INC!A1" display="INC!A1"/>
    <hyperlink ref="A159" location="INC!A1" display="INC!A1"/>
    <hyperlink ref="A160" location="INC!A1" display="INC!A1"/>
    <hyperlink ref="A161" location="INC!A1" display="INC!A1"/>
    <hyperlink ref="A162" location="INC!A1" display="INC!A1"/>
    <hyperlink ref="A163" location="INC!A1" display="INC!A1"/>
    <hyperlink ref="A164" location="INC!A1" display="INC!A1"/>
    <hyperlink ref="A165" location="INC!A1" display="INC!A1"/>
    <hyperlink ref="A166" location="INC!A1" display="INC!A1"/>
    <hyperlink ref="A167" location="INC!A1" display="INC!A1"/>
    <hyperlink ref="A168" location="INC!A1" display="INC!A1"/>
    <hyperlink ref="A169" location="INC!A1" display="INC!A1"/>
    <hyperlink ref="A170" location="INC!A1" display="INC!A1"/>
    <hyperlink ref="A171" location="INC!A1" display="INC!A1"/>
    <hyperlink ref="A172" location="INC!A1" display="INC!A1"/>
    <hyperlink ref="A173" location="INC!A1" display="INC!A1"/>
    <hyperlink ref="A174" location="INC!A1" display="INC!A1"/>
    <hyperlink ref="A175" location="INC!A1" display="INC!A1"/>
    <hyperlink ref="A176" location="INC!A1" display="INC!A1"/>
    <hyperlink ref="A177" location="INC!A1" display="INC!A1"/>
    <hyperlink ref="A178" location="INC!A1" display="INC!A1"/>
    <hyperlink ref="A179" location="INC!A1" display="INC!A1"/>
    <hyperlink ref="A180" location="INC!A1" display="INC!A1"/>
    <hyperlink ref="A181" location="INC!A1" display="INC!A1"/>
    <hyperlink ref="A182" location="INC!A1" display="INC!A1"/>
    <hyperlink ref="A183" location="INC!A1" display="INC!A1"/>
    <hyperlink ref="A184" location="INC!A1" display="INC!A1"/>
    <hyperlink ref="A185" location="INC!A1" display="INC!A1"/>
    <hyperlink ref="A186" location="INC!A1" display="INC!A1"/>
    <hyperlink ref="A187" location="INC!A1" display="INC!A1"/>
    <hyperlink ref="A188" location="INC!A1" display="INC!A1"/>
    <hyperlink ref="A189" location="INC!A1" display="INC!A1"/>
    <hyperlink ref="A190" location="INC!A1" display="INC!A1"/>
    <hyperlink ref="A191" location="INC!A1" display="INC!A1"/>
    <hyperlink ref="A192" location="INC!A1" display="INC!A1"/>
    <hyperlink ref="A193" location="INC!A1" display="INC!A1"/>
    <hyperlink ref="A194" location="INC!A1" display="INC!A1"/>
    <hyperlink ref="A195" location="INC!A1" display="INC!A1"/>
    <hyperlink ref="A196" location="INC!A1" display="INC!A1"/>
    <hyperlink ref="A197" location="INC!A1" display="INC!A1"/>
    <hyperlink ref="A198" location="INC!A1" display="INC!A1"/>
    <hyperlink ref="A199" location="INC!A1" display="INC!A1"/>
    <hyperlink ref="A200" location="INC!A1" display="INC!A1"/>
    <hyperlink ref="A201" location="INC!A1" display="INC!A1"/>
    <hyperlink ref="A202" location="INC!A1" display="INC!A1"/>
    <hyperlink ref="A203" location="INC!A1" display="INC!A1"/>
    <hyperlink ref="A204" location="INC!A1" display="INC!A1"/>
    <hyperlink ref="A205" location="INC!A1" display="INC!A1"/>
    <hyperlink ref="A206" location="INC!A1" display="INC!A1"/>
    <hyperlink ref="A207" location="INC!A1" display="INC!A1"/>
    <hyperlink ref="A208" location="INC!A1" display="INC!A1"/>
    <hyperlink ref="A209" location="INC!A1" display="INC!A1"/>
    <hyperlink ref="A210" location="INC!A1" display="INC!A1"/>
    <hyperlink ref="A211" location="INC!A1" display="INC!A1"/>
    <hyperlink ref="A212" location="INC!A1" display="INC!A1"/>
    <hyperlink ref="A213" location="INC!A1" display="INC!A1"/>
    <hyperlink ref="A214" location="INC!A1" display="INC!A1"/>
    <hyperlink ref="A215" location="INC!A1" display="INC!A1"/>
    <hyperlink ref="A216" location="INC!A1" display="INC!A1"/>
    <hyperlink ref="A217" location="INC!A1" display="INC!A1"/>
    <hyperlink ref="A218" location="INC!A1" display="INC!A1"/>
    <hyperlink ref="A219" location="INC!A1" display="INC!A1"/>
    <hyperlink ref="A220" location="INC!A1" display="INC!A1"/>
    <hyperlink ref="A221" location="INC!A1" display="INC!A1"/>
    <hyperlink ref="A222" location="INC!A1" display="INC!A1"/>
    <hyperlink ref="A223" location="INC!A1" display="INC!A1"/>
    <hyperlink ref="A224" location="INC!A1" display="INC!A1"/>
    <hyperlink ref="A225" location="INC!A1" display="INC!A1"/>
    <hyperlink ref="A226" location="INC!A1" display="INC!A1"/>
    <hyperlink ref="A227" location="INC!A1" display="INC!A1"/>
    <hyperlink ref="A228" location="INC!A1" display="INC!A1"/>
    <hyperlink ref="A229" location="INC!A1" display="INC!A1"/>
    <hyperlink ref="A230" location="OEC!A1" display="OEC!A1"/>
    <hyperlink ref="A231" location="OEC!A1" display="OEC!A1"/>
    <hyperlink ref="A232" location="OEC!A1" display="OEC!A1"/>
    <hyperlink ref="A233" location="OEC!A1" display="OEC!A1"/>
    <hyperlink ref="A234" location="OEC!A1" display="OEC!A1"/>
    <hyperlink ref="A235" location="OEC!A1" display="OEC!A1"/>
    <hyperlink ref="A236" location="OEC!A1" display="OEC!A1"/>
    <hyperlink ref="A237" location="OEC!A1" display="OEC!A1"/>
    <hyperlink ref="A238" location="OEC!A1" display="OEC!A1"/>
    <hyperlink ref="A239" location="OEC!A1" display="OEC!A1"/>
    <hyperlink ref="A240" location="OEC!A1" display="OEC!A1"/>
    <hyperlink ref="A241" location="OEC!A1" display="OEC!A1"/>
    <hyperlink ref="A242" location="OEC!A1" display="OEC!A1"/>
    <hyperlink ref="A243" location="OEC!A1" display="OEC!A1"/>
    <hyperlink ref="A244" location="OEC!A1" display="OEC!A1"/>
    <hyperlink ref="A245" location="OEC!A1" display="OEC!A1"/>
    <hyperlink ref="A246" location="OEC!A1" display="OEC!A1"/>
    <hyperlink ref="A247" location="OEC!A1" display="OEC!A1"/>
    <hyperlink ref="A248" location="OEC!A1" display="OEC!A1"/>
    <hyperlink ref="A249" location="OEC!A1" display="OEC!A1"/>
    <hyperlink ref="A250" location="OEC!A1" display="OEC!A1"/>
    <hyperlink ref="A251" location="OEC!A1" display="OEC!A1"/>
    <hyperlink ref="A252" location="OEC!A1" display="OEC!A1"/>
    <hyperlink ref="A253" location="OEC!A1" display="OEC!A1"/>
    <hyperlink ref="A254" location="OEC!A1" display="OEC!A1"/>
    <hyperlink ref="A255" location="OEC!A1" display="OEC!A1"/>
    <hyperlink ref="A256" location="OEC!A1" display="OEC!A1"/>
    <hyperlink ref="A257" location="OEC!A1" display="OEC!A1"/>
    <hyperlink ref="A258" location="OEC!A1" display="OEC!A1"/>
    <hyperlink ref="A259" location="OEC!A1" display="OEC!A1"/>
    <hyperlink ref="A260" location="OEC!A1" display="OEC!A1"/>
    <hyperlink ref="A261" location="OEC!A1" display="OEC!A1"/>
    <hyperlink ref="A262" location="OEC!A1" display="OEC!A1"/>
    <hyperlink ref="A263" location="OEC!A1" display="OEC!A1"/>
    <hyperlink ref="A264" location="OEC!A1" display="OEC!A1"/>
    <hyperlink ref="A265" location="OEC!A1" display="OEC!A1"/>
    <hyperlink ref="A266" location="OEC!A1" display="OEC!A1"/>
    <hyperlink ref="A267" location="OEC!A1" display="OEC!A1"/>
    <hyperlink ref="A268" location="OEC!A1" display="OEC!A1"/>
    <hyperlink ref="A269" location="OEC!A1" display="OEC!A1"/>
    <hyperlink ref="A270" location="OEC!A1" display="OEC!A1"/>
    <hyperlink ref="A271" location="OEC!A1" display="OEC!A1"/>
    <hyperlink ref="A272" location="OEC!A1" display="OEC!A1"/>
    <hyperlink ref="A273" location="OEC!A1" display="OEC!A1"/>
    <hyperlink ref="A274" location="OEC!A1" display="OEC!A1"/>
    <hyperlink ref="A275" location="OEC!A1" display="OEC!A1"/>
    <hyperlink ref="A276" location="OEC!A1" display="OEC!A1"/>
    <hyperlink ref="A277" location="OEC!A1" display="OEC!A1"/>
    <hyperlink ref="A278" location="OEC!A1" display="OEC!A1"/>
    <hyperlink ref="A279" location="OEC!A1" display="OEC!A1"/>
    <hyperlink ref="A280" location="OEC!A1" display="OEC!A1"/>
    <hyperlink ref="A281" location="OEC!A1" display="OEC!A1"/>
    <hyperlink ref="A282" location="OEC!A1" display="OEC!A1"/>
    <hyperlink ref="A283" location="OEC!A1" display="OEC!A1"/>
    <hyperlink ref="A284" location="OEC!A1" display="OEC!A1"/>
    <hyperlink ref="A285" location="OEC!A1" display="OEC!A1"/>
    <hyperlink ref="A286" location="OEC!A1" display="OEC!A1"/>
    <hyperlink ref="A287" location="OEC!A1" display="OEC!A1"/>
    <hyperlink ref="A288" location="OEC!A1" display="OEC!A1"/>
    <hyperlink ref="A289" location="OEC!A1" display="OEC!A1"/>
    <hyperlink ref="A290" location="OEC!A1" display="OEC!A1"/>
    <hyperlink ref="A291" location="OEC!A1" display="OEC!A1"/>
    <hyperlink ref="A292" location="OEC!A1" display="OEC!A1"/>
    <hyperlink ref="A293" location="OEC!A1" display="OEC!A1"/>
    <hyperlink ref="A294" location="OEC!A1" display="OEC!A1"/>
    <hyperlink ref="A295" location="OEC!A1" display="OEC!A1"/>
    <hyperlink ref="A296" location="OEC!A1" display="OEC!A1"/>
    <hyperlink ref="A297" location="OEC!A1" display="OEC!A1"/>
    <hyperlink ref="A298" location="OEC!A1" display="OEC!A1"/>
    <hyperlink ref="A299" location="OEC!A1" display="OEC!A1"/>
    <hyperlink ref="A300" location="OEC!A1" display="OEC!A1"/>
    <hyperlink ref="A301" location="OEC!A1" display="OEC!A1"/>
    <hyperlink ref="A302" location="OEC!A1" display="OEC!A1"/>
    <hyperlink ref="A303" location="OEC!A1" display="OEC!A1"/>
    <hyperlink ref="A304" location="OEC!A1" display="OEC!A1"/>
    <hyperlink ref="A305" location="OEC!A1" display="OEC!A1"/>
    <hyperlink ref="A306" location="OEC!A1" display="OEC!A1"/>
    <hyperlink ref="A307" location="OEC!A1" display="OEC!A1"/>
    <hyperlink ref="A308" location="OEC!A1" display="OEC!A1"/>
    <hyperlink ref="A309" location="OEC!A1" display="OEC!A1"/>
    <hyperlink ref="A310" location="OEC!A1" display="OEC!A1"/>
    <hyperlink ref="A311" location="OEC!A1" display="OEC!A1"/>
    <hyperlink ref="A312" location="OEC!A1" display="OEC!A1"/>
    <hyperlink ref="A313" location="OEC!A1" display="OEC!A1"/>
    <hyperlink ref="A314" location="OEC!A1" display="OEC!A1"/>
    <hyperlink ref="A315" location="OEC!A1" display="OEC!A1"/>
    <hyperlink ref="A316" location="OEC!A1" display="OEC!A1"/>
    <hyperlink ref="A317" location="OEC!A1" display="OEC!A1"/>
    <hyperlink ref="A318" location="OEC!A1" display="OEC!A1"/>
    <hyperlink ref="A319" location="OEC!A1" display="OEC!A1"/>
    <hyperlink ref="A320" location="OEC!A1" display="OEC!A1"/>
    <hyperlink ref="A321" location="OEC!A1" display="OEC!A1"/>
    <hyperlink ref="A322" location="OEC!A1" display="OEC!A1"/>
    <hyperlink ref="A323" location="OEC!A1" display="OEC!A1"/>
    <hyperlink ref="A324" location="OEC!A1" display="OEC!A1"/>
    <hyperlink ref="A325" location="OEC!A1" display="OEC!A1"/>
    <hyperlink ref="A326" location="OEC!A1" display="OEC!A1"/>
    <hyperlink ref="A327" location="OEC!A1" display="OEC!A1"/>
    <hyperlink ref="A328" location="OEC!A1" display="OEC!A1"/>
    <hyperlink ref="A329" location="OEC!A1" display="OEC!A1"/>
    <hyperlink ref="A330" location="OEC!A1" display="OEC!A1"/>
    <hyperlink ref="A331" location="OEC!A1" display="OEC!A1"/>
    <hyperlink ref="A332" location="OEC!A1" display="OEC!A1"/>
    <hyperlink ref="A333" location="OEC!A1" display="OEC!A1"/>
    <hyperlink ref="A334" location="OEC!A1" display="OEC!A1"/>
    <hyperlink ref="A335" location="OEC!A1" display="OEC!A1"/>
    <hyperlink ref="A336" location="OEC!A1" display="OEC!A1"/>
    <hyperlink ref="A337" location="OEC!A1" display="OEC!A1"/>
    <hyperlink ref="A338" location="OEC!A1" display="OEC!A1"/>
    <hyperlink ref="A339" location="OEC!A1" display="OEC!A1"/>
    <hyperlink ref="A340" location="OEC!A1" display="OEC!A1"/>
    <hyperlink ref="A341" location="OEC!A1" display="OEC!A1"/>
    <hyperlink ref="A342" location="OEC!A1" display="OEC!A1"/>
    <hyperlink ref="A343" location="OEC!A1" display="OEC!A1"/>
    <hyperlink ref="A344" location="ONC!A1" display="ONC!A1"/>
    <hyperlink ref="A345" location="ONC!A1" display="ONC!A1"/>
    <hyperlink ref="A346" location="ONC!A1" display="ONC!A1"/>
    <hyperlink ref="A347" location="ONC!A1" display="ONC!A1"/>
    <hyperlink ref="A348" location="ONC!A1" display="ONC!A1"/>
    <hyperlink ref="A349" location="ONC!A1" display="ONC!A1"/>
    <hyperlink ref="A350" location="ONC!A1" display="ONC!A1"/>
    <hyperlink ref="A351" location="ONC!A1" display="ONC!A1"/>
    <hyperlink ref="A352" location="ONC!A1" display="ONC!A1"/>
    <hyperlink ref="A353" location="ONC!A1" display="ONC!A1"/>
    <hyperlink ref="A354" location="ONC!A1" display="ONC!A1"/>
    <hyperlink ref="A355" location="ONC!A1" display="ONC!A1"/>
    <hyperlink ref="A356" location="ONC!A1" display="ONC!A1"/>
    <hyperlink ref="A357" location="ONC!A1" display="ONC!A1"/>
    <hyperlink ref="A358" location="ONC!A1" display="ONC!A1"/>
    <hyperlink ref="A359" location="ONC!A1" display="ONC!A1"/>
    <hyperlink ref="A360" location="ONC!A1" display="ONC!A1"/>
    <hyperlink ref="A361" location="ONC!A1" display="ONC!A1"/>
    <hyperlink ref="A362" location="ONC!A1" display="ONC!A1"/>
    <hyperlink ref="A363" location="ONC!A1" display="ONC!A1"/>
    <hyperlink ref="A364" location="ONC!A1" display="ONC!A1"/>
    <hyperlink ref="A365" location="ONC!A1" display="ONC!A1"/>
    <hyperlink ref="A366" location="ONC!A1" display="ONC!A1"/>
    <hyperlink ref="A367" location="ONC!A1" display="ONC!A1"/>
    <hyperlink ref="A368" location="ONC!A1" display="ONC!A1"/>
    <hyperlink ref="A369" location="ONC!A1" display="ONC!A1"/>
    <hyperlink ref="A370" location="ONC!A1" display="ONC!A1"/>
    <hyperlink ref="A371" location="ONC!A1" display="ONC!A1"/>
    <hyperlink ref="A372" location="ONC!A1" display="ONC!A1"/>
    <hyperlink ref="A373" location="ONC!A1" display="ONC!A1"/>
    <hyperlink ref="A374" location="ONC!A1" display="ONC!A1"/>
    <hyperlink ref="A375" location="ONC!A1" display="ONC!A1"/>
    <hyperlink ref="A376" location="ONC!A1" display="ONC!A1"/>
    <hyperlink ref="A377" location="ONC!A1" display="ONC!A1"/>
    <hyperlink ref="A378" location="ONC!A1" display="ONC!A1"/>
    <hyperlink ref="A379" location="ONC!A1" display="ONC!A1"/>
    <hyperlink ref="A380" location="ONC!A1" display="ONC!A1"/>
    <hyperlink ref="A381" location="ONC!A1" display="ONC!A1"/>
    <hyperlink ref="A382" location="ONC!A1" display="ONC!A1"/>
    <hyperlink ref="A383" location="ONC!A1" display="ONC!A1"/>
    <hyperlink ref="A384" location="ONC!A1" display="ONC!A1"/>
    <hyperlink ref="A385" location="ONC!A1" display="ONC!A1"/>
    <hyperlink ref="A386" location="ONC!A1" display="ONC!A1"/>
    <hyperlink ref="A387" location="ONC!A1" display="ONC!A1"/>
    <hyperlink ref="A388" location="ONC!A1" display="ONC!A1"/>
    <hyperlink ref="A389" location="ONC!A1" display="ONC!A1"/>
    <hyperlink ref="A390" location="ONC!A1" display="ONC!A1"/>
    <hyperlink ref="A391" location="ONC!A1" display="ONC!A1"/>
    <hyperlink ref="A392" location="ONC!A1" display="ONC!A1"/>
    <hyperlink ref="A393" location="ONC!A1" display="ONC!A1"/>
    <hyperlink ref="A394" location="ONC!A1" display="ONC!A1"/>
    <hyperlink ref="A395" location="ONC!A1" display="ONC!A1"/>
    <hyperlink ref="A396" location="ONC!A1" display="ONC!A1"/>
    <hyperlink ref="A397" location="ONC!A1" display="ONC!A1"/>
    <hyperlink ref="A398" location="ONC!A1" display="ONC!A1"/>
    <hyperlink ref="A399" location="ONC!A1" display="ONC!A1"/>
    <hyperlink ref="A400" location="ONC!A1" display="ONC!A1"/>
    <hyperlink ref="A401" location="ONC!A1" display="ONC!A1"/>
    <hyperlink ref="A402" location="ONC!A1" display="ONC!A1"/>
    <hyperlink ref="A403" location="ONC!A1" display="ONC!A1"/>
    <hyperlink ref="A404" location="ONC!A1" display="ONC!A1"/>
    <hyperlink ref="A405" location="ONC!A1" display="ONC!A1"/>
    <hyperlink ref="A406" location="ONC!A1" display="ONC!A1"/>
    <hyperlink ref="A407" location="ONC!A1" display="ONC!A1"/>
    <hyperlink ref="A408" location="ONC!A1" display="ONC!A1"/>
    <hyperlink ref="A409" location="ONC!A1" display="ONC!A1"/>
    <hyperlink ref="A410" location="ONC!A1" display="ONC!A1"/>
    <hyperlink ref="A411" location="ONC!A1" display="ONC!A1"/>
    <hyperlink ref="A412" location="ONC!A1" display="ONC!A1"/>
    <hyperlink ref="A413" location="ONC!A1" display="ONC!A1"/>
    <hyperlink ref="A414" location="ONC!A1" display="ONC!A1"/>
    <hyperlink ref="A415" location="ONC!A1" display="ONC!A1"/>
    <hyperlink ref="A416" location="ONC!A1" display="ONC!A1"/>
    <hyperlink ref="A417" location="ONC!A1" display="ONC!A1"/>
    <hyperlink ref="A418" location="ONC!A1" display="ONC!A1"/>
    <hyperlink ref="A419" location="ONC!A1" display="ONC!A1"/>
    <hyperlink ref="A420" location="ONC!A1" display="ONC!A1"/>
    <hyperlink ref="A421" location="ONC!A1" display="ONC!A1"/>
    <hyperlink ref="A422" location="ONC!A1" display="ONC!A1"/>
    <hyperlink ref="A423" location="ONC!A1" display="ONC!A1"/>
    <hyperlink ref="A424" location="ONC!A1" display="ONC!A1"/>
    <hyperlink ref="A425" location="ONC!A1" display="ONC!A1"/>
    <hyperlink ref="A426" location="ONC!A1" display="ONC!A1"/>
    <hyperlink ref="A427" location="ONC!A1" display="ONC!A1"/>
    <hyperlink ref="A428" location="ONC!A1" display="ONC!A1"/>
    <hyperlink ref="A429" location="ONC!A1" display="ONC!A1"/>
    <hyperlink ref="A430" location="ONC!A1" display="ONC!A1"/>
    <hyperlink ref="A431" location="ONC!A1" display="ONC!A1"/>
    <hyperlink ref="A432" location="ONC!A1" display="ONC!A1"/>
    <hyperlink ref="A433" location="ONC!A1" display="ONC!A1"/>
    <hyperlink ref="A434" location="ONC!A1" display="ONC!A1"/>
    <hyperlink ref="A435" location="ONC!A1" display="ONC!A1"/>
    <hyperlink ref="A436" location="ONC!A1" display="ONC!A1"/>
    <hyperlink ref="A437" location="ONC!A1" display="ONC!A1"/>
    <hyperlink ref="A438" location="ONC!A1" display="ONC!A1"/>
    <hyperlink ref="A439" location="ONC!A1" display="ONC!A1"/>
    <hyperlink ref="A440" location="ONC!A1" display="ONC!A1"/>
    <hyperlink ref="A441" location="ONC!A1" display="ONC!A1"/>
    <hyperlink ref="A442" location="ONC!A1" display="ONC!A1"/>
    <hyperlink ref="A443" location="ONC!A1" display="ONC!A1"/>
    <hyperlink ref="A444" location="ONC!A1" display="ONC!A1"/>
    <hyperlink ref="A445" location="ONC!A1" display="ONC!A1"/>
    <hyperlink ref="A446" location="ONC!A1" display="ONC!A1"/>
    <hyperlink ref="A447" location="ONC!A1" display="ONC!A1"/>
    <hyperlink ref="A448" location="ONC!A1" display="ONC!A1"/>
    <hyperlink ref="A449" location="ONC!A1" display="ONC!A1"/>
    <hyperlink ref="A450" location="ONC!A1" display="ONC!A1"/>
    <hyperlink ref="A451" location="ONC!A1" display="ONC!A1"/>
    <hyperlink ref="A452" location="ONC!A1" display="ONC!A1"/>
    <hyperlink ref="A453" location="ONC!A1" display="ONC!A1"/>
    <hyperlink ref="A454" location="ONC!A1" display="ONC!A1"/>
    <hyperlink ref="A455" location="ONC!A1" display="ONC!A1"/>
    <hyperlink ref="A456" location="ONC!A1" display="ONC!A1"/>
    <hyperlink ref="A457" location="ONC!A1" display="ONC!A1"/>
    <hyperlink ref="A458" location="RWC!A1" display="RWC!A1"/>
    <hyperlink ref="A459" location="RWC!A1" display="RWC!A1"/>
    <hyperlink ref="A460" location="RWC!A1" display="RWC!A1"/>
    <hyperlink ref="A461" location="RWC!A1" display="RWC!A1"/>
    <hyperlink ref="A462" location="RWC!A1" display="RWC!A1"/>
    <hyperlink ref="A463" location="RWC!A1" display="RWC!A1"/>
    <hyperlink ref="A464" location="RWC!A1" display="RWC!A1"/>
    <hyperlink ref="A465" location="RWC!A1" display="RWC!A1"/>
    <hyperlink ref="A466" location="RWC!A1" display="RWC!A1"/>
    <hyperlink ref="A467" location="RWC!A1" display="RWC!A1"/>
    <hyperlink ref="A468" location="RWC!A1" display="RWC!A1"/>
    <hyperlink ref="A469" location="RWC!A1" display="RWC!A1"/>
    <hyperlink ref="A470" location="RWC!A1" display="RWC!A1"/>
    <hyperlink ref="A471" location="RWC!A1" display="RWC!A1"/>
    <hyperlink ref="A472" location="RWC!A1" display="RWC!A1"/>
    <hyperlink ref="A473" location="RWC!A1" display="RWC!A1"/>
    <hyperlink ref="A474" location="RWC!A1" display="RWC!A1"/>
    <hyperlink ref="A475" location="RWC!A1" display="RWC!A1"/>
    <hyperlink ref="A476" location="RWC!A1" display="RWC!A1"/>
    <hyperlink ref="A477" location="RWC!A1" display="RWC!A1"/>
    <hyperlink ref="A478" location="RWC!A1" display="RWC!A1"/>
    <hyperlink ref="A479" location="RWC!A1" display="RWC!A1"/>
    <hyperlink ref="A480" location="RWC!A1" display="RWC!A1"/>
    <hyperlink ref="A481" location="RWC!A1" display="RWC!A1"/>
    <hyperlink ref="A482" location="RWC!A1" display="RWC!A1"/>
    <hyperlink ref="A483" location="RWC!A1" display="RWC!A1"/>
    <hyperlink ref="A484" location="RWC!A1" display="RWC!A1"/>
    <hyperlink ref="A485" location="RWC!A1" display="RWC!A1"/>
    <hyperlink ref="A486" location="RWC!A1" display="RWC!A1"/>
    <hyperlink ref="A487" location="RWC!A1" display="RWC!A1"/>
    <hyperlink ref="A488" location="RWC!A1" display="RWC!A1"/>
    <hyperlink ref="A489" location="RWC!A1" display="RWC!A1"/>
    <hyperlink ref="A490" location="RWC!A1" display="RWC!A1"/>
    <hyperlink ref="A491" location="RWC!A1" display="RWC!A1"/>
    <hyperlink ref="A492" location="RWC!A1" display="RWC!A1"/>
    <hyperlink ref="A493" location="RWC!A1" display="RWC!A1"/>
    <hyperlink ref="A494" location="RWC!A1" display="RWC!A1"/>
    <hyperlink ref="A495" location="RWC!A1" display="RWC!A1"/>
    <hyperlink ref="A496" location="RWC!A1" display="RWC!A1"/>
    <hyperlink ref="A497" location="RWC!A1" display="RWC!A1"/>
    <hyperlink ref="A498" location="RWC!A1" display="RWC!A1"/>
    <hyperlink ref="A499" location="RWC!A1" display="RWC!A1"/>
    <hyperlink ref="A500" location="RWC!A1" display="RWC!A1"/>
    <hyperlink ref="A501" location="RWC!A1" display="RWC!A1"/>
    <hyperlink ref="A502" location="RWC!A1" display="RWC!A1"/>
    <hyperlink ref="A503" location="RWC!A1" display="RWC!A1"/>
    <hyperlink ref="A504" location="RWC!A1" display="RWC!A1"/>
    <hyperlink ref="A505" location="RWC!A1" display="RWC!A1"/>
    <hyperlink ref="A506" location="RWC!A1" display="RWC!A1"/>
    <hyperlink ref="A507" location="RWC!A1" display="RWC!A1"/>
    <hyperlink ref="A508" location="RWC!A1" display="RWC!A1"/>
    <hyperlink ref="A509" location="RWC!A1" display="RWC!A1"/>
    <hyperlink ref="A510" location="RWC!A1" display="RWC!A1"/>
    <hyperlink ref="A511" location="RWC!A1" display="RWC!A1"/>
    <hyperlink ref="A512" location="RWC!A1" display="RWC!A1"/>
    <hyperlink ref="A513" location="RWC!A1" display="RWC!A1"/>
    <hyperlink ref="A514" location="RWC!A1" display="RWC!A1"/>
    <hyperlink ref="A515" location="RWC!A1" display="RWC!A1"/>
    <hyperlink ref="A516" location="RWC!A1" display="RWC!A1"/>
    <hyperlink ref="A517" location="RWC!A1" display="RWC!A1"/>
    <hyperlink ref="A518" location="RWC!A1" display="RWC!A1"/>
    <hyperlink ref="A519" location="RWC!A1" display="RWC!A1"/>
    <hyperlink ref="A520" location="RWC!A1" display="RWC!A1"/>
    <hyperlink ref="A521" location="RWC!A1" display="RWC!A1"/>
    <hyperlink ref="A522" location="SCC!A1" display="SCC!A1"/>
    <hyperlink ref="A523" location="SCC!A1" display="SCC!A1"/>
    <hyperlink ref="A524" location="SCC!A1" display="SCC!A1"/>
    <hyperlink ref="A525" location="SCC!A1" display="SCC!A1"/>
    <hyperlink ref="A526" location="SCC!A1" display="SCC!A1"/>
    <hyperlink ref="A527" location="SCC!A1" display="SCC!A1"/>
    <hyperlink ref="A528" location="SCC!A1" display="SCC!A1"/>
    <hyperlink ref="A529" location="SCC!A1" display="SCC!A1"/>
    <hyperlink ref="A530" location="SCC!A1" display="SCC!A1"/>
    <hyperlink ref="A531" location="SCC!A1" display="SCC!A1"/>
    <hyperlink ref="A532" location="SCC!A1" display="SCC!A1"/>
    <hyperlink ref="A533" location="SCC!A1" display="SCC!A1"/>
    <hyperlink ref="A534" location="SCC!A1" display="SCC!A1"/>
    <hyperlink ref="A535" location="SCC!A1" display="SCC!A1"/>
    <hyperlink ref="A536" location="SCC!A1" display="SCC!A1"/>
    <hyperlink ref="A537" location="SCC!A1" display="SCC!A1"/>
    <hyperlink ref="A538" location="OBC!A1" display="OBC!A1"/>
    <hyperlink ref="A539" location="OBC!A1" display="OBC!A1"/>
    <hyperlink ref="A540" location="OBC!A1" display="OBC!A1"/>
    <hyperlink ref="A541" location="OBC!A1" display="OBC!A1"/>
    <hyperlink ref="A542" location="OBC!A1" display="OBC!A1"/>
    <hyperlink ref="A543" location="OBC!A1" display="OBC!A1"/>
    <hyperlink ref="A544" location="OBC!A1" display="OBC!A1"/>
    <hyperlink ref="A545" location="OBC!A1" display="OBC!A1"/>
    <hyperlink ref="A546" location="OBC!A1" display="OBC!A1"/>
    <hyperlink ref="A547" location="OBC!A1" display="OBC!A1"/>
    <hyperlink ref="A548" location="OBC!A1" display="OBC!A1"/>
    <hyperlink ref="A549" location="OBC!A1" display="OBC!A1"/>
    <hyperlink ref="A550" location="OBC!A1" display="OBC!A1"/>
    <hyperlink ref="A551" location="OBC!A1" display="OBC!A1"/>
    <hyperlink ref="A552" location="OBC!A1" display="OBC!A1"/>
    <hyperlink ref="A553" location="OBC!A1" display="OBC!A1"/>
    <hyperlink ref="A554" location="OBC!A1" display="OBC!A1"/>
    <hyperlink ref="A555" location="OBC!A1" display="OBC!A1"/>
    <hyperlink ref="A556" location="OBC!A1" display="OBC!A1"/>
    <hyperlink ref="A557" location="OBC!A1" display="OBC!A1"/>
    <hyperlink ref="A558" location="OBC!A1" display="OBC!A1"/>
    <hyperlink ref="A559" location="OBC!A1" display="OBC!A1"/>
    <hyperlink ref="A560" location="OBC!A1" display="OBC!A1"/>
    <hyperlink ref="A561" location="OBC!A1" display="OBC!A1"/>
    <hyperlink ref="A562" location="OBC!A1" display="OBC!A1"/>
    <hyperlink ref="A563" location="OBC!A1" display="OBC!A1"/>
    <hyperlink ref="A564" location="OBC!A1" display="OBC!A1"/>
    <hyperlink ref="A565" location="OBC!A1" display="OBC!A1"/>
    <hyperlink ref="A566" location="OBC!A1" display="OBC!A1"/>
    <hyperlink ref="A567" location="OBC!A1" display="OBC!A1"/>
    <hyperlink ref="A568" location="OBC!A1" display="OBC!A1"/>
    <hyperlink ref="A569" location="OBC!A1" display="OBC!A1"/>
    <hyperlink ref="A570" location="OBC!A1" display="OBC!A1"/>
    <hyperlink ref="A571" location="OBC!A1" display="OBC!A1"/>
    <hyperlink ref="A572" location="OBC!A1" display="OBC!A1"/>
    <hyperlink ref="A573" location="OBC!A1" display="OBC!A1"/>
    <hyperlink ref="A574" location="OBC!A1" display="OBC!A1"/>
    <hyperlink ref="A575" location="OBC!A1" display="OBC!A1"/>
    <hyperlink ref="A576" location="OBC!A1" display="OBC!A1"/>
    <hyperlink ref="A577" location="OBC!A1" display="OBC!A1"/>
    <hyperlink ref="A578" location="OBC!A1" display="OBC!A1"/>
    <hyperlink ref="A579" location="OBC!A1" display="OBC!A1"/>
    <hyperlink ref="A580" location="OBC!A1" display="OBC!A1"/>
    <hyperlink ref="A581" location="OBC!A1" display="OBC!A1"/>
    <hyperlink ref="A582" location="OBC!A1" display="OBC!A1"/>
    <hyperlink ref="A583" location="OBC!A1" display="OBC!A1"/>
    <hyperlink ref="A584" location="OBC!A1" display="OBC!A1"/>
    <hyperlink ref="A585" location="OBC!A1" display="OBC!A1"/>
    <hyperlink ref="A586" location="OBC!A1" display="OBC!A1"/>
    <hyperlink ref="A587" location="OBC!A1" display="OBC!A1"/>
    <hyperlink ref="A588" location="OBC!A1" display="OBC!A1"/>
    <hyperlink ref="A589" location="OBC!A1" display="OBC!A1"/>
    <hyperlink ref="A590" location="OBC!A1" display="OBC!A1"/>
    <hyperlink ref="A591" location="OBC!A1" display="OBC!A1"/>
    <hyperlink ref="A592" location="OBC!A1" display="OBC!A1"/>
    <hyperlink ref="A593" location="OBC!A1" display="OBC!A1"/>
    <hyperlink ref="A594" location="OBC!A1" display="OBC!A1"/>
    <hyperlink ref="A595" location="OBC!A1" display="OBC!A1"/>
    <hyperlink ref="A596" location="OBC!A1" display="OBC!A1"/>
    <hyperlink ref="A597" location="OBC!A1" display="OBC!A1"/>
    <hyperlink ref="A598" location="OBC!A1" display="OBC!A1"/>
    <hyperlink ref="A599" location="OBC!A1" display="OBC!A1"/>
    <hyperlink ref="A600" location="OBC!A1" display="OBC!A1"/>
    <hyperlink ref="A601" location="OBC!A1" display="OBC!A1"/>
    <hyperlink ref="A602" location="OBC!A1" display="OBC!A1"/>
    <hyperlink ref="A603" location="OBC!A1" display="OBC!A1"/>
    <hyperlink ref="A604" location="OBC!A1" display="OBC!A1"/>
    <hyperlink ref="A605" location="OBC!A1" display="OBC!A1"/>
    <hyperlink ref="A606" location="OBC!A1" display="OBC!A1"/>
    <hyperlink ref="A607" location="OBC!A1" display="OBC!A1"/>
    <hyperlink ref="A608" location="OBC!A1" display="OBC!A1"/>
    <hyperlink ref="A609" location="OBC!A1" display="OBC!A1"/>
    <hyperlink ref="A610" location="OBC!A1" display="OBC!A1"/>
    <hyperlink ref="A611" location="OBC!A1" display="OBC!A1"/>
    <hyperlink ref="A612" location="OBC!A1" display="OBC!A1"/>
    <hyperlink ref="A613" location="OBC!A1" display="OBC!A1"/>
    <hyperlink ref="A614" location="OBC!A1" display="OBC!A1"/>
    <hyperlink ref="A615" location="OBC!A1" display="OBC!A1"/>
    <hyperlink ref="A616" location="OBC!A1" display="OBC!A1"/>
    <hyperlink ref="A617" location="OBC!A1" display="OBC!A1"/>
    <hyperlink ref="A618" location="OBC!A1" display="OBC!A1"/>
    <hyperlink ref="A619" location="OBC!A1" display="OBC!A1"/>
    <hyperlink ref="A620" location="OBC!A1" display="OBC!A1"/>
    <hyperlink ref="A621" location="OBC!A1" display="OBC!A1"/>
    <hyperlink ref="A622" location="OBC!A1" display="OBC!A1"/>
    <hyperlink ref="A623" location="OBC!A1" display="OBC!A1"/>
    <hyperlink ref="A624" location="OBC!A1" display="OBC!A1"/>
    <hyperlink ref="A625" location="OBC!A1" display="OBC!A1"/>
    <hyperlink ref="A626" location="OBC!A1" display="OBC!A1"/>
    <hyperlink ref="A627" location="OBC!A1" display="OBC!A1"/>
    <hyperlink ref="A628" location="OBC!A1" display="OBC!A1"/>
    <hyperlink ref="A629" location="OBC!A1" display="OBC!A1"/>
    <hyperlink ref="A630" location="OBC!A1" display="OBC!A1"/>
    <hyperlink ref="A631" location="OBC!A1" display="OBC!A1"/>
    <hyperlink ref="A632" location="OBC!A1" display="OBC!A1"/>
    <hyperlink ref="A633" location="OBC!A1" display="OBC!A1"/>
    <hyperlink ref="A634" location="OBC!A1" display="OBC!A1"/>
    <hyperlink ref="A635" location="OBC!A1" display="OBC!A1"/>
    <hyperlink ref="A636" location="OBC!A1" display="OBC!A1"/>
    <hyperlink ref="A637" location="OBC!A1" display="OBC!A1"/>
    <hyperlink ref="A638" location="OBC!A1" display="OBC!A1"/>
    <hyperlink ref="A639" location="OBC!A1" display="OBC!A1"/>
    <hyperlink ref="A640" location="OBC!A1" display="OBC!A1"/>
    <hyperlink ref="A641" location="OBC!A1" display="OBC!A1"/>
    <hyperlink ref="A642" location="OBC!A1" display="OBC!A1"/>
    <hyperlink ref="A643" location="OBC!A1" display="OBC!A1"/>
    <hyperlink ref="A644" location="OBC!A1" display="OBC!A1"/>
    <hyperlink ref="A645" location="OBC!A1" display="OBC!A1"/>
    <hyperlink ref="A646" location="OBC!A1" display="OBC!A1"/>
    <hyperlink ref="A647" location="OBC!A1" display="OBC!A1"/>
    <hyperlink ref="A648" location="OBC!A1" display="OBC!A1"/>
    <hyperlink ref="A649" location="OBC!A1" display="OBC!A1"/>
    <hyperlink ref="A650" location="OBC!A1" display="OBC!A1"/>
    <hyperlink ref="A651" location="OBC!A1" display="OBC!A1"/>
    <hyperlink ref="A652" location="OBC!A1" display="OBC!A1"/>
    <hyperlink ref="A653" location="OBC!A1" display="OBC!A1"/>
    <hyperlink ref="A654" location="OBC!A1" display="OBC!A1"/>
    <hyperlink ref="A655" location="OBC!A1" display="OBC!A1"/>
    <hyperlink ref="A656" location="OBC!A1" display="OBC!A1"/>
    <hyperlink ref="A657" location="OBC!A1" display="OBC!A1"/>
    <hyperlink ref="A658" location="OBC!A1" display="OBC!A1"/>
    <hyperlink ref="A659" location="OBC!A1" display="OBC!A1"/>
    <hyperlink ref="A660" location="OBC!A1" display="OBC!A1"/>
    <hyperlink ref="A661" location="OBC!A1" display="OBC!A1"/>
    <hyperlink ref="A662" location="OBC!A1" display="OBC!A1"/>
    <hyperlink ref="A663" location="OBC!A1" display="OBC!A1"/>
    <hyperlink ref="A664" location="OBC!A1" display="OBC!A1"/>
    <hyperlink ref="A665" location="OBC!A1" display="OBC!A1"/>
    <hyperlink ref="A666" location="OBC!A1" display="OBC!A1"/>
    <hyperlink ref="A667" location="OBC!A1" display="OBC!A1"/>
    <hyperlink ref="A668" location="OBC!A1" display="OBC!A1"/>
    <hyperlink ref="A669" location="OBC!A1" display="OBC!A1"/>
    <hyperlink ref="A670" location="OBC!A1" display="OBC!A1"/>
    <hyperlink ref="A671" location="OBC!A1" display="OBC!A1"/>
    <hyperlink ref="A672" location="OBC!A1" display="OBC!A1"/>
    <hyperlink ref="A673" location="OBC!A1" display="OBC!A1"/>
    <hyperlink ref="A674" location="OBC!A1" display="OBC!A1"/>
    <hyperlink ref="A675" location="OBC!A1" display="OBC!A1"/>
    <hyperlink ref="A676" location="OBC!A1" display="OBC!A1"/>
    <hyperlink ref="A677" location="OBC!A1" display="OBC!A1"/>
    <hyperlink ref="A678" location="OBC!A1" display="OBC!A1"/>
    <hyperlink ref="A679" location="OBC!A1" display="OBC!A1"/>
    <hyperlink ref="A680" location="OBC!A1" display="OBC!A1"/>
    <hyperlink ref="A681" location="OBC!A1" display="OBC!A1"/>
    <hyperlink ref="A682" location="OBC!A1" display="OBC!A1"/>
    <hyperlink ref="A683" location="OBC!A1" display="OBC!A1"/>
    <hyperlink ref="A684" location="OBC!A1" display="OBC!A1"/>
    <hyperlink ref="A685" location="OBC!A1" display="OBC!A1"/>
    <hyperlink ref="A686" location="OBC!A1" display="OBC!A1"/>
    <hyperlink ref="A687" location="OBC!A1" display="OBC!A1"/>
    <hyperlink ref="A688" location="OBC!A1" display="OBC!A1"/>
    <hyperlink ref="A689" location="OBC!A1" display="OBC!A1"/>
    <hyperlink ref="A690" location="OBC!A1" display="OBC!A1"/>
    <hyperlink ref="A691" location="OBC!A1" display="OBC!A1"/>
    <hyperlink ref="A692" location="OBC!A1" display="OBC!A1"/>
    <hyperlink ref="A693" location="OBC!A1" display="OBC!A1"/>
    <hyperlink ref="A694" location="OBC!A1" display="OBC!A1"/>
    <hyperlink ref="A695" location="OBC!A1" display="OBC!A1"/>
    <hyperlink ref="A696" location="OBC!A1" display="OBC!A1"/>
    <hyperlink ref="A697" location="OBC!A1" display="OBC!A1"/>
    <hyperlink ref="A698" location="OBC!A1" display="OBC!A1"/>
    <hyperlink ref="A699" location="OBC!A1" display="OBC!A1"/>
    <hyperlink ref="A700" location="OBC!A1" display="OBC!A1"/>
    <hyperlink ref="A701" location="OBC!A1" display="OBC!A1"/>
    <hyperlink ref="A702" location="OBC!A1" display="OBC!A1"/>
    <hyperlink ref="A703" location="OBC!A1" display="OBC!A1"/>
    <hyperlink ref="A704" location="OBC!A1" display="OBC!A1"/>
    <hyperlink ref="A705" location="OBC!A1" display="OBC!A1"/>
    <hyperlink ref="A706" location="OBC!A1" display="OBC!A1"/>
    <hyperlink ref="A707" location="OBC!A1" display="OBC!A1"/>
    <hyperlink ref="A708" location="OBC!A1" display="OBC!A1"/>
    <hyperlink ref="A709" location="OBC!A1" display="OBC!A1"/>
    <hyperlink ref="A710" location="OBC!A1" display="OBC!A1"/>
    <hyperlink ref="A711" location="OBC!A1" display="OBC!A1"/>
    <hyperlink ref="A712" location="OBC!A1" display="OBC!A1"/>
    <hyperlink ref="A713" location="OBC!A1" display="OBC!A1"/>
    <hyperlink ref="A714" location="OBC!A1" display="OBC!A1"/>
    <hyperlink ref="A715" location="OBC!A1" display="OBC!A1"/>
    <hyperlink ref="C2" location="'Monthly Rules'!A2" display="'Monthly Rules'!A2"/>
    <hyperlink ref="C3" location="'Monthly Rules'!A6" display="'Monthly Rules'!A6"/>
    <hyperlink ref="C4" location="'Monthly Rules'!A10" display="'Monthly Rules'!A10"/>
    <hyperlink ref="C5" location="'Monthly Rules'!A14" display="'Monthly Rules'!A14"/>
    <hyperlink ref="C6" location="'Monthly Rules'!A18" display="'Monthly Rules'!A18"/>
    <hyperlink ref="C7" location="'Monthly Rules'!A22" display="'Monthly Rules'!A22"/>
    <hyperlink ref="C8" location="'Monthly Rules'!A25" display="'Monthly Rules'!A25"/>
    <hyperlink ref="C9" location="'Monthly Rules'!A29" display="'Monthly Rules'!A29"/>
    <hyperlink ref="C10" location="'Monthly Rules'!A33" display="'Monthly Rules'!A33"/>
    <hyperlink ref="C11" location="'Monthly Rules'!A37" display="'Monthly Rules'!A37"/>
    <hyperlink ref="C12" location="'Monthly Rules'!A44" display="'Monthly Rules'!A44"/>
    <hyperlink ref="C13" location="'Monthly Rules'!A53" display="'Monthly Rules'!A53"/>
    <hyperlink ref="C14" location="'Monthly Rules'!A56" display="'Monthly Rules'!A56"/>
    <hyperlink ref="C15" location="'Monthly Rules'!A59" display="'Monthly Rules'!A59"/>
    <hyperlink ref="C16" location="'Monthly Rules'!A62" display="'Monthly Rules'!A62"/>
    <hyperlink ref="C17" location="'Monthly Rules'!A65" display="'Monthly Rules'!A65"/>
    <hyperlink ref="C18" location="'Monthly Rules'!A72" display="'Monthly Rules'!A72"/>
    <hyperlink ref="C19" location="'Monthly Rules'!A79" display="'Monthly Rules'!A79"/>
    <hyperlink ref="C20" location="'Monthly Rules'!A86" display="'Monthly Rules'!A86"/>
    <hyperlink ref="C21" location="'Monthly Rules'!A93" display="'Monthly Rules'!A93"/>
    <hyperlink ref="C22" location="'Monthly Rules'!A100" display="'Monthly Rules'!A100"/>
    <hyperlink ref="C23" location="'Monthly Rules'!A107" display="'Monthly Rules'!A107"/>
    <hyperlink ref="C24" location="'Monthly Rules'!A114" display="'Monthly Rules'!A114"/>
    <hyperlink ref="C25" location="'Monthly Rules'!A121" display="'Monthly Rules'!A121"/>
    <hyperlink ref="C26" location="'Monthly Rules'!A128" display="'Monthly Rules'!A128"/>
    <hyperlink ref="C27" location="'Monthly Rules'!A132" display="'Monthly Rules'!A132"/>
    <hyperlink ref="C28" location="'Monthly Rules'!A136" display="'Monthly Rules'!A136"/>
    <hyperlink ref="C29" location="'Monthly Rules'!A140" display="'Monthly Rules'!A140"/>
    <hyperlink ref="C30" location="'Monthly Rules'!A144" display="'Monthly Rules'!A144"/>
    <hyperlink ref="C31" location="'Monthly Rules'!A148" display="'Monthly Rules'!A148"/>
    <hyperlink ref="C32" location="'Monthly Rules'!A152" display="'Monthly Rules'!A152"/>
    <hyperlink ref="C33" location="'Monthly Rules'!A156" display="'Monthly Rules'!A156"/>
    <hyperlink ref="C34" location="'Monthly Rules'!A160" display="'Monthly Rules'!A160"/>
    <hyperlink ref="C35" location="'Monthly Rules'!A164" display="'Monthly Rules'!A164"/>
    <hyperlink ref="C36" location="'Monthly Rules'!A168" display="'Monthly Rules'!A168"/>
    <hyperlink ref="C37" location="'Monthly Rules'!A172" display="'Monthly Rules'!A172"/>
    <hyperlink ref="C38" location="'Monthly Rules'!A176" display="'Monthly Rules'!A176"/>
    <hyperlink ref="C39" location="'Monthly Rules'!A180" display="'Monthly Rules'!A180"/>
    <hyperlink ref="C40" location="'Monthly Rules'!A184" display="'Monthly Rules'!A184"/>
    <hyperlink ref="C41" location="'Monthly Rules'!A188" display="'Monthly Rules'!A188"/>
    <hyperlink ref="C42" location="'Monthly Rules'!A192" display="'Monthly Rules'!A192"/>
    <hyperlink ref="C43" location="'Monthly Rules'!A196" display="'Monthly Rules'!A196"/>
    <hyperlink ref="C44" location="'Monthly Rules'!A200" display="'Monthly Rules'!A200"/>
    <hyperlink ref="C45" location="'Monthly Rules'!A204" display="'Monthly Rules'!A204"/>
    <hyperlink ref="C46" location="'Monthly Rules'!A208" display="'Monthly Rules'!A208"/>
    <hyperlink ref="C47" location="'Monthly Rules'!A212" display="'Monthly Rules'!A212"/>
    <hyperlink ref="C48" location="'Monthly Rules'!A216" display="'Monthly Rules'!A216"/>
    <hyperlink ref="C49" location="'Monthly Rules'!A220" display="'Monthly Rules'!A220"/>
    <hyperlink ref="C50" location="'Monthly Rules'!A224" display="'Monthly Rules'!A224"/>
    <hyperlink ref="C51" location="'Monthly Rules'!A228" display="'Monthly Rules'!A228"/>
    <hyperlink ref="C52" location="'Monthly Rules'!A232" display="'Monthly Rules'!A232"/>
    <hyperlink ref="C53" location="'Monthly Rules'!A237" display="'Monthly Rules'!A237"/>
    <hyperlink ref="C54" location="'Monthly Rules'!A241" display="'Monthly Rules'!A241"/>
    <hyperlink ref="C55" location="'Monthly Rules'!A245" display="'Monthly Rules'!A245"/>
    <hyperlink ref="C56" location="'Monthly Rules'!A249" display="'Monthly Rules'!A249"/>
    <hyperlink ref="C57" location="'Monthly Rules'!A253" display="'Monthly Rules'!A253"/>
    <hyperlink ref="C58" location="'Monthly Rules'!A257" display="'Monthly Rules'!A257"/>
    <hyperlink ref="C59" location="'Monthly Rules'!A261" display="'Monthly Rules'!A261"/>
    <hyperlink ref="C60" location="'Monthly Rules'!A265" display="'Monthly Rules'!A265"/>
    <hyperlink ref="C61" location="'Monthly Rules'!A269" display="'Monthly Rules'!A269"/>
    <hyperlink ref="C62" location="'Monthly Rules'!A273" display="'Monthly Rules'!A273"/>
    <hyperlink ref="C63" location="'Monthly Rules'!A279" display="'Monthly Rules'!A279"/>
    <hyperlink ref="C64" location="'Monthly Rules'!A286" display="'Monthly Rules'!A286"/>
    <hyperlink ref="C65" location="'Monthly Rules'!A289" display="'Monthly Rules'!A289"/>
    <hyperlink ref="C66" location="'Monthly Rules'!A292" display="'Monthly Rules'!A292"/>
    <hyperlink ref="C67" location="'Monthly Rules'!A295" display="'Monthly Rules'!A295"/>
    <hyperlink ref="C68" location="'Monthly Rules'!A298" display="'Monthly Rules'!A298"/>
    <hyperlink ref="C69" location="'Monthly Rules'!A301" display="'Monthly Rules'!A301"/>
    <hyperlink ref="C70" location="'Monthly Rules'!A304" display="'Monthly Rules'!A304"/>
    <hyperlink ref="C71" location="'Monthly Rules'!A307" display="'Monthly Rules'!A307"/>
    <hyperlink ref="C72" location="'Monthly Rules'!A310" display="'Monthly Rules'!A310"/>
    <hyperlink ref="C73" location="'Monthly Rules'!A313" display="'Monthly Rules'!A313"/>
    <hyperlink ref="C74" location="'Monthly Rules'!A316" display="'Monthly Rules'!A316"/>
    <hyperlink ref="C75" location="'Monthly Rules'!A323" display="'Monthly Rules'!A323"/>
    <hyperlink ref="C76" location="'Monthly Rules'!A330" display="'Monthly Rules'!A330"/>
    <hyperlink ref="C77" location="'Monthly Rules'!A337" display="'Monthly Rules'!A337"/>
    <hyperlink ref="C78" location="'Monthly Rules'!A344" display="'Monthly Rules'!A344"/>
    <hyperlink ref="C79" location="'Monthly Rules'!A351" display="'Monthly Rules'!A351"/>
    <hyperlink ref="C80" location="'Monthly Rules'!A358" display="'Monthly Rules'!A358"/>
    <hyperlink ref="C81" location="'Monthly Rules'!A365" display="'Monthly Rules'!A365"/>
    <hyperlink ref="C82" location="'Monthly Rules'!A372" display="'Monthly Rules'!A372"/>
    <hyperlink ref="C83" location="'Monthly Rules'!A379" display="'Monthly Rules'!A379"/>
    <hyperlink ref="C84" location="'Monthly Rules'!A386" display="'Monthly Rules'!A386"/>
    <hyperlink ref="C85" location="'Monthly Rules'!A394" display="'Monthly Rules'!A394"/>
    <hyperlink ref="C86" location="'Monthly Rules'!A402" display="'Monthly Rules'!A402"/>
    <hyperlink ref="C87" location="'Monthly Rules'!A410" display="'Monthly Rules'!A410"/>
    <hyperlink ref="C88" location="'Monthly Rules'!A418" display="'Monthly Rules'!A418"/>
    <hyperlink ref="C89" location="'Monthly Rules'!A426" display="'Monthly Rules'!A426"/>
    <hyperlink ref="C90" location="'Monthly Rules'!A434" display="'Monthly Rules'!A434"/>
    <hyperlink ref="C91" location="'Monthly Rules'!A442" display="'Monthly Rules'!A442"/>
    <hyperlink ref="C92" location="'Monthly Rules'!A450" display="'Monthly Rules'!A450"/>
    <hyperlink ref="C93" location="'Monthly Rules'!A458" display="'Monthly Rules'!A458"/>
    <hyperlink ref="C94" location="'Monthly Rules'!A461" display="'Monthly Rules'!A461"/>
    <hyperlink ref="C95" location="'Monthly Rules'!A464" display="'Monthly Rules'!A464"/>
    <hyperlink ref="C96" location="'Monthly Rules'!A467" display="'Monthly Rules'!A467"/>
    <hyperlink ref="C97" location="'Monthly Rules'!A470" display="'Monthly Rules'!A470"/>
    <hyperlink ref="C98" location="'Monthly Rules'!A473" display="'Monthly Rules'!A473"/>
    <hyperlink ref="C99" location="'Monthly Rules'!A476" display="'Monthly Rules'!A476"/>
    <hyperlink ref="C100" location="'Monthly Rules'!A479" display="'Monthly Rules'!A479"/>
    <hyperlink ref="C101" location="'Monthly Rules'!A483" display="'Monthly Rules'!A483"/>
    <hyperlink ref="C102" location="'Monthly Rules'!A487" display="'Monthly Rules'!A487"/>
    <hyperlink ref="C103" location="'Monthly Rules'!A491" display="'Monthly Rules'!A491"/>
    <hyperlink ref="C104" location="'Monthly Rules'!A495" display="'Monthly Rules'!A495"/>
    <hyperlink ref="C105" location="'Monthly Rules'!A499" display="'Monthly Rules'!A499"/>
    <hyperlink ref="C106" location="'Monthly Rules'!A504" display="'Monthly Rules'!A504"/>
    <hyperlink ref="C107" location="'Monthly Rules'!A508" display="'Monthly Rules'!A508"/>
    <hyperlink ref="C108" location="'Monthly Rules'!A514" display="'Monthly Rules'!A514"/>
    <hyperlink ref="C109" location="'Monthly Rules'!A518" display="'Monthly Rules'!A518"/>
    <hyperlink ref="C110" location="'Monthly Rules'!A522" display="'Monthly Rules'!A522"/>
    <hyperlink ref="C111" location="'Monthly Rules'!A525" display="'Monthly Rules'!A525"/>
    <hyperlink ref="C112" location="'Monthly Rules'!A532" display="'Monthly Rules'!A532"/>
    <hyperlink ref="C113" location="'Monthly Rules'!A539" display="'Monthly Rules'!A539"/>
    <hyperlink ref="C114" location="'Monthly Rules'!A541" display="'Monthly Rules'!A541"/>
    <hyperlink ref="C115" location="'Monthly Rules'!A543" display="'Monthly Rules'!A543"/>
    <hyperlink ref="C116" location="'Monthly Rules'!A545" display="'Monthly Rules'!A545"/>
    <hyperlink ref="C117" location="'Monthly Rules'!A549" display="'Monthly Rules'!A549"/>
    <hyperlink ref="C118" location="'Monthly Rules'!A553" display="'Monthly Rules'!A553"/>
    <hyperlink ref="C119" location="'Monthly Rules'!A557" display="'Monthly Rules'!A557"/>
    <hyperlink ref="C120" location="'Monthly Rules'!A561" display="'Monthly Rules'!A561"/>
    <hyperlink ref="C121" location="'Monthly Rules'!A565" display="'Monthly Rules'!A565"/>
    <hyperlink ref="C122" location="'Monthly Rules'!A568" display="'Monthly Rules'!A568"/>
    <hyperlink ref="C123" location="'Monthly Rules'!A572" display="'Monthly Rules'!A572"/>
    <hyperlink ref="C124" location="'Monthly Rules'!A576" display="'Monthly Rules'!A576"/>
    <hyperlink ref="C125" location="'Monthly Rules'!A580" display="'Monthly Rules'!A580"/>
    <hyperlink ref="C126" location="'Monthly Rules'!A587" display="'Monthly Rules'!A587"/>
    <hyperlink ref="C127" location="'Monthly Rules'!A595" display="'Monthly Rules'!A595"/>
    <hyperlink ref="C128" location="'Monthly Rules'!A598" display="'Monthly Rules'!A598"/>
    <hyperlink ref="C129" location="'Monthly Rules'!A601" display="'Monthly Rules'!A601"/>
    <hyperlink ref="C130" location="'Monthly Rules'!A604" display="'Monthly Rules'!A604"/>
    <hyperlink ref="C131" location="'Monthly Rules'!A607" display="'Monthly Rules'!A607"/>
    <hyperlink ref="C132" location="'Monthly Rules'!A614" display="'Monthly Rules'!A614"/>
    <hyperlink ref="C133" location="'Monthly Rules'!A621" display="'Monthly Rules'!A621"/>
    <hyperlink ref="C134" location="'Monthly Rules'!A628" display="'Monthly Rules'!A628"/>
    <hyperlink ref="C135" location="'Monthly Rules'!A635" display="'Monthly Rules'!A635"/>
    <hyperlink ref="C136" location="'Monthly Rules'!A642" display="'Monthly Rules'!A642"/>
    <hyperlink ref="C137" location="'Monthly Rules'!A649" display="'Monthly Rules'!A649"/>
    <hyperlink ref="C138" location="'Monthly Rules'!A656" display="'Monthly Rules'!A656"/>
    <hyperlink ref="C139" location="'Monthly Rules'!A663" display="'Monthly Rules'!A663"/>
    <hyperlink ref="C140" location="'Monthly Rules'!A670" display="'Monthly Rules'!A670"/>
    <hyperlink ref="C141" location="'Monthly Rules'!A674" display="'Monthly Rules'!A674"/>
    <hyperlink ref="C142" location="'Monthly Rules'!A678" display="'Monthly Rules'!A678"/>
    <hyperlink ref="C143" location="'Monthly Rules'!A682" display="'Monthly Rules'!A682"/>
    <hyperlink ref="C144" location="'Monthly Rules'!A686" display="'Monthly Rules'!A686"/>
    <hyperlink ref="C145" location="'Monthly Rules'!A690" display="'Monthly Rules'!A690"/>
    <hyperlink ref="C146" location="'Monthly Rules'!A694" display="'Monthly Rules'!A694"/>
    <hyperlink ref="C147" location="'Monthly Rules'!A698" display="'Monthly Rules'!A698"/>
    <hyperlink ref="C148" location="'Monthly Rules'!A702" display="'Monthly Rules'!A702"/>
    <hyperlink ref="C149" location="'Monthly Rules'!A706" display="'Monthly Rules'!A706"/>
    <hyperlink ref="C150" location="'Monthly Rules'!A710" display="'Monthly Rules'!A710"/>
    <hyperlink ref="C151" location="'Monthly Rules'!A714" display="'Monthly Rules'!A714"/>
    <hyperlink ref="C152" location="'Monthly Rules'!A718" display="'Monthly Rules'!A718"/>
    <hyperlink ref="C153" location="'Monthly Rules'!A722" display="'Monthly Rules'!A722"/>
    <hyperlink ref="C154" location="'Monthly Rules'!A726" display="'Monthly Rules'!A726"/>
    <hyperlink ref="C155" location="'Monthly Rules'!A730" display="'Monthly Rules'!A730"/>
    <hyperlink ref="C156" location="'Monthly Rules'!A734" display="'Monthly Rules'!A734"/>
    <hyperlink ref="C157" location="'Monthly Rules'!A738" display="'Monthly Rules'!A738"/>
    <hyperlink ref="C158" location="'Monthly Rules'!A742" display="'Monthly Rules'!A742"/>
    <hyperlink ref="C159" location="'Monthly Rules'!A746" display="'Monthly Rules'!A746"/>
    <hyperlink ref="C160" location="'Monthly Rules'!A750" display="'Monthly Rules'!A750"/>
    <hyperlink ref="C161" location="'Monthly Rules'!A754" display="'Monthly Rules'!A754"/>
    <hyperlink ref="C162" location="'Monthly Rules'!A758" display="'Monthly Rules'!A758"/>
    <hyperlink ref="C163" location="'Monthly Rules'!A762" display="'Monthly Rules'!A762"/>
    <hyperlink ref="C164" location="'Monthly Rules'!A766" display="'Monthly Rules'!A766"/>
    <hyperlink ref="C165" location="'Monthly Rules'!A770" display="'Monthly Rules'!A770"/>
    <hyperlink ref="C166" location="'Monthly Rules'!A774" display="'Monthly Rules'!A774"/>
    <hyperlink ref="C167" location="'Monthly Rules'!A778" display="'Monthly Rules'!A778"/>
    <hyperlink ref="C168" location="'Monthly Rules'!A782" display="'Monthly Rules'!A782"/>
    <hyperlink ref="C169" location="'Monthly Rules'!A786" display="'Monthly Rules'!A786"/>
    <hyperlink ref="C170" location="'Monthly Rules'!A790" display="'Monthly Rules'!A790"/>
    <hyperlink ref="C171" location="'Monthly Rules'!A794" display="'Monthly Rules'!A794"/>
    <hyperlink ref="C172" location="'Monthly Rules'!A798" display="'Monthly Rules'!A798"/>
    <hyperlink ref="C173" location="'Monthly Rules'!A802" display="'Monthly Rules'!A802"/>
    <hyperlink ref="C174" location="'Monthly Rules'!A806" display="'Monthly Rules'!A806"/>
    <hyperlink ref="C175" location="'Monthly Rules'!A810" display="'Monthly Rules'!A810"/>
    <hyperlink ref="C176" location="'Monthly Rules'!A814" display="'Monthly Rules'!A814"/>
    <hyperlink ref="C177" location="'Monthly Rules'!A820" display="'Monthly Rules'!A820"/>
    <hyperlink ref="C178" location="'Monthly Rules'!A827" display="'Monthly Rules'!A827"/>
    <hyperlink ref="C179" location="'Monthly Rules'!A830" display="'Monthly Rules'!A830"/>
    <hyperlink ref="C180" location="'Monthly Rules'!A833" display="'Monthly Rules'!A833"/>
    <hyperlink ref="C181" location="'Monthly Rules'!A836" display="'Monthly Rules'!A836"/>
    <hyperlink ref="C182" location="'Monthly Rules'!A839" display="'Monthly Rules'!A839"/>
    <hyperlink ref="C183" location="'Monthly Rules'!A842" display="'Monthly Rules'!A842"/>
    <hyperlink ref="C184" location="'Monthly Rules'!A845" display="'Monthly Rules'!A845"/>
    <hyperlink ref="C185" location="'Monthly Rules'!A848" display="'Monthly Rules'!A848"/>
    <hyperlink ref="C186" location="'Monthly Rules'!A851" display="'Monthly Rules'!A851"/>
    <hyperlink ref="C187" location="'Monthly Rules'!A854" display="'Monthly Rules'!A854"/>
    <hyperlink ref="C188" location="'Monthly Rules'!A857" display="'Monthly Rules'!A857"/>
    <hyperlink ref="C189" location="'Monthly Rules'!A864" display="'Monthly Rules'!A864"/>
    <hyperlink ref="C190" location="'Monthly Rules'!A871" display="'Monthly Rules'!A871"/>
    <hyperlink ref="C191" location="'Monthly Rules'!A878" display="'Monthly Rules'!A878"/>
    <hyperlink ref="C192" location="'Monthly Rules'!A885" display="'Monthly Rules'!A885"/>
    <hyperlink ref="C193" location="'Monthly Rules'!A892" display="'Monthly Rules'!A892"/>
    <hyperlink ref="C194" location="'Monthly Rules'!A899" display="'Monthly Rules'!A899"/>
    <hyperlink ref="C195" location="'Monthly Rules'!A906" display="'Monthly Rules'!A906"/>
    <hyperlink ref="C196" location="'Monthly Rules'!A913" display="'Monthly Rules'!A913"/>
    <hyperlink ref="C197" location="'Monthly Rules'!A920" display="'Monthly Rules'!A920"/>
    <hyperlink ref="C198" location="'Monthly Rules'!A927" display="'Monthly Rules'!A927"/>
    <hyperlink ref="C199" location="'Monthly Rules'!A935" display="'Monthly Rules'!A935"/>
    <hyperlink ref="C200" location="'Monthly Rules'!A943" display="'Monthly Rules'!A943"/>
    <hyperlink ref="C201" location="'Monthly Rules'!A951" display="'Monthly Rules'!A951"/>
    <hyperlink ref="C202" location="'Monthly Rules'!A959" display="'Monthly Rules'!A959"/>
    <hyperlink ref="C203" location="'Monthly Rules'!A967" display="'Monthly Rules'!A967"/>
    <hyperlink ref="C204" location="'Monthly Rules'!A975" display="'Monthly Rules'!A975"/>
    <hyperlink ref="C205" location="'Monthly Rules'!A983" display="'Monthly Rules'!A983"/>
    <hyperlink ref="C206" location="'Monthly Rules'!A991" display="'Monthly Rules'!A991"/>
    <hyperlink ref="C207" location="'Monthly Rules'!A999" display="'Monthly Rules'!A999"/>
    <hyperlink ref="C208" location="'Monthly Rules'!A1002" display="'Monthly Rules'!A1002"/>
    <hyperlink ref="C209" location="'Monthly Rules'!A1005" display="'Monthly Rules'!A1005"/>
    <hyperlink ref="C210" location="'Monthly Rules'!A1008" display="'Monthly Rules'!A1008"/>
    <hyperlink ref="C211" location="'Monthly Rules'!A1011" display="'Monthly Rules'!A1011"/>
    <hyperlink ref="C212" location="'Monthly Rules'!A1014" display="'Monthly Rules'!A1014"/>
    <hyperlink ref="C213" location="'Monthly Rules'!A1017" display="'Monthly Rules'!A1017"/>
    <hyperlink ref="C214" location="'Monthly Rules'!A1020" display="'Monthly Rules'!A1020"/>
    <hyperlink ref="C215" location="'Monthly Rules'!A1024" display="'Monthly Rules'!A1024"/>
    <hyperlink ref="C216" location="'Monthly Rules'!A1028" display="'Monthly Rules'!A1028"/>
    <hyperlink ref="C217" location="'Monthly Rules'!A1032" display="'Monthly Rules'!A1032"/>
    <hyperlink ref="C218" location="'Monthly Rules'!A1036" display="'Monthly Rules'!A1036"/>
    <hyperlink ref="C219" location="'Monthly Rules'!A1040" display="'Monthly Rules'!A1040"/>
    <hyperlink ref="C220" location="'Monthly Rules'!A1045" display="'Monthly Rules'!A1045"/>
    <hyperlink ref="C221" location="'Monthly Rules'!A1049" display="'Monthly Rules'!A1049"/>
    <hyperlink ref="C222" location="'Monthly Rules'!A1055" display="'Monthly Rules'!A1055"/>
    <hyperlink ref="C223" location="'Monthly Rules'!A1059" display="'Monthly Rules'!A1059"/>
    <hyperlink ref="C224" location="'Monthly Rules'!A1063" display="'Monthly Rules'!A1063"/>
    <hyperlink ref="C225" location="'Monthly Rules'!A1066" display="'Monthly Rules'!A1066"/>
    <hyperlink ref="C226" location="'Monthly Rules'!A1073" display="'Monthly Rules'!A1073"/>
    <hyperlink ref="C227" location="'Monthly Rules'!A1079" display="'Monthly Rules'!A1079"/>
    <hyperlink ref="C228" location="'Monthly Rules'!A1081" display="'Monthly Rules'!A1081"/>
    <hyperlink ref="C229" location="'Monthly Rules'!A1083" display="'Monthly Rules'!A1083"/>
    <hyperlink ref="C230" location="'Monthly Rules'!A1085" display="'Monthly Rules'!A1085"/>
    <hyperlink ref="C231" location="'Monthly Rules'!A1089" display="'Monthly Rules'!A1089"/>
    <hyperlink ref="C232" location="'Monthly Rules'!A1093" display="'Monthly Rules'!A1093"/>
    <hyperlink ref="C233" location="'Monthly Rules'!A1097" display="'Monthly Rules'!A1097"/>
    <hyperlink ref="C234" location="'Monthly Rules'!A1101" display="'Monthly Rules'!A1101"/>
    <hyperlink ref="C235" location="'Monthly Rules'!A1105" display="'Monthly Rules'!A1105"/>
    <hyperlink ref="C236" location="'Monthly Rules'!A1108" display="'Monthly Rules'!A1108"/>
    <hyperlink ref="C237" location="'Monthly Rules'!A1112" display="'Monthly Rules'!A1112"/>
    <hyperlink ref="C238" location="'Monthly Rules'!A1116" display="'Monthly Rules'!A1116"/>
    <hyperlink ref="C239" location="'Monthly Rules'!A1120" display="'Monthly Rules'!A1120"/>
    <hyperlink ref="C240" location="'Monthly Rules'!A1127" display="'Monthly Rules'!A1127"/>
    <hyperlink ref="C241" location="'Monthly Rules'!A1135" display="'Monthly Rules'!A1135"/>
    <hyperlink ref="C242" location="'Monthly Rules'!A1138" display="'Monthly Rules'!A1138"/>
    <hyperlink ref="C243" location="'Monthly Rules'!A1141" display="'Monthly Rules'!A1141"/>
    <hyperlink ref="C244" location="'Monthly Rules'!A1144" display="'Monthly Rules'!A1144"/>
    <hyperlink ref="C245" location="'Monthly Rules'!A1147" display="'Monthly Rules'!A1147"/>
    <hyperlink ref="C246" location="'Monthly Rules'!A1154" display="'Monthly Rules'!A1154"/>
    <hyperlink ref="C247" location="'Monthly Rules'!A1161" display="'Monthly Rules'!A1161"/>
    <hyperlink ref="C248" location="'Monthly Rules'!A1168" display="'Monthly Rules'!A1168"/>
    <hyperlink ref="C249" location="'Monthly Rules'!A1175" display="'Monthly Rules'!A1175"/>
    <hyperlink ref="C250" location="'Monthly Rules'!A1182" display="'Monthly Rules'!A1182"/>
    <hyperlink ref="C251" location="'Monthly Rules'!A1189" display="'Monthly Rules'!A1189"/>
    <hyperlink ref="C252" location="'Monthly Rules'!A1196" display="'Monthly Rules'!A1196"/>
    <hyperlink ref="C253" location="'Monthly Rules'!A1203" display="'Monthly Rules'!A1203"/>
    <hyperlink ref="C254" location="'Monthly Rules'!A1210" display="'Monthly Rules'!A1210"/>
    <hyperlink ref="C255" location="'Monthly Rules'!A1214" display="'Monthly Rules'!A1214"/>
    <hyperlink ref="C256" location="'Monthly Rules'!A1218" display="'Monthly Rules'!A1218"/>
    <hyperlink ref="C257" location="'Monthly Rules'!A1222" display="'Monthly Rules'!A1222"/>
    <hyperlink ref="C258" location="'Monthly Rules'!A1226" display="'Monthly Rules'!A1226"/>
    <hyperlink ref="C259" location="'Monthly Rules'!A1230" display="'Monthly Rules'!A1230"/>
    <hyperlink ref="C260" location="'Monthly Rules'!A1234" display="'Monthly Rules'!A1234"/>
    <hyperlink ref="C261" location="'Monthly Rules'!A1238" display="'Monthly Rules'!A1238"/>
    <hyperlink ref="C262" location="'Monthly Rules'!A1242" display="'Monthly Rules'!A1242"/>
    <hyperlink ref="C263" location="'Monthly Rules'!A1246" display="'Monthly Rules'!A1246"/>
    <hyperlink ref="C264" location="'Monthly Rules'!A1250" display="'Monthly Rules'!A1250"/>
    <hyperlink ref="C265" location="'Monthly Rules'!A1254" display="'Monthly Rules'!A1254"/>
    <hyperlink ref="C266" location="'Monthly Rules'!A1258" display="'Monthly Rules'!A1258"/>
    <hyperlink ref="C267" location="'Monthly Rules'!A1262" display="'Monthly Rules'!A1262"/>
    <hyperlink ref="C268" location="'Monthly Rules'!A1266" display="'Monthly Rules'!A1266"/>
    <hyperlink ref="C269" location="'Monthly Rules'!A1270" display="'Monthly Rules'!A1270"/>
    <hyperlink ref="C270" location="'Monthly Rules'!A1274" display="'Monthly Rules'!A1274"/>
    <hyperlink ref="C271" location="'Monthly Rules'!A1278" display="'Monthly Rules'!A1278"/>
    <hyperlink ref="C272" location="'Monthly Rules'!A1282" display="'Monthly Rules'!A1282"/>
    <hyperlink ref="C273" location="'Monthly Rules'!A1286" display="'Monthly Rules'!A1286"/>
    <hyperlink ref="C274" location="'Monthly Rules'!A1290" display="'Monthly Rules'!A1290"/>
    <hyperlink ref="C275" location="'Monthly Rules'!A1294" display="'Monthly Rules'!A1294"/>
    <hyperlink ref="C276" location="'Monthly Rules'!A1298" display="'Monthly Rules'!A1298"/>
    <hyperlink ref="C277" location="'Monthly Rules'!A1302" display="'Monthly Rules'!A1302"/>
    <hyperlink ref="C278" location="'Monthly Rules'!A1306" display="'Monthly Rules'!A1306"/>
    <hyperlink ref="C279" location="'Monthly Rules'!A1310" display="'Monthly Rules'!A1310"/>
    <hyperlink ref="C280" location="'Monthly Rules'!A1314" display="'Monthly Rules'!A1314"/>
    <hyperlink ref="C281" location="'Monthly Rules'!A1319" display="'Monthly Rules'!A1319"/>
    <hyperlink ref="C282" location="'Monthly Rules'!A1323" display="'Monthly Rules'!A1323"/>
    <hyperlink ref="C283" location="'Monthly Rules'!A1327" display="'Monthly Rules'!A1327"/>
    <hyperlink ref="C284" location="'Monthly Rules'!A1331" display="'Monthly Rules'!A1331"/>
    <hyperlink ref="C285" location="'Monthly Rules'!A1335" display="'Monthly Rules'!A1335"/>
    <hyperlink ref="C286" location="'Monthly Rules'!A1339" display="'Monthly Rules'!A1339"/>
    <hyperlink ref="C287" location="'Monthly Rules'!A1343" display="'Monthly Rules'!A1343"/>
    <hyperlink ref="C288" location="'Monthly Rules'!A1347" display="'Monthly Rules'!A1347"/>
    <hyperlink ref="C289" location="'Monthly Rules'!A1351" display="'Monthly Rules'!A1351"/>
    <hyperlink ref="C290" location="'Monthly Rules'!A1355" display="'Monthly Rules'!A1355"/>
    <hyperlink ref="C291" location="'Monthly Rules'!A1361" display="'Monthly Rules'!A1361"/>
    <hyperlink ref="C292" location="'Monthly Rules'!A1368" display="'Monthly Rules'!A1368"/>
    <hyperlink ref="C293" location="'Monthly Rules'!A1371" display="'Monthly Rules'!A1371"/>
    <hyperlink ref="C294" location="'Monthly Rules'!A1374" display="'Monthly Rules'!A1374"/>
    <hyperlink ref="C295" location="'Monthly Rules'!A1377" display="'Monthly Rules'!A1377"/>
    <hyperlink ref="C296" location="'Monthly Rules'!A1380" display="'Monthly Rules'!A1380"/>
    <hyperlink ref="C297" location="'Monthly Rules'!A1383" display="'Monthly Rules'!A1383"/>
    <hyperlink ref="C298" location="'Monthly Rules'!A1386" display="'Monthly Rules'!A1386"/>
    <hyperlink ref="C299" location="'Monthly Rules'!A1389" display="'Monthly Rules'!A1389"/>
    <hyperlink ref="C300" location="'Monthly Rules'!A1392" display="'Monthly Rules'!A1392"/>
    <hyperlink ref="C301" location="'Monthly Rules'!A1395" display="'Monthly Rules'!A1395"/>
    <hyperlink ref="C302" location="'Monthly Rules'!A1398" display="'Monthly Rules'!A1398"/>
    <hyperlink ref="C303" location="'Monthly Rules'!A1405" display="'Monthly Rules'!A1405"/>
    <hyperlink ref="C304" location="'Monthly Rules'!A1412" display="'Monthly Rules'!A1412"/>
    <hyperlink ref="C305" location="'Monthly Rules'!A1419" display="'Monthly Rules'!A1419"/>
    <hyperlink ref="C306" location="'Monthly Rules'!A1426" display="'Monthly Rules'!A1426"/>
    <hyperlink ref="C307" location="'Monthly Rules'!A1433" display="'Monthly Rules'!A1433"/>
    <hyperlink ref="C308" location="'Monthly Rules'!A1440" display="'Monthly Rules'!A1440"/>
    <hyperlink ref="C309" location="'Monthly Rules'!A1447" display="'Monthly Rules'!A1447"/>
    <hyperlink ref="C310" location="'Monthly Rules'!A1454" display="'Monthly Rules'!A1454"/>
    <hyperlink ref="C311" location="'Monthly Rules'!A1461" display="'Monthly Rules'!A1461"/>
    <hyperlink ref="C312" location="'Monthly Rules'!A1468" display="'Monthly Rules'!A1468"/>
    <hyperlink ref="C313" location="'Monthly Rules'!A1476" display="'Monthly Rules'!A1476"/>
    <hyperlink ref="C314" location="'Monthly Rules'!A1484" display="'Monthly Rules'!A1484"/>
    <hyperlink ref="C315" location="'Monthly Rules'!A1492" display="'Monthly Rules'!A1492"/>
    <hyperlink ref="C316" location="'Monthly Rules'!A1500" display="'Monthly Rules'!A1500"/>
    <hyperlink ref="C317" location="'Monthly Rules'!A1508" display="'Monthly Rules'!A1508"/>
    <hyperlink ref="C318" location="'Monthly Rules'!A1516" display="'Monthly Rules'!A1516"/>
    <hyperlink ref="C319" location="'Monthly Rules'!A1524" display="'Monthly Rules'!A1524"/>
    <hyperlink ref="C320" location="'Monthly Rules'!A1532" display="'Monthly Rules'!A1532"/>
    <hyperlink ref="C321" location="'Monthly Rules'!A1540" display="'Monthly Rules'!A1540"/>
    <hyperlink ref="C322" location="'Monthly Rules'!A1543" display="'Monthly Rules'!A1543"/>
    <hyperlink ref="C323" location="'Monthly Rules'!A1546" display="'Monthly Rules'!A1546"/>
    <hyperlink ref="C324" location="'Monthly Rules'!A1549" display="'Monthly Rules'!A1549"/>
    <hyperlink ref="C325" location="'Monthly Rules'!A1552" display="'Monthly Rules'!A1552"/>
    <hyperlink ref="C326" location="'Monthly Rules'!A1555" display="'Monthly Rules'!A1555"/>
    <hyperlink ref="C327" location="'Monthly Rules'!A1558" display="'Monthly Rules'!A1558"/>
    <hyperlink ref="C328" location="'Monthly Rules'!A1561" display="'Monthly Rules'!A1561"/>
    <hyperlink ref="C329" location="'Monthly Rules'!A1565" display="'Monthly Rules'!A1565"/>
    <hyperlink ref="C330" location="'Monthly Rules'!A1569" display="'Monthly Rules'!A1569"/>
    <hyperlink ref="C331" location="'Monthly Rules'!A1573" display="'Monthly Rules'!A1573"/>
    <hyperlink ref="C332" location="'Monthly Rules'!A1577" display="'Monthly Rules'!A1577"/>
    <hyperlink ref="C333" location="'Monthly Rules'!A1581" display="'Monthly Rules'!A1581"/>
    <hyperlink ref="C334" location="'Monthly Rules'!A1586" display="'Monthly Rules'!A1586"/>
    <hyperlink ref="C335" location="'Monthly Rules'!A1590" display="'Monthly Rules'!A1590"/>
    <hyperlink ref="C336" location="'Monthly Rules'!A1596" display="'Monthly Rules'!A1596"/>
    <hyperlink ref="C337" location="'Monthly Rules'!A1600" display="'Monthly Rules'!A1600"/>
    <hyperlink ref="C338" location="'Monthly Rules'!A1604" display="'Monthly Rules'!A1604"/>
    <hyperlink ref="C339" location="'Monthly Rules'!A1607" display="'Monthly Rules'!A1607"/>
    <hyperlink ref="C340" location="'Monthly Rules'!A1614" display="'Monthly Rules'!A1614"/>
    <hyperlink ref="C341" location="'Monthly Rules'!A1620" display="'Monthly Rules'!A1620"/>
    <hyperlink ref="C342" location="'Monthly Rules'!A1622" display="'Monthly Rules'!A1622"/>
    <hyperlink ref="C343" location="'Monthly Rules'!A1624" display="'Monthly Rules'!A1624"/>
    <hyperlink ref="C344" location="'Monthly Rules'!A1626" display="'Monthly Rules'!A1626"/>
    <hyperlink ref="C345" location="'Monthly Rules'!A1630" display="'Monthly Rules'!A1630"/>
    <hyperlink ref="C346" location="'Monthly Rules'!A1634" display="'Monthly Rules'!A1634"/>
    <hyperlink ref="C347" location="'Monthly Rules'!A1638" display="'Monthly Rules'!A1638"/>
    <hyperlink ref="C348" location="'Monthly Rules'!A1642" display="'Monthly Rules'!A1642"/>
    <hyperlink ref="C349" location="'Monthly Rules'!A1646" display="'Monthly Rules'!A1646"/>
    <hyperlink ref="C350" location="'Monthly Rules'!A1649" display="'Monthly Rules'!A1649"/>
    <hyperlink ref="C351" location="'Monthly Rules'!A1653" display="'Monthly Rules'!A1653"/>
    <hyperlink ref="C352" location="'Monthly Rules'!A1657" display="'Monthly Rules'!A1657"/>
    <hyperlink ref="C353" location="'Monthly Rules'!A1661" display="'Monthly Rules'!A1661"/>
    <hyperlink ref="C354" location="'Monthly Rules'!A1668" display="'Monthly Rules'!A1668"/>
    <hyperlink ref="C355" location="'Monthly Rules'!A1676" display="'Monthly Rules'!A1676"/>
    <hyperlink ref="C356" location="'Monthly Rules'!A1679" display="'Monthly Rules'!A1679"/>
    <hyperlink ref="C357" location="'Monthly Rules'!A1682" display="'Monthly Rules'!A1682"/>
    <hyperlink ref="C358" location="'Monthly Rules'!A1685" display="'Monthly Rules'!A1685"/>
    <hyperlink ref="C359" location="'Monthly Rules'!A1688" display="'Monthly Rules'!A1688"/>
    <hyperlink ref="C360" location="'Monthly Rules'!A1695" display="'Monthly Rules'!A1695"/>
    <hyperlink ref="C361" location="'Monthly Rules'!A1702" display="'Monthly Rules'!A1702"/>
    <hyperlink ref="C362" location="'Monthly Rules'!A1709" display="'Monthly Rules'!A1709"/>
    <hyperlink ref="C363" location="'Monthly Rules'!A1716" display="'Monthly Rules'!A1716"/>
    <hyperlink ref="C364" location="'Monthly Rules'!A1723" display="'Monthly Rules'!A1723"/>
    <hyperlink ref="C365" location="'Monthly Rules'!A1730" display="'Monthly Rules'!A1730"/>
    <hyperlink ref="C366" location="'Monthly Rules'!A1737" display="'Monthly Rules'!A1737"/>
    <hyperlink ref="C367" location="'Monthly Rules'!A1744" display="'Monthly Rules'!A1744"/>
    <hyperlink ref="C368" location="'Monthly Rules'!A1751" display="'Monthly Rules'!A1751"/>
    <hyperlink ref="C369" location="'Monthly Rules'!A1755" display="'Monthly Rules'!A1755"/>
    <hyperlink ref="C370" location="'Monthly Rules'!A1759" display="'Monthly Rules'!A1759"/>
    <hyperlink ref="C371" location="'Monthly Rules'!A1763" display="'Monthly Rules'!A1763"/>
    <hyperlink ref="C372" location="'Monthly Rules'!A1767" display="'Monthly Rules'!A1767"/>
    <hyperlink ref="C373" location="'Monthly Rules'!A1771" display="'Monthly Rules'!A1771"/>
    <hyperlink ref="C374" location="'Monthly Rules'!A1775" display="'Monthly Rules'!A1775"/>
    <hyperlink ref="C375" location="'Monthly Rules'!A1779" display="'Monthly Rules'!A1779"/>
    <hyperlink ref="C376" location="'Monthly Rules'!A1783" display="'Monthly Rules'!A1783"/>
    <hyperlink ref="C377" location="'Monthly Rules'!A1787" display="'Monthly Rules'!A1787"/>
    <hyperlink ref="C378" location="'Monthly Rules'!A1791" display="'Monthly Rules'!A1791"/>
    <hyperlink ref="C379" location="'Monthly Rules'!A1795" display="'Monthly Rules'!A1795"/>
    <hyperlink ref="C380" location="'Monthly Rules'!A1799" display="'Monthly Rules'!A1799"/>
    <hyperlink ref="C381" location="'Monthly Rules'!A1803" display="'Monthly Rules'!A1803"/>
    <hyperlink ref="C382" location="'Monthly Rules'!A1807" display="'Monthly Rules'!A1807"/>
    <hyperlink ref="C383" location="'Monthly Rules'!A1811" display="'Monthly Rules'!A1811"/>
    <hyperlink ref="C384" location="'Monthly Rules'!A1815" display="'Monthly Rules'!A1815"/>
    <hyperlink ref="C385" location="'Monthly Rules'!A1819" display="'Monthly Rules'!A1819"/>
    <hyperlink ref="C386" location="'Monthly Rules'!A1823" display="'Monthly Rules'!A1823"/>
    <hyperlink ref="C387" location="'Monthly Rules'!A1827" display="'Monthly Rules'!A1827"/>
    <hyperlink ref="C388" location="'Monthly Rules'!A1831" display="'Monthly Rules'!A1831"/>
    <hyperlink ref="C389" location="'Monthly Rules'!A1835" display="'Monthly Rules'!A1835"/>
    <hyperlink ref="C390" location="'Monthly Rules'!A1839" display="'Monthly Rules'!A1839"/>
    <hyperlink ref="C391" location="'Monthly Rules'!A1843" display="'Monthly Rules'!A1843"/>
    <hyperlink ref="C392" location="'Monthly Rules'!A1847" display="'Monthly Rules'!A1847"/>
    <hyperlink ref="C393" location="'Monthly Rules'!A1851" display="'Monthly Rules'!A1851"/>
    <hyperlink ref="C394" location="'Monthly Rules'!A1855" display="'Monthly Rules'!A1855"/>
    <hyperlink ref="C395" location="'Monthly Rules'!A1859" display="'Monthly Rules'!A1859"/>
    <hyperlink ref="C396" location="'Monthly Rules'!A1863" display="'Monthly Rules'!A1863"/>
    <hyperlink ref="C397" location="'Monthly Rules'!A1867" display="'Monthly Rules'!A1867"/>
    <hyperlink ref="C398" location="'Monthly Rules'!A1871" display="'Monthly Rules'!A1871"/>
    <hyperlink ref="C399" location="'Monthly Rules'!A1875" display="'Monthly Rules'!A1875"/>
    <hyperlink ref="C400" location="'Monthly Rules'!A1879" display="'Monthly Rules'!A1879"/>
    <hyperlink ref="C401" location="'Monthly Rules'!A1883" display="'Monthly Rules'!A1883"/>
    <hyperlink ref="C402" location="'Monthly Rules'!A1887" display="'Monthly Rules'!A1887"/>
    <hyperlink ref="C403" location="'Monthly Rules'!A1891" display="'Monthly Rules'!A1891"/>
    <hyperlink ref="C404" location="'Monthly Rules'!A1895" display="'Monthly Rules'!A1895"/>
    <hyperlink ref="C405" location="'Monthly Rules'!A1901" display="'Monthly Rules'!A1901"/>
    <hyperlink ref="C406" location="'Monthly Rules'!A1908" display="'Monthly Rules'!A1908"/>
    <hyperlink ref="C407" location="'Monthly Rules'!A1911" display="'Monthly Rules'!A1911"/>
    <hyperlink ref="C408" location="'Monthly Rules'!A1914" display="'Monthly Rules'!A1914"/>
    <hyperlink ref="C409" location="'Monthly Rules'!A1917" display="'Monthly Rules'!A1917"/>
    <hyperlink ref="C410" location="'Monthly Rules'!A1920" display="'Monthly Rules'!A1920"/>
    <hyperlink ref="C411" location="'Monthly Rules'!A1923" display="'Monthly Rules'!A1923"/>
    <hyperlink ref="C412" location="'Monthly Rules'!A1926" display="'Monthly Rules'!A1926"/>
    <hyperlink ref="C413" location="'Monthly Rules'!A1929" display="'Monthly Rules'!A1929"/>
    <hyperlink ref="C414" location="'Monthly Rules'!A1932" display="'Monthly Rules'!A1932"/>
    <hyperlink ref="C415" location="'Monthly Rules'!A1935" display="'Monthly Rules'!A1935"/>
    <hyperlink ref="C416" location="'Monthly Rules'!A1938" display="'Monthly Rules'!A1938"/>
    <hyperlink ref="C417" location="'Monthly Rules'!A1945" display="'Monthly Rules'!A1945"/>
    <hyperlink ref="C418" location="'Monthly Rules'!A1952" display="'Monthly Rules'!A1952"/>
    <hyperlink ref="C419" location="'Monthly Rules'!A1959" display="'Monthly Rules'!A1959"/>
    <hyperlink ref="C420" location="'Monthly Rules'!A1966" display="'Monthly Rules'!A1966"/>
    <hyperlink ref="C421" location="'Monthly Rules'!A1973" display="'Monthly Rules'!A1973"/>
    <hyperlink ref="C422" location="'Monthly Rules'!A1980" display="'Monthly Rules'!A1980"/>
    <hyperlink ref="C423" location="'Monthly Rules'!A1987" display="'Monthly Rules'!A1987"/>
    <hyperlink ref="C424" location="'Monthly Rules'!A1994" display="'Monthly Rules'!A1994"/>
    <hyperlink ref="C425" location="'Monthly Rules'!A2001" display="'Monthly Rules'!A2001"/>
    <hyperlink ref="C426" location="'Monthly Rules'!A2008" display="'Monthly Rules'!A2008"/>
    <hyperlink ref="C427" location="'Monthly Rules'!A2016" display="'Monthly Rules'!A2016"/>
    <hyperlink ref="C428" location="'Monthly Rules'!A2024" display="'Monthly Rules'!A2024"/>
    <hyperlink ref="C429" location="'Monthly Rules'!A2032" display="'Monthly Rules'!A2032"/>
    <hyperlink ref="C430" location="'Monthly Rules'!A2040" display="'Monthly Rules'!A2040"/>
    <hyperlink ref="C431" location="'Monthly Rules'!A2048" display="'Monthly Rules'!A2048"/>
    <hyperlink ref="C432" location="'Monthly Rules'!A2056" display="'Monthly Rules'!A2056"/>
    <hyperlink ref="C433" location="'Monthly Rules'!A2064" display="'Monthly Rules'!A2064"/>
    <hyperlink ref="C434" location="'Monthly Rules'!A2072" display="'Monthly Rules'!A2072"/>
    <hyperlink ref="C435" location="'Monthly Rules'!A2080" display="'Monthly Rules'!A2080"/>
    <hyperlink ref="C436" location="'Monthly Rules'!A2083" display="'Monthly Rules'!A2083"/>
    <hyperlink ref="C437" location="'Monthly Rules'!A2086" display="'Monthly Rules'!A2086"/>
    <hyperlink ref="C438" location="'Monthly Rules'!A2089" display="'Monthly Rules'!A2089"/>
    <hyperlink ref="C439" location="'Monthly Rules'!A2092" display="'Monthly Rules'!A2092"/>
    <hyperlink ref="C440" location="'Monthly Rules'!A2095" display="'Monthly Rules'!A2095"/>
    <hyperlink ref="C441" location="'Monthly Rules'!A2098" display="'Monthly Rules'!A2098"/>
    <hyperlink ref="C442" location="'Monthly Rules'!A2101" display="'Monthly Rules'!A2101"/>
    <hyperlink ref="C443" location="'Monthly Rules'!A2105" display="'Monthly Rules'!A2105"/>
    <hyperlink ref="C444" location="'Monthly Rules'!A2109" display="'Monthly Rules'!A2109"/>
    <hyperlink ref="C445" location="'Monthly Rules'!A2113" display="'Monthly Rules'!A2113"/>
    <hyperlink ref="C446" location="'Monthly Rules'!A2117" display="'Monthly Rules'!A2117"/>
    <hyperlink ref="C447" location="'Monthly Rules'!A2121" display="'Monthly Rules'!A2121"/>
    <hyperlink ref="C448" location="'Monthly Rules'!A2125" display="'Monthly Rules'!A2125"/>
    <hyperlink ref="C449" location="'Monthly Rules'!A2129" display="'Monthly Rules'!A2129"/>
    <hyperlink ref="C450" location="'Monthly Rules'!A2135" display="'Monthly Rules'!A2135"/>
    <hyperlink ref="C451" location="'Monthly Rules'!A2139" display="'Monthly Rules'!A2139"/>
    <hyperlink ref="C452" location="'Monthly Rules'!A2143" display="'Monthly Rules'!A2143"/>
    <hyperlink ref="C453" location="'Monthly Rules'!A2146" display="'Monthly Rules'!A2146"/>
    <hyperlink ref="C454" location="'Monthly Rules'!A2153" display="'Monthly Rules'!A2153"/>
    <hyperlink ref="C455" location="'Monthly Rules'!A2159" display="'Monthly Rules'!A2159"/>
    <hyperlink ref="C456" location="'Monthly Rules'!A2161" display="'Monthly Rules'!A2161"/>
    <hyperlink ref="C457" location="'Monthly Rules'!A2163" display="'Monthly Rules'!A2163"/>
    <hyperlink ref="C458" location="'Monthly Rules'!A2165" display="'Monthly Rules'!A2165"/>
    <hyperlink ref="C459" location="'Monthly Rules'!A2169" display="'Monthly Rules'!A2169"/>
    <hyperlink ref="C460" location="'Monthly Rules'!A2173" display="'Monthly Rules'!A2173"/>
    <hyperlink ref="C461" location="'Monthly Rules'!A2176" display="'Monthly Rules'!A2176"/>
    <hyperlink ref="C462" location="'Monthly Rules'!A2178" display="'Monthly Rules'!A2178"/>
    <hyperlink ref="C463" location="'Monthly Rules'!A2180" display="'Monthly Rules'!A2180"/>
    <hyperlink ref="C464" location="'Monthly Rules'!A2184" display="'Monthly Rules'!A2184"/>
    <hyperlink ref="C465" location="'Monthly Rules'!A2188" display="'Monthly Rules'!A2188"/>
    <hyperlink ref="C466" location="'Monthly Rules'!A2192" display="'Monthly Rules'!A2192"/>
    <hyperlink ref="C467" location="'Monthly Rules'!A2200" display="'Monthly Rules'!A2200"/>
    <hyperlink ref="C468" location="'Monthly Rules'!A2207" display="'Monthly Rules'!A2207"/>
    <hyperlink ref="C469" location="'Monthly Rules'!A2211" display="'Monthly Rules'!A2211"/>
    <hyperlink ref="C470" location="'Monthly Rules'!A2215" display="'Monthly Rules'!A2215"/>
    <hyperlink ref="C471" location="'Monthly Rules'!A2219" display="'Monthly Rules'!A2219"/>
    <hyperlink ref="C472" location="'Monthly Rules'!A2223" display="'Monthly Rules'!A2223"/>
    <hyperlink ref="C473" location="'Monthly Rules'!A2227" display="'Monthly Rules'!A2227"/>
    <hyperlink ref="C474" location="'Monthly Rules'!A2231" display="'Monthly Rules'!A2231"/>
    <hyperlink ref="C475" location="'Monthly Rules'!A2235" display="'Monthly Rules'!A2235"/>
    <hyperlink ref="C476" location="'Monthly Rules'!A2239" display="'Monthly Rules'!A2239"/>
    <hyperlink ref="C477" location="'Monthly Rules'!A2243" display="'Monthly Rules'!A2243"/>
    <hyperlink ref="C478" location="'Monthly Rules'!A2247" display="'Monthly Rules'!A2247"/>
    <hyperlink ref="C479" location="'Monthly Rules'!A2251" display="'Monthly Rules'!A2251"/>
    <hyperlink ref="C480" location="'Monthly Rules'!A2255" display="'Monthly Rules'!A2255"/>
    <hyperlink ref="C481" location="'Monthly Rules'!A2259" display="'Monthly Rules'!A2259"/>
    <hyperlink ref="C482" location="'Monthly Rules'!A2263" display="'Monthly Rules'!A2263"/>
    <hyperlink ref="C483" location="'Monthly Rules'!A2269" display="'Monthly Rules'!A2269"/>
    <hyperlink ref="C484" location="'Monthly Rules'!A2276" display="'Monthly Rules'!A2276"/>
    <hyperlink ref="C485" location="'Monthly Rules'!A2284" display="'Monthly Rules'!A2284"/>
    <hyperlink ref="C486" location="'Monthly Rules'!A2288" display="'Monthly Rules'!A2288"/>
    <hyperlink ref="C487" location="'Monthly Rules'!A2292" display="'Monthly Rules'!A2292"/>
    <hyperlink ref="C488" location="'Monthly Rules'!A2296" display="'Monthly Rules'!A2296"/>
    <hyperlink ref="C489" location="'Monthly Rules'!A2300" display="'Monthly Rules'!A2300"/>
    <hyperlink ref="C490" location="'Monthly Rules'!A2303" display="'Monthly Rules'!A2303"/>
    <hyperlink ref="C491" location="'Monthly Rules'!A2307" display="'Monthly Rules'!A2307"/>
    <hyperlink ref="C492" location="'Monthly Rules'!A2311" display="'Monthly Rules'!A2311"/>
    <hyperlink ref="C493" location="'Monthly Rules'!A2314" display="'Monthly Rules'!A2314"/>
    <hyperlink ref="C494" location="'Monthly Rules'!A2316" display="'Monthly Rules'!A2316"/>
    <hyperlink ref="C495" location="'Monthly Rules'!A2318" display="'Monthly Rules'!A2318"/>
    <hyperlink ref="C496" location="'Monthly Rules'!A2322" display="'Monthly Rules'!A2322"/>
    <hyperlink ref="C497" location="'Monthly Rules'!A2326" display="'Monthly Rules'!A2326"/>
    <hyperlink ref="C498" location="'Monthly Rules'!A2330" display="'Monthly Rules'!A2330"/>
    <hyperlink ref="C499" location="'Monthly Rules'!A2339" display="'Monthly Rules'!A2339"/>
    <hyperlink ref="C500" location="'Monthly Rules'!A2346" display="'Monthly Rules'!A2346"/>
    <hyperlink ref="C501" location="'Monthly Rules'!A2350" display="'Monthly Rules'!A2350"/>
    <hyperlink ref="C502" location="'Monthly Rules'!A2354" display="'Monthly Rules'!A2354"/>
    <hyperlink ref="C503" location="'Monthly Rules'!A2358" display="'Monthly Rules'!A2358"/>
    <hyperlink ref="C504" location="'Monthly Rules'!A2362" display="'Monthly Rules'!A2362"/>
    <hyperlink ref="C505" location="'Monthly Rules'!A2366" display="'Monthly Rules'!A2366"/>
    <hyperlink ref="C506" location="'Monthly Rules'!A2370" display="'Monthly Rules'!A2370"/>
    <hyperlink ref="C507" location="'Monthly Rules'!A2374" display="'Monthly Rules'!A2374"/>
    <hyperlink ref="C508" location="'Monthly Rules'!A2378" display="'Monthly Rules'!A2378"/>
    <hyperlink ref="C509" location="'Monthly Rules'!A2382" display="'Monthly Rules'!A2382"/>
    <hyperlink ref="C510" location="'Monthly Rules'!A2386" display="'Monthly Rules'!A2386"/>
    <hyperlink ref="C511" location="'Monthly Rules'!A2390" display="'Monthly Rules'!A2390"/>
    <hyperlink ref="C512" location="'Monthly Rules'!A2394" display="'Monthly Rules'!A2394"/>
    <hyperlink ref="C513" location="'Monthly Rules'!A2398" display="'Monthly Rules'!A2398"/>
    <hyperlink ref="C514" location="'Monthly Rules'!A2402" display="'Monthly Rules'!A2402"/>
    <hyperlink ref="C515" location="'Monthly Rules'!A2408" display="'Monthly Rules'!A2408"/>
    <hyperlink ref="C516" location="'Monthly Rules'!A2415" display="'Monthly Rules'!A2415"/>
    <hyperlink ref="C517" location="'Monthly Rules'!A2423" display="'Monthly Rules'!A2423"/>
    <hyperlink ref="C518" location="'Monthly Rules'!A2427" display="'Monthly Rules'!A2427"/>
    <hyperlink ref="C519" location="'Monthly Rules'!A2431" display="'Monthly Rules'!A2431"/>
    <hyperlink ref="C520" location="'Monthly Rules'!A2435" display="'Monthly Rules'!A2435"/>
    <hyperlink ref="C521" location="'Monthly Rules'!A2439" display="'Monthly Rules'!A2439"/>
    <hyperlink ref="C522" location="'Monthly Rules'!A2442" display="'Monthly Rules'!A2442"/>
    <hyperlink ref="C523" location="'Monthly Rules'!A2446" display="'Monthly Rules'!A2446"/>
    <hyperlink ref="C524" location="'Monthly Rules'!A2450" display="'Monthly Rules'!A2450"/>
    <hyperlink ref="C525" location="'Monthly Rules'!A2454" display="'Monthly Rules'!A2454"/>
    <hyperlink ref="C526" location="'Monthly Rules'!A2458" display="'Monthly Rules'!A2458"/>
    <hyperlink ref="C527" location="'Monthly Rules'!A2462" display="'Monthly Rules'!A2462"/>
    <hyperlink ref="C528" location="'Monthly Rules'!A2466" display="'Monthly Rules'!A2466"/>
    <hyperlink ref="C529" location="'Monthly Rules'!A2470" display="'Monthly Rules'!A2470"/>
    <hyperlink ref="C530" location="'Monthly Rules'!A2474" display="'Monthly Rules'!A2474"/>
    <hyperlink ref="C531" location="'Monthly Rules'!A2478" display="'Monthly Rules'!A2478"/>
    <hyperlink ref="C532" location="'Monthly Rules'!A2482" display="'Monthly Rules'!A2482"/>
    <hyperlink ref="C533" location="'Monthly Rules'!A2486" display="'Monthly Rules'!A2486"/>
    <hyperlink ref="C534" location="'Monthly Rules'!A2490" display="'Monthly Rules'!A2490"/>
    <hyperlink ref="C535" location="'Monthly Rules'!A2494" display="'Monthly Rules'!A2494"/>
    <hyperlink ref="C536" location="'Monthly Rules'!A2498" display="'Monthly Rules'!A2498"/>
    <hyperlink ref="C537" location="'Monthly Rules'!A2502" display="'Monthly Rules'!A2502"/>
    <hyperlink ref="C538" location="'Monthly Rules'!A2506" display="'Monthly Rules'!A2506"/>
    <hyperlink ref="C539" location="'Monthly Rules'!A2510" display="'Monthly Rules'!A2510"/>
    <hyperlink ref="C540" location="'Monthly Rules'!A2514" display="'Monthly Rules'!A2514"/>
    <hyperlink ref="C541" location="'Monthly Rules'!A2518" display="'Monthly Rules'!A2518"/>
    <hyperlink ref="C542" location="'Monthly Rules'!A2522" display="'Monthly Rules'!A2522"/>
    <hyperlink ref="C543" location="'Monthly Rules'!A2526" display="'Monthly Rules'!A2526"/>
    <hyperlink ref="C544" location="'Monthly Rules'!A2530" display="'Monthly Rules'!A2530"/>
    <hyperlink ref="C545" location="'Monthly Rules'!A2534" display="'Monthly Rules'!A2534"/>
    <hyperlink ref="C546" location="'Monthly Rules'!A2538" display="'Monthly Rules'!A2538"/>
    <hyperlink ref="C547" location="'Monthly Rules'!A2542" display="'Monthly Rules'!A2542"/>
    <hyperlink ref="C548" location="'Monthly Rules'!A2546" display="'Monthly Rules'!A2546"/>
    <hyperlink ref="C549" location="'Monthly Rules'!A2550" display="'Monthly Rules'!A2550"/>
    <hyperlink ref="C550" location="'Monthly Rules'!A2554" display="'Monthly Rules'!A2554"/>
    <hyperlink ref="C551" location="'Monthly Rules'!A2558" display="'Monthly Rules'!A2558"/>
    <hyperlink ref="C552" location="'Monthly Rules'!A2562" display="'Monthly Rules'!A2562"/>
    <hyperlink ref="C553" location="'Monthly Rules'!A2566" display="'Monthly Rules'!A2566"/>
    <hyperlink ref="C554" location="'Monthly Rules'!A2570" display="'Monthly Rules'!A2570"/>
    <hyperlink ref="C555" location="'Monthly Rules'!A2574" display="'Monthly Rules'!A2574"/>
    <hyperlink ref="C556" location="'Monthly Rules'!A2578" display="'Monthly Rules'!A2578"/>
    <hyperlink ref="C557" location="'Monthly Rules'!A2582" display="'Monthly Rules'!A2582"/>
    <hyperlink ref="C558" location="'Monthly Rules'!A2586" display="'Monthly Rules'!A2586"/>
    <hyperlink ref="C559" location="'Monthly Rules'!A2590" display="'Monthly Rules'!A2590"/>
    <hyperlink ref="C560" location="'Monthly Rules'!A2594" display="'Monthly Rules'!A2594"/>
    <hyperlink ref="C561" location="'Monthly Rules'!A2598" display="'Monthly Rules'!A2598"/>
    <hyperlink ref="C562" location="'Monthly Rules'!A2602" display="'Monthly Rules'!A2602"/>
    <hyperlink ref="C563" location="'Monthly Rules'!A2606" display="'Monthly Rules'!A2606"/>
    <hyperlink ref="C564" location="'Monthly Rules'!A2610" display="'Monthly Rules'!A2610"/>
    <hyperlink ref="C565" location="'Monthly Rules'!A2614" display="'Monthly Rules'!A2614"/>
    <hyperlink ref="C566" location="'Monthly Rules'!A2618" display="'Monthly Rules'!A2618"/>
    <hyperlink ref="C567" location="'Monthly Rules'!A2622" display="'Monthly Rules'!A2622"/>
    <hyperlink ref="C568" location="'Monthly Rules'!A2626" display="'Monthly Rules'!A2626"/>
    <hyperlink ref="C569" location="'Monthly Rules'!A2630" display="'Monthly Rules'!A2630"/>
    <hyperlink ref="C570" location="'Monthly Rules'!A2634" display="'Monthly Rules'!A2634"/>
    <hyperlink ref="C571" location="'Monthly Rules'!A2638" display="'Monthly Rules'!A2638"/>
    <hyperlink ref="C572" location="'Monthly Rules'!A2642" display="'Monthly Rules'!A2642"/>
    <hyperlink ref="C573" location="'Monthly Rules'!A2646" display="'Monthly Rules'!A2646"/>
    <hyperlink ref="C574" location="'Monthly Rules'!A2650" display="'Monthly Rules'!A2650"/>
    <hyperlink ref="C575" location="'Monthly Rules'!A2654" display="'Monthly Rules'!A2654"/>
    <hyperlink ref="C576" location="'Monthly Rules'!A2658" display="'Monthly Rules'!A2658"/>
    <hyperlink ref="C577" location="'Monthly Rules'!A2662" display="'Monthly Rules'!A2662"/>
    <hyperlink ref="C578" location="'Monthly Rules'!A2666" display="'Monthly Rules'!A2666"/>
    <hyperlink ref="C579" location="'Monthly Rules'!A2670" display="'Monthly Rules'!A2670"/>
    <hyperlink ref="C580" location="'Monthly Rules'!A2674" display="'Monthly Rules'!A2674"/>
    <hyperlink ref="C581" location="'Monthly Rules'!A2678" display="'Monthly Rules'!A2678"/>
    <hyperlink ref="C582" location="'Monthly Rules'!A2682" display="'Monthly Rules'!A2682"/>
    <hyperlink ref="C583" location="'Monthly Rules'!A2686" display="'Monthly Rules'!A2686"/>
    <hyperlink ref="C584" location="'Monthly Rules'!A2690" display="'Monthly Rules'!A2690"/>
    <hyperlink ref="C585" location="'Monthly Rules'!A2694" display="'Monthly Rules'!A2694"/>
    <hyperlink ref="C586" location="'Monthly Rules'!A2698" display="'Monthly Rules'!A2698"/>
    <hyperlink ref="C587" location="'Monthly Rules'!A2702" display="'Monthly Rules'!A2702"/>
    <hyperlink ref="C588" location="'Monthly Rules'!A2706" display="'Monthly Rules'!A2706"/>
    <hyperlink ref="C589" location="'Monthly Rules'!A2710" display="'Monthly Rules'!A2710"/>
    <hyperlink ref="C590" location="'Monthly Rules'!A2714" display="'Monthly Rules'!A2714"/>
    <hyperlink ref="C591" location="'Monthly Rules'!A2718" display="'Monthly Rules'!A2718"/>
    <hyperlink ref="C592" location="'Monthly Rules'!A2722" display="'Monthly Rules'!A2722"/>
    <hyperlink ref="C593" location="'Monthly Rules'!A2730" display="'Monthly Rules'!A2730"/>
    <hyperlink ref="C594" location="'Monthly Rules'!A2738" display="'Monthly Rules'!A2738"/>
    <hyperlink ref="C595" location="'Monthly Rules'!A2746" display="'Monthly Rules'!A2746"/>
    <hyperlink ref="C596" location="'Monthly Rules'!A2754" display="'Monthly Rules'!A2754"/>
    <hyperlink ref="C597" location="'Monthly Rules'!A2762" display="'Monthly Rules'!A2762"/>
    <hyperlink ref="C598" location="'Monthly Rules'!A2770" display="'Monthly Rules'!A2770"/>
    <hyperlink ref="C599" location="'Monthly Rules'!A2778" display="'Monthly Rules'!A2778"/>
    <hyperlink ref="C600" location="'Monthly Rules'!A2786" display="'Monthly Rules'!A2786"/>
    <hyperlink ref="C601" location="'Monthly Rules'!A2794" display="'Monthly Rules'!A2794"/>
    <hyperlink ref="C602" location="'Monthly Rules'!A2802" display="'Monthly Rules'!A2802"/>
    <hyperlink ref="C603" location="'Monthly Rules'!A2806" display="'Monthly Rules'!A2806"/>
    <hyperlink ref="C604" location="'Monthly Rules'!A2810" display="'Monthly Rules'!A2810"/>
    <hyperlink ref="C605" location="'Monthly Rules'!A2814" display="'Monthly Rules'!A2814"/>
    <hyperlink ref="C606" location="'Monthly Rules'!A2818" display="'Monthly Rules'!A2818"/>
    <hyperlink ref="C607" location="'Monthly Rules'!A2822" display="'Monthly Rules'!A2822"/>
    <hyperlink ref="C608" location="'Monthly Rules'!A2826" display="'Monthly Rules'!A2826"/>
    <hyperlink ref="C609" location="'Monthly Rules'!A2830" display="'Monthly Rules'!A2830"/>
    <hyperlink ref="C610" location="'Monthly Rules'!A2834" display="'Monthly Rules'!A2834"/>
    <hyperlink ref="C611" location="'Monthly Rules'!A2838" display="'Monthly Rules'!A2838"/>
    <hyperlink ref="C612" location="'Monthly Rules'!A2842" display="'Monthly Rules'!A2842"/>
    <hyperlink ref="C613" location="'Monthly Rules'!A2845" display="'Monthly Rules'!A2845"/>
    <hyperlink ref="C614" location="'Monthly Rules'!A2848" display="'Monthly Rules'!A2848"/>
    <hyperlink ref="C615" location="'Monthly Rules'!A2851" display="'Monthly Rules'!A2851"/>
    <hyperlink ref="C616" location="'Monthly Rules'!A2854" display="'Monthly Rules'!A2854"/>
    <hyperlink ref="C617" location="'Monthly Rules'!A2857" display="'Monthly Rules'!A2857"/>
    <hyperlink ref="C618" location="'Monthly Rules'!A2860" display="'Monthly Rules'!A2860"/>
    <hyperlink ref="C619" location="'Monthly Rules'!A2863" display="'Monthly Rules'!A2863"/>
    <hyperlink ref="C620" location="'Monthly Rules'!A2866" display="'Monthly Rules'!A2866"/>
    <hyperlink ref="C621" location="'Monthly Rules'!A2869" display="'Monthly Rules'!A2869"/>
    <hyperlink ref="C622" location="'Monthly Rules'!A2872" display="'Monthly Rules'!A2872"/>
    <hyperlink ref="C623" location="'Monthly Rules'!A2875" display="'Monthly Rules'!A2875"/>
    <hyperlink ref="C624" location="'Monthly Rules'!A2878" display="'Monthly Rules'!A2878"/>
    <hyperlink ref="C625" location="'Monthly Rules'!A2881" display="'Monthly Rules'!A2881"/>
    <hyperlink ref="C626" location="'Monthly Rules'!A2884" display="'Monthly Rules'!A2884"/>
    <hyperlink ref="C627" location="'Monthly Rules'!A2887" display="'Monthly Rules'!A2887"/>
    <hyperlink ref="C628" location="'Monthly Rules'!A2890" display="'Monthly Rules'!A2890"/>
    <hyperlink ref="C629" location="'Monthly Rules'!A2893" display="'Monthly Rules'!A2893"/>
    <hyperlink ref="C630" location="'Monthly Rules'!A2896" display="'Monthly Rules'!A2896"/>
    <hyperlink ref="C631" location="'Monthly Rules'!A2899" display="'Monthly Rules'!A2899"/>
    <hyperlink ref="C632" location="'Monthly Rules'!A2902" display="'Monthly Rules'!A2902"/>
    <hyperlink ref="C633" location="'Monthly Rules'!A2910" display="'Monthly Rules'!A2910"/>
    <hyperlink ref="C634" location="'Monthly Rules'!A2918" display="'Monthly Rules'!A2918"/>
    <hyperlink ref="C635" location="'Monthly Rules'!A2926" display="'Monthly Rules'!A2926"/>
    <hyperlink ref="C636" location="'Monthly Rules'!A2934" display="'Monthly Rules'!A2934"/>
    <hyperlink ref="C637" location="'Monthly Rules'!A2942" display="'Monthly Rules'!A2942"/>
    <hyperlink ref="C638" location="'Monthly Rules'!A2950" display="'Monthly Rules'!A2950"/>
    <hyperlink ref="C639" location="'Monthly Rules'!A2958" display="'Monthly Rules'!A2958"/>
    <hyperlink ref="C640" location="'Monthly Rules'!A2966" display="'Monthly Rules'!A2966"/>
    <hyperlink ref="C641" location="'Monthly Rules'!A2974" display="'Monthly Rules'!A2974"/>
    <hyperlink ref="C642" location="'Monthly Rules'!A2982" display="'Monthly Rules'!A2982"/>
    <hyperlink ref="C643" location="'Monthly Rules'!A2986" display="'Monthly Rules'!A2986"/>
    <hyperlink ref="C644" location="'Monthly Rules'!A2990" display="'Monthly Rules'!A2990"/>
    <hyperlink ref="C645" location="'Monthly Rules'!A2994" display="'Monthly Rules'!A2994"/>
    <hyperlink ref="C646" location="'Monthly Rules'!A2998" display="'Monthly Rules'!A2998"/>
    <hyperlink ref="C647" location="'Monthly Rules'!A3002" display="'Monthly Rules'!A3002"/>
    <hyperlink ref="C648" location="'Monthly Rules'!A3006" display="'Monthly Rules'!A3006"/>
    <hyperlink ref="C649" location="'Monthly Rules'!A3010" display="'Monthly Rules'!A3010"/>
    <hyperlink ref="C650" location="'Monthly Rules'!A3014" display="'Monthly Rules'!A3014"/>
    <hyperlink ref="C651" location="'Monthly Rules'!A3018" display="'Monthly Rules'!A3018"/>
    <hyperlink ref="C652" location="'Monthly Rules'!A3022" display="'Monthly Rules'!A3022"/>
    <hyperlink ref="C653" location="'Monthly Rules'!A3025" display="'Monthly Rules'!A3025"/>
    <hyperlink ref="C654" location="'Monthly Rules'!A3028" display="'Monthly Rules'!A3028"/>
    <hyperlink ref="C655" location="'Monthly Rules'!A3031" display="'Monthly Rules'!A3031"/>
    <hyperlink ref="C656" location="'Monthly Rules'!A3034" display="'Monthly Rules'!A3034"/>
    <hyperlink ref="C657" location="'Monthly Rules'!A3037" display="'Monthly Rules'!A3037"/>
    <hyperlink ref="C658" location="'Monthly Rules'!A3040" display="'Monthly Rules'!A3040"/>
    <hyperlink ref="C659" location="'Monthly Rules'!A3043" display="'Monthly Rules'!A3043"/>
    <hyperlink ref="C660" location="'Monthly Rules'!A3046" display="'Monthly Rules'!A3046"/>
    <hyperlink ref="C661" location="'Monthly Rules'!A3049" display="'Monthly Rules'!A3049"/>
    <hyperlink ref="C662" location="'Monthly Rules'!A3052" display="'Monthly Rules'!A3052"/>
    <hyperlink ref="C663" location="'Monthly Rules'!A3055" display="'Monthly Rules'!A3055"/>
    <hyperlink ref="C664" location="'Monthly Rules'!A3058" display="'Monthly Rules'!A3058"/>
    <hyperlink ref="C665" location="'Monthly Rules'!A3061" display="'Monthly Rules'!A3061"/>
    <hyperlink ref="C666" location="'Monthly Rules'!A3064" display="'Monthly Rules'!A3064"/>
    <hyperlink ref="C667" location="'Monthly Rules'!A3067" display="'Monthly Rules'!A3067"/>
    <hyperlink ref="C668" location="'Monthly Rules'!A3070" display="'Monthly Rules'!A3070"/>
    <hyperlink ref="C669" location="'Monthly Rules'!A3073" display="'Monthly Rules'!A3073"/>
    <hyperlink ref="C670" location="'Monthly Rules'!A3076" display="'Monthly Rules'!A3076"/>
    <hyperlink ref="C671" location="'Monthly Rules'!A3079" display="'Monthly Rules'!A3079"/>
    <hyperlink ref="C672" location="'Monthly Rules'!A3082" display="'Monthly Rules'!A3082"/>
    <hyperlink ref="C673" location="'Monthly Rules'!A3090" display="'Monthly Rules'!A3090"/>
    <hyperlink ref="C674" location="'Monthly Rules'!A3094" display="'Monthly Rules'!A3094"/>
    <hyperlink ref="C675" location="'Monthly Rules'!A3097" display="'Monthly Rules'!A3097"/>
    <hyperlink ref="C676" location="'Monthly Rules'!A3100" display="'Monthly Rules'!A3100"/>
    <hyperlink ref="C677" location="'Monthly Rules'!A3108" display="'Monthly Rules'!A3108"/>
    <hyperlink ref="C678" location="'Monthly Rules'!A3112" display="'Monthly Rules'!A3112"/>
    <hyperlink ref="C679" location="'Monthly Rules'!A3115" display="'Monthly Rules'!A3115"/>
    <hyperlink ref="C680" location="'Monthly Rules'!A3118" display="'Monthly Rules'!A3118"/>
    <hyperlink ref="C681" location="'Monthly Rules'!A3125" display="'Monthly Rules'!A3125"/>
    <hyperlink ref="C682" location="'Monthly Rules'!A3132" display="'Monthly Rules'!A3132"/>
    <hyperlink ref="C683" location="'Monthly Rules'!A3139" display="'Monthly Rules'!A3139"/>
    <hyperlink ref="C684" location="'Monthly Rules'!A3146" display="'Monthly Rules'!A3146"/>
    <hyperlink ref="C685" location="'Monthly Rules'!A3153" display="'Monthly Rules'!A3153"/>
    <hyperlink ref="C686" location="'Monthly Rules'!A3160" display="'Monthly Rules'!A3160"/>
    <hyperlink ref="C687" location="'Monthly Rules'!A3167" display="'Monthly Rules'!A3167"/>
    <hyperlink ref="C688" location="'Monthly Rules'!A3174" display="'Monthly Rules'!A3174"/>
    <hyperlink ref="C689" location="'Monthly Rules'!A3181" display="'Monthly Rules'!A3181"/>
    <hyperlink ref="C690" location="'Monthly Rules'!A3188" display="'Monthly Rules'!A3188"/>
    <hyperlink ref="C691" location="'Monthly Rules'!A3195" display="'Monthly Rules'!A3195"/>
    <hyperlink ref="C692" location="'Monthly Rules'!A3202" display="'Monthly Rules'!A3202"/>
    <hyperlink ref="C693" location="'Monthly Rules'!A3209" display="'Monthly Rules'!A3209"/>
    <hyperlink ref="C694" location="'Monthly Rules'!A3216" display="'Monthly Rules'!A3216"/>
    <hyperlink ref="C695" location="'Monthly Rules'!A3223" display="'Monthly Rules'!A3223"/>
    <hyperlink ref="C696" location="'Monthly Rules'!A3230" display="'Monthly Rules'!A3230"/>
    <hyperlink ref="C697" location="'Monthly Rules'!A3237" display="'Monthly Rules'!A3237"/>
    <hyperlink ref="C698" location="'Monthly Rules'!A3244" display="'Monthly Rules'!A3244"/>
    <hyperlink ref="C699" location="'Monthly Rules'!A3251" display="'Monthly Rules'!A3251"/>
    <hyperlink ref="C700" location="'Monthly Rules'!A3258" display="'Monthly Rules'!A3258"/>
    <hyperlink ref="C701" location="'Monthly Rules'!A3265" display="'Monthly Rules'!A3265"/>
    <hyperlink ref="C702" location="'Monthly Rules'!A3272" display="'Monthly Rules'!A3272"/>
    <hyperlink ref="C703" location="'Monthly Rules'!A3279" display="'Monthly Rules'!A3279"/>
    <hyperlink ref="C704" location="'Monthly Rules'!A3286" display="'Monthly Rules'!A3286"/>
    <hyperlink ref="C705" location="'Monthly Rules'!A3293" display="'Monthly Rules'!A3293"/>
    <hyperlink ref="C706" location="'Monthly Rules'!A3300" display="'Monthly Rules'!A3300"/>
    <hyperlink ref="C707" location="'Monthly Rules'!A3307" display="'Monthly Rules'!A3307"/>
    <hyperlink ref="C708" location="'Monthly Rules'!A3314" display="'Monthly Rules'!A3314"/>
    <hyperlink ref="C709" location="'Monthly Rules'!A3321" display="'Monthly Rules'!A3321"/>
    <hyperlink ref="C710" location="'Monthly Rules'!A3328" display="'Monthly Rules'!A3328"/>
    <hyperlink ref="C711" location="'Monthly Rules'!A3335" display="'Monthly Rules'!A3335"/>
    <hyperlink ref="C712" location="'Monthly Rules'!A3342" display="'Monthly Rules'!A3342"/>
    <hyperlink ref="C713" location="'Monthly Rules'!A3349" display="'Monthly Rules'!A3349"/>
    <hyperlink ref="C714" location="'Monthly Rules'!A3356" display="'Monthly Rules'!A3356"/>
    <hyperlink ref="C715" location="'Monthly Rules'!A3363" display="'Monthly Rules'!A3363"/>
    <hyperlink ref="A716" location="RWC!A1" display="RWC"/>
    <hyperlink ref="A717" location="RWC!A1" display="RWC"/>
    <hyperlink ref="C716" location="'Monthly Rules'!A3370" display="'Monthly Rules'!A3370"/>
    <hyperlink ref="C717" location="'Monthly Rules'!A3373" display="'Monthly Rules'!A3373"/>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 id="{95CD6D67-1B43-46D0-A3D3-23A7D1B08426}">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G1:G715 G718:G1048576</xm:sqref>
        </x14:conditionalFormatting>
        <x14:conditionalFormatting xmlns:xm="http://schemas.microsoft.com/office/excel/2006/main">
          <x14:cfRule type="iconSet" priority="1" id="{BE7E5BAB-2334-4C8B-B34B-8F2A283CC9C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G716:G717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329"/>
  <sheetViews>
    <sheetView workbookViewId="0">
      <pane ySplit="1" topLeftCell="A2" activePane="bottomLeft" state="frozen"/>
      <selection pane="bottomLeft" activeCell="B319" sqref="B319"/>
    </sheetView>
  </sheetViews>
  <sheetFormatPr defaultColWidth="0" defaultRowHeight="12.75" zeroHeight="1" x14ac:dyDescent="0.2"/>
  <cols>
    <col min="1" max="1" width="12.28515625" style="341" bestFit="1" customWidth="1"/>
    <col min="2" max="2" width="12.7109375" style="341" bestFit="1" customWidth="1"/>
    <col min="3" max="3" width="22" style="552" customWidth="1"/>
    <col min="4" max="4" width="13.7109375" style="341" customWidth="1"/>
    <col min="5" max="5" width="50.7109375" style="341" customWidth="1"/>
    <col min="6" max="6" width="17" style="344" bestFit="1" customWidth="1"/>
    <col min="7" max="16384" width="9.140625" style="341" hidden="1"/>
  </cols>
  <sheetData>
    <row r="1" spans="1:6" ht="15" x14ac:dyDescent="0.25">
      <c r="A1" s="388" t="s">
        <v>2356</v>
      </c>
      <c r="B1" s="389" t="s">
        <v>2357</v>
      </c>
      <c r="C1" s="390" t="s">
        <v>2358</v>
      </c>
      <c r="D1" s="391" t="s">
        <v>2343</v>
      </c>
      <c r="E1" s="391" t="s">
        <v>2346</v>
      </c>
      <c r="F1" s="391" t="s">
        <v>2347</v>
      </c>
    </row>
    <row r="2" spans="1:6" x14ac:dyDescent="0.2">
      <c r="A2" s="342" t="s">
        <v>126</v>
      </c>
      <c r="B2" s="342" t="s">
        <v>2360</v>
      </c>
      <c r="C2" s="552">
        <f>IEC!C10</f>
        <v>0</v>
      </c>
      <c r="D2" s="341" t="s">
        <v>2359</v>
      </c>
      <c r="E2" s="341" t="str">
        <f>IF(C2="","",IF(ISBLANK(C2),"",IF(ISNUMBER(C2),IF(ROUND(C2,0)=C2,IF(C2&gt;=(-9999999999999990),IF(C2&lt;=(9999999999999990),"","Value must be an integer of no more than 16 digits."),"Value must be an integer of no more than 16 digits."),"Value must be an integer of no more than 16 digits."),"Value must be an integer of no more than 16 digits.")))</f>
        <v/>
      </c>
      <c r="F2" s="344">
        <f>IF(E2="",1,0)</f>
        <v>1</v>
      </c>
    </row>
    <row r="3" spans="1:6" x14ac:dyDescent="0.2">
      <c r="A3" s="342" t="s">
        <v>126</v>
      </c>
      <c r="B3" s="342" t="s">
        <v>2361</v>
      </c>
      <c r="C3" s="552">
        <f>IEC!C11</f>
        <v>0</v>
      </c>
      <c r="D3" s="419" t="s">
        <v>2359</v>
      </c>
      <c r="E3" s="341" t="str">
        <f t="shared" ref="E3:E66" si="0">IF(C3="","",IF(ISBLANK(C3),"",IF(ISNUMBER(C3),IF(ROUND(C3,0)=C3,IF(C3&gt;=(-9999999999999990),IF(C3&lt;=(9999999999999990),"","Value must be an integer of no more than 16 digits."),"Value must be an integer of no more than 16 digits."),"Value must be an integer of no more than 16 digits."),"Value must be an integer of no more than 16 digits.")))</f>
        <v/>
      </c>
      <c r="F3" s="344">
        <f t="shared" ref="F3:F66" si="1">IF(E3="",1,0)</f>
        <v>1</v>
      </c>
    </row>
    <row r="4" spans="1:6" x14ac:dyDescent="0.2">
      <c r="A4" s="342" t="s">
        <v>126</v>
      </c>
      <c r="B4" s="342" t="s">
        <v>2362</v>
      </c>
      <c r="C4" s="552">
        <f>IEC!C15</f>
        <v>0</v>
      </c>
      <c r="D4" s="341" t="s">
        <v>2359</v>
      </c>
      <c r="E4" s="341" t="str">
        <f t="shared" si="0"/>
        <v/>
      </c>
      <c r="F4" s="344">
        <f t="shared" si="1"/>
        <v>1</v>
      </c>
    </row>
    <row r="5" spans="1:6" x14ac:dyDescent="0.2">
      <c r="A5" s="342" t="s">
        <v>126</v>
      </c>
      <c r="B5" s="342" t="s">
        <v>2363</v>
      </c>
      <c r="C5" s="552">
        <f>IEC!C16</f>
        <v>0</v>
      </c>
      <c r="D5" s="341" t="s">
        <v>2359</v>
      </c>
      <c r="E5" s="341" t="str">
        <f t="shared" si="0"/>
        <v/>
      </c>
      <c r="F5" s="344">
        <f t="shared" si="1"/>
        <v>1</v>
      </c>
    </row>
    <row r="6" spans="1:6" x14ac:dyDescent="0.2">
      <c r="A6" s="342" t="s">
        <v>126</v>
      </c>
      <c r="B6" s="342" t="s">
        <v>2364</v>
      </c>
      <c r="C6" s="552">
        <f>IEC!D17</f>
        <v>0</v>
      </c>
      <c r="D6" s="341" t="s">
        <v>2359</v>
      </c>
      <c r="E6" s="341" t="str">
        <f t="shared" si="0"/>
        <v/>
      </c>
      <c r="F6" s="344">
        <f t="shared" si="1"/>
        <v>1</v>
      </c>
    </row>
    <row r="7" spans="1:6" x14ac:dyDescent="0.2">
      <c r="A7" s="342" t="s">
        <v>126</v>
      </c>
      <c r="B7" s="342" t="s">
        <v>2365</v>
      </c>
      <c r="C7" s="552">
        <f>IEC!C18</f>
        <v>0</v>
      </c>
      <c r="D7" s="341" t="s">
        <v>2359</v>
      </c>
      <c r="E7" s="341" t="str">
        <f t="shared" si="0"/>
        <v/>
      </c>
      <c r="F7" s="344">
        <f t="shared" si="1"/>
        <v>1</v>
      </c>
    </row>
    <row r="8" spans="1:6" x14ac:dyDescent="0.2">
      <c r="A8" s="342" t="s">
        <v>126</v>
      </c>
      <c r="B8" s="342" t="s">
        <v>2366</v>
      </c>
      <c r="C8" s="552">
        <f>IEC!C19</f>
        <v>0</v>
      </c>
      <c r="D8" s="341" t="s">
        <v>2359</v>
      </c>
      <c r="E8" s="341" t="str">
        <f t="shared" si="0"/>
        <v/>
      </c>
      <c r="F8" s="344">
        <f t="shared" si="1"/>
        <v>1</v>
      </c>
    </row>
    <row r="9" spans="1:6" x14ac:dyDescent="0.2">
      <c r="A9" s="342" t="s">
        <v>126</v>
      </c>
      <c r="B9" s="342" t="s">
        <v>2367</v>
      </c>
      <c r="C9" s="552">
        <f>IEC!C20</f>
        <v>0</v>
      </c>
      <c r="D9" s="341" t="s">
        <v>2359</v>
      </c>
      <c r="E9" s="341" t="str">
        <f t="shared" si="0"/>
        <v/>
      </c>
      <c r="F9" s="344">
        <f t="shared" si="1"/>
        <v>1</v>
      </c>
    </row>
    <row r="10" spans="1:6" x14ac:dyDescent="0.2">
      <c r="A10" s="342" t="s">
        <v>126</v>
      </c>
      <c r="B10" s="342" t="s">
        <v>2368</v>
      </c>
      <c r="C10" s="552">
        <f>IEC!C21</f>
        <v>0</v>
      </c>
      <c r="D10" s="341" t="s">
        <v>2359</v>
      </c>
      <c r="E10" s="341" t="str">
        <f t="shared" si="0"/>
        <v/>
      </c>
      <c r="F10" s="344">
        <f t="shared" si="1"/>
        <v>1</v>
      </c>
    </row>
    <row r="11" spans="1:6" x14ac:dyDescent="0.2">
      <c r="A11" s="342" t="s">
        <v>126</v>
      </c>
      <c r="B11" s="342" t="s">
        <v>2369</v>
      </c>
      <c r="C11" s="552">
        <f>IEC!C22</f>
        <v>0</v>
      </c>
      <c r="D11" s="341" t="s">
        <v>2359</v>
      </c>
      <c r="E11" s="341" t="str">
        <f t="shared" si="0"/>
        <v/>
      </c>
      <c r="F11" s="344">
        <f t="shared" si="1"/>
        <v>1</v>
      </c>
    </row>
    <row r="12" spans="1:6" x14ac:dyDescent="0.2">
      <c r="A12" s="342" t="s">
        <v>126</v>
      </c>
      <c r="B12" s="342" t="s">
        <v>2370</v>
      </c>
      <c r="C12" s="552">
        <f>IEC!C23</f>
        <v>0</v>
      </c>
      <c r="D12" s="341" t="s">
        <v>2359</v>
      </c>
      <c r="E12" s="341" t="str">
        <f t="shared" si="0"/>
        <v/>
      </c>
      <c r="F12" s="344">
        <f t="shared" si="1"/>
        <v>1</v>
      </c>
    </row>
    <row r="13" spans="1:6" x14ac:dyDescent="0.2">
      <c r="A13" s="342" t="s">
        <v>126</v>
      </c>
      <c r="B13" s="342" t="s">
        <v>2371</v>
      </c>
      <c r="C13" s="552">
        <f>IEC!C24</f>
        <v>0</v>
      </c>
      <c r="D13" s="341" t="s">
        <v>2359</v>
      </c>
      <c r="E13" s="341" t="str">
        <f t="shared" si="0"/>
        <v/>
      </c>
      <c r="F13" s="344">
        <f t="shared" si="1"/>
        <v>1</v>
      </c>
    </row>
    <row r="14" spans="1:6" x14ac:dyDescent="0.2">
      <c r="A14" s="342" t="s">
        <v>126</v>
      </c>
      <c r="B14" s="342" t="s">
        <v>2372</v>
      </c>
      <c r="C14" s="552">
        <f>IEC!C25</f>
        <v>0</v>
      </c>
      <c r="D14" s="341" t="s">
        <v>2359</v>
      </c>
      <c r="E14" s="341" t="str">
        <f t="shared" si="0"/>
        <v/>
      </c>
      <c r="F14" s="344">
        <f t="shared" si="1"/>
        <v>1</v>
      </c>
    </row>
    <row r="15" spans="1:6" x14ac:dyDescent="0.2">
      <c r="A15" s="342" t="s">
        <v>126</v>
      </c>
      <c r="B15" s="342" t="s">
        <v>2373</v>
      </c>
      <c r="C15" s="552">
        <f>IEC!C26</f>
        <v>0</v>
      </c>
      <c r="D15" s="341" t="s">
        <v>2359</v>
      </c>
      <c r="E15" s="341" t="str">
        <f t="shared" si="0"/>
        <v/>
      </c>
      <c r="F15" s="344">
        <f t="shared" si="1"/>
        <v>1</v>
      </c>
    </row>
    <row r="16" spans="1:6" x14ac:dyDescent="0.2">
      <c r="A16" s="342" t="s">
        <v>126</v>
      </c>
      <c r="B16" s="342" t="s">
        <v>2374</v>
      </c>
      <c r="C16" s="552">
        <f>IEC!C27</f>
        <v>0</v>
      </c>
      <c r="D16" s="341" t="s">
        <v>2359</v>
      </c>
      <c r="E16" s="341" t="str">
        <f t="shared" si="0"/>
        <v/>
      </c>
      <c r="F16" s="344">
        <f t="shared" si="1"/>
        <v>1</v>
      </c>
    </row>
    <row r="17" spans="1:6" x14ac:dyDescent="0.2">
      <c r="A17" s="342" t="s">
        <v>126</v>
      </c>
      <c r="B17" s="342" t="s">
        <v>2375</v>
      </c>
      <c r="C17" s="552">
        <f>IEC!C28</f>
        <v>0</v>
      </c>
      <c r="D17" s="341" t="s">
        <v>2359</v>
      </c>
      <c r="E17" s="341" t="str">
        <f t="shared" si="0"/>
        <v/>
      </c>
      <c r="F17" s="344">
        <f t="shared" si="1"/>
        <v>1</v>
      </c>
    </row>
    <row r="18" spans="1:6" x14ac:dyDescent="0.2">
      <c r="A18" s="342" t="s">
        <v>126</v>
      </c>
      <c r="B18" s="342" t="s">
        <v>2376</v>
      </c>
      <c r="C18" s="552">
        <f>IEC!C29</f>
        <v>0</v>
      </c>
      <c r="D18" s="341" t="s">
        <v>2359</v>
      </c>
      <c r="E18" s="341" t="str">
        <f t="shared" si="0"/>
        <v/>
      </c>
      <c r="F18" s="344">
        <f t="shared" si="1"/>
        <v>1</v>
      </c>
    </row>
    <row r="19" spans="1:6" x14ac:dyDescent="0.2">
      <c r="A19" s="342" t="s">
        <v>126</v>
      </c>
      <c r="B19" s="342" t="s">
        <v>2377</v>
      </c>
      <c r="C19" s="552">
        <f>IEC!C30</f>
        <v>0</v>
      </c>
      <c r="D19" s="341" t="s">
        <v>2359</v>
      </c>
      <c r="E19" s="341" t="str">
        <f t="shared" si="0"/>
        <v/>
      </c>
      <c r="F19" s="344">
        <f t="shared" si="1"/>
        <v>1</v>
      </c>
    </row>
    <row r="20" spans="1:6" x14ac:dyDescent="0.2">
      <c r="A20" s="342" t="s">
        <v>126</v>
      </c>
      <c r="B20" s="342" t="s">
        <v>2378</v>
      </c>
      <c r="C20" s="552">
        <f>IEC!C31</f>
        <v>0</v>
      </c>
      <c r="D20" s="341" t="s">
        <v>2359</v>
      </c>
      <c r="E20" s="341" t="str">
        <f t="shared" si="0"/>
        <v/>
      </c>
      <c r="F20" s="344">
        <f t="shared" si="1"/>
        <v>1</v>
      </c>
    </row>
    <row r="21" spans="1:6" x14ac:dyDescent="0.2">
      <c r="A21" s="342" t="s">
        <v>126</v>
      </c>
      <c r="B21" s="342" t="s">
        <v>2379</v>
      </c>
      <c r="C21" s="552">
        <f>IEC!C32</f>
        <v>0</v>
      </c>
      <c r="D21" s="341" t="s">
        <v>2359</v>
      </c>
      <c r="E21" s="341" t="str">
        <f t="shared" si="0"/>
        <v/>
      </c>
      <c r="F21" s="344">
        <f t="shared" si="1"/>
        <v>1</v>
      </c>
    </row>
    <row r="22" spans="1:6" x14ac:dyDescent="0.2">
      <c r="A22" s="342" t="s">
        <v>126</v>
      </c>
      <c r="B22" s="342" t="s">
        <v>2380</v>
      </c>
      <c r="C22" s="552">
        <f>IEC!C35</f>
        <v>0</v>
      </c>
      <c r="D22" s="341" t="s">
        <v>2359</v>
      </c>
      <c r="E22" s="341" t="str">
        <f t="shared" si="0"/>
        <v/>
      </c>
      <c r="F22" s="344">
        <f t="shared" si="1"/>
        <v>1</v>
      </c>
    </row>
    <row r="23" spans="1:6" x14ac:dyDescent="0.2">
      <c r="A23" s="342" t="s">
        <v>126</v>
      </c>
      <c r="B23" s="342" t="s">
        <v>2381</v>
      </c>
      <c r="C23" s="552">
        <f>IEC!C42</f>
        <v>0</v>
      </c>
      <c r="D23" s="341" t="s">
        <v>2359</v>
      </c>
      <c r="E23" s="341" t="str">
        <f t="shared" si="0"/>
        <v/>
      </c>
      <c r="F23" s="344">
        <f t="shared" si="1"/>
        <v>1</v>
      </c>
    </row>
    <row r="24" spans="1:6" x14ac:dyDescent="0.2">
      <c r="A24" s="342" t="s">
        <v>126</v>
      </c>
      <c r="B24" s="342" t="s">
        <v>2382</v>
      </c>
      <c r="C24" s="552">
        <f>IEC!C46</f>
        <v>0</v>
      </c>
      <c r="D24" s="341" t="s">
        <v>2359</v>
      </c>
      <c r="E24" s="341" t="str">
        <f t="shared" si="0"/>
        <v/>
      </c>
      <c r="F24" s="344">
        <f t="shared" si="1"/>
        <v>1</v>
      </c>
    </row>
    <row r="25" spans="1:6" x14ac:dyDescent="0.2">
      <c r="A25" s="342" t="s">
        <v>126</v>
      </c>
      <c r="B25" s="342" t="s">
        <v>2383</v>
      </c>
      <c r="C25" s="552">
        <f>IEC!C47</f>
        <v>0</v>
      </c>
      <c r="D25" s="341" t="s">
        <v>2359</v>
      </c>
      <c r="E25" s="341" t="str">
        <f t="shared" si="0"/>
        <v/>
      </c>
      <c r="F25" s="344">
        <f t="shared" si="1"/>
        <v>1</v>
      </c>
    </row>
    <row r="26" spans="1:6" x14ac:dyDescent="0.2">
      <c r="A26" s="342" t="s">
        <v>126</v>
      </c>
      <c r="B26" s="342" t="s">
        <v>2384</v>
      </c>
      <c r="C26" s="552">
        <f>IEC!C48</f>
        <v>0</v>
      </c>
      <c r="D26" s="341" t="s">
        <v>2359</v>
      </c>
      <c r="E26" s="341" t="str">
        <f t="shared" si="0"/>
        <v/>
      </c>
      <c r="F26" s="344">
        <f t="shared" si="1"/>
        <v>1</v>
      </c>
    </row>
    <row r="27" spans="1:6" x14ac:dyDescent="0.2">
      <c r="A27" s="342" t="s">
        <v>126</v>
      </c>
      <c r="B27" s="342" t="s">
        <v>2385</v>
      </c>
      <c r="C27" s="552">
        <f>IEC!C49</f>
        <v>0</v>
      </c>
      <c r="D27" s="341" t="s">
        <v>2359</v>
      </c>
      <c r="E27" s="341" t="str">
        <f t="shared" si="0"/>
        <v/>
      </c>
      <c r="F27" s="344">
        <f t="shared" si="1"/>
        <v>1</v>
      </c>
    </row>
    <row r="28" spans="1:6" x14ac:dyDescent="0.2">
      <c r="A28" s="342" t="s">
        <v>126</v>
      </c>
      <c r="B28" s="342" t="s">
        <v>2386</v>
      </c>
      <c r="C28" s="552">
        <f>IEC!C50</f>
        <v>0</v>
      </c>
      <c r="D28" s="341" t="s">
        <v>2359</v>
      </c>
      <c r="E28" s="341" t="str">
        <f t="shared" si="0"/>
        <v/>
      </c>
      <c r="F28" s="344">
        <f t="shared" si="1"/>
        <v>1</v>
      </c>
    </row>
    <row r="29" spans="1:6" x14ac:dyDescent="0.2">
      <c r="A29" s="342" t="s">
        <v>126</v>
      </c>
      <c r="B29" s="342" t="s">
        <v>2387</v>
      </c>
      <c r="C29" s="552">
        <f>IEC!C51</f>
        <v>0</v>
      </c>
      <c r="D29" s="341" t="s">
        <v>2359</v>
      </c>
      <c r="E29" s="341" t="str">
        <f t="shared" si="0"/>
        <v/>
      </c>
      <c r="F29" s="344">
        <f t="shared" si="1"/>
        <v>1</v>
      </c>
    </row>
    <row r="30" spans="1:6" x14ac:dyDescent="0.2">
      <c r="A30" s="342" t="s">
        <v>126</v>
      </c>
      <c r="B30" s="342" t="s">
        <v>2388</v>
      </c>
      <c r="C30" s="552">
        <f>IEC!C52</f>
        <v>0</v>
      </c>
      <c r="D30" s="341" t="s">
        <v>2359</v>
      </c>
      <c r="E30" s="341" t="str">
        <f t="shared" si="0"/>
        <v/>
      </c>
      <c r="F30" s="344">
        <f t="shared" si="1"/>
        <v>1</v>
      </c>
    </row>
    <row r="31" spans="1:6" x14ac:dyDescent="0.2">
      <c r="A31" s="342" t="s">
        <v>126</v>
      </c>
      <c r="B31" s="342" t="s">
        <v>2389</v>
      </c>
      <c r="C31" s="552">
        <f>IEC!C53</f>
        <v>0</v>
      </c>
      <c r="D31" s="341" t="s">
        <v>2359</v>
      </c>
      <c r="E31" s="341" t="str">
        <f t="shared" si="0"/>
        <v/>
      </c>
      <c r="F31" s="344">
        <f t="shared" si="1"/>
        <v>1</v>
      </c>
    </row>
    <row r="32" spans="1:6" x14ac:dyDescent="0.2">
      <c r="A32" s="342" t="s">
        <v>126</v>
      </c>
      <c r="B32" s="342" t="s">
        <v>2390</v>
      </c>
      <c r="C32" s="552">
        <f>IEC!C54</f>
        <v>0</v>
      </c>
      <c r="D32" s="341" t="s">
        <v>2359</v>
      </c>
      <c r="E32" s="341" t="str">
        <f t="shared" si="0"/>
        <v/>
      </c>
      <c r="F32" s="344">
        <f t="shared" si="1"/>
        <v>1</v>
      </c>
    </row>
    <row r="33" spans="1:6" x14ac:dyDescent="0.2">
      <c r="A33" s="342" t="s">
        <v>126</v>
      </c>
      <c r="B33" s="342" t="s">
        <v>2391</v>
      </c>
      <c r="C33" s="552">
        <f>IEC!C55</f>
        <v>0</v>
      </c>
      <c r="D33" s="341" t="s">
        <v>2359</v>
      </c>
      <c r="E33" s="341" t="str">
        <f t="shared" si="0"/>
        <v/>
      </c>
      <c r="F33" s="344">
        <f t="shared" si="1"/>
        <v>1</v>
      </c>
    </row>
    <row r="34" spans="1:6" x14ac:dyDescent="0.2">
      <c r="A34" s="342" t="s">
        <v>126</v>
      </c>
      <c r="B34" s="342" t="s">
        <v>2392</v>
      </c>
      <c r="C34" s="552">
        <f>IEC!C56</f>
        <v>0</v>
      </c>
      <c r="D34" s="341" t="s">
        <v>2359</v>
      </c>
      <c r="E34" s="341" t="str">
        <f t="shared" si="0"/>
        <v/>
      </c>
      <c r="F34" s="344">
        <f t="shared" si="1"/>
        <v>1</v>
      </c>
    </row>
    <row r="35" spans="1:6" x14ac:dyDescent="0.2">
      <c r="A35" s="342" t="s">
        <v>126</v>
      </c>
      <c r="B35" s="342" t="s">
        <v>2393</v>
      </c>
      <c r="C35" s="552">
        <f>IEC!C57</f>
        <v>0</v>
      </c>
      <c r="D35" s="341" t="s">
        <v>2359</v>
      </c>
      <c r="E35" s="341" t="str">
        <f t="shared" si="0"/>
        <v/>
      </c>
      <c r="F35" s="344">
        <f t="shared" si="1"/>
        <v>1</v>
      </c>
    </row>
    <row r="36" spans="1:6" x14ac:dyDescent="0.2">
      <c r="A36" s="342" t="s">
        <v>126</v>
      </c>
      <c r="B36" s="342" t="s">
        <v>2394</v>
      </c>
      <c r="C36" s="552">
        <f>IEC!C58</f>
        <v>0</v>
      </c>
      <c r="D36" s="341" t="s">
        <v>2359</v>
      </c>
      <c r="E36" s="341" t="str">
        <f t="shared" si="0"/>
        <v/>
      </c>
      <c r="F36" s="344">
        <f t="shared" si="1"/>
        <v>1</v>
      </c>
    </row>
    <row r="37" spans="1:6" x14ac:dyDescent="0.2">
      <c r="A37" s="342" t="s">
        <v>126</v>
      </c>
      <c r="B37" s="342" t="s">
        <v>2395</v>
      </c>
      <c r="C37" s="552">
        <f>IEC!C59</f>
        <v>0</v>
      </c>
      <c r="D37" s="341" t="s">
        <v>2359</v>
      </c>
      <c r="E37" s="341" t="str">
        <f t="shared" si="0"/>
        <v/>
      </c>
      <c r="F37" s="344">
        <f t="shared" si="1"/>
        <v>1</v>
      </c>
    </row>
    <row r="38" spans="1:6" x14ac:dyDescent="0.2">
      <c r="A38" s="342" t="s">
        <v>126</v>
      </c>
      <c r="B38" s="342" t="s">
        <v>2396</v>
      </c>
      <c r="C38" s="552">
        <f>IEC!C60</f>
        <v>0</v>
      </c>
      <c r="D38" s="341" t="s">
        <v>2359</v>
      </c>
      <c r="E38" s="341" t="str">
        <f t="shared" si="0"/>
        <v/>
      </c>
      <c r="F38" s="344">
        <f t="shared" si="1"/>
        <v>1</v>
      </c>
    </row>
    <row r="39" spans="1:6" x14ac:dyDescent="0.2">
      <c r="A39" s="342" t="s">
        <v>126</v>
      </c>
      <c r="B39" s="342" t="s">
        <v>2397</v>
      </c>
      <c r="C39" s="552">
        <f>IEC!C67</f>
        <v>0</v>
      </c>
      <c r="D39" s="341" t="s">
        <v>2359</v>
      </c>
      <c r="E39" s="341" t="str">
        <f t="shared" si="0"/>
        <v/>
      </c>
      <c r="F39" s="344">
        <f t="shared" si="1"/>
        <v>1</v>
      </c>
    </row>
    <row r="40" spans="1:6" x14ac:dyDescent="0.2">
      <c r="A40" s="342" t="s">
        <v>126</v>
      </c>
      <c r="B40" s="342" t="s">
        <v>2398</v>
      </c>
      <c r="C40" s="552">
        <f>IEC!C82</f>
        <v>0</v>
      </c>
      <c r="D40" s="341" t="s">
        <v>2359</v>
      </c>
      <c r="E40" s="341" t="str">
        <f t="shared" si="0"/>
        <v/>
      </c>
      <c r="F40" s="344">
        <f t="shared" si="1"/>
        <v>1</v>
      </c>
    </row>
    <row r="41" spans="1:6" x14ac:dyDescent="0.2">
      <c r="A41" s="342" t="s">
        <v>126</v>
      </c>
      <c r="B41" s="342" t="s">
        <v>2399</v>
      </c>
      <c r="C41" s="552">
        <f>IEC!C86</f>
        <v>0</v>
      </c>
      <c r="D41" s="341" t="s">
        <v>2359</v>
      </c>
      <c r="E41" s="341" t="str">
        <f t="shared" si="0"/>
        <v/>
      </c>
      <c r="F41" s="344">
        <f t="shared" si="1"/>
        <v>1</v>
      </c>
    </row>
    <row r="42" spans="1:6" x14ac:dyDescent="0.2">
      <c r="A42" s="342" t="s">
        <v>126</v>
      </c>
      <c r="B42" s="342" t="s">
        <v>2400</v>
      </c>
      <c r="C42" s="552">
        <f>IEC!C88</f>
        <v>0</v>
      </c>
      <c r="D42" s="341" t="s">
        <v>2359</v>
      </c>
      <c r="E42" s="341" t="str">
        <f t="shared" si="0"/>
        <v/>
      </c>
      <c r="F42" s="344">
        <f t="shared" si="1"/>
        <v>1</v>
      </c>
    </row>
    <row r="43" spans="1:6" x14ac:dyDescent="0.2">
      <c r="A43" s="342" t="s">
        <v>126</v>
      </c>
      <c r="B43" s="342" t="s">
        <v>2401</v>
      </c>
      <c r="C43" s="552">
        <f>IEC!D11</f>
        <v>0</v>
      </c>
      <c r="D43" s="341" t="s">
        <v>2359</v>
      </c>
      <c r="E43" s="341" t="str">
        <f t="shared" si="0"/>
        <v/>
      </c>
      <c r="F43" s="344">
        <f t="shared" si="1"/>
        <v>1</v>
      </c>
    </row>
    <row r="44" spans="1:6" x14ac:dyDescent="0.2">
      <c r="A44" s="342" t="s">
        <v>126</v>
      </c>
      <c r="B44" s="342" t="s">
        <v>2402</v>
      </c>
      <c r="C44" s="552">
        <f>IEC!D16</f>
        <v>0</v>
      </c>
      <c r="D44" s="341" t="s">
        <v>2359</v>
      </c>
      <c r="E44" s="341" t="str">
        <f t="shared" si="0"/>
        <v/>
      </c>
      <c r="F44" s="344">
        <f t="shared" si="1"/>
        <v>1</v>
      </c>
    </row>
    <row r="45" spans="1:6" x14ac:dyDescent="0.2">
      <c r="A45" s="342" t="s">
        <v>126</v>
      </c>
      <c r="B45" s="342" t="s">
        <v>2403</v>
      </c>
      <c r="C45" s="552">
        <f>IEC!D17</f>
        <v>0</v>
      </c>
      <c r="D45" s="341" t="s">
        <v>2359</v>
      </c>
      <c r="E45" s="341" t="str">
        <f t="shared" si="0"/>
        <v/>
      </c>
      <c r="F45" s="344">
        <f t="shared" si="1"/>
        <v>1</v>
      </c>
    </row>
    <row r="46" spans="1:6" x14ac:dyDescent="0.2">
      <c r="A46" s="342" t="s">
        <v>126</v>
      </c>
      <c r="B46" s="342" t="s">
        <v>2404</v>
      </c>
      <c r="C46" s="552">
        <f>IEC!D18</f>
        <v>0</v>
      </c>
      <c r="D46" s="341" t="s">
        <v>2359</v>
      </c>
      <c r="E46" s="341" t="str">
        <f t="shared" si="0"/>
        <v/>
      </c>
      <c r="F46" s="344">
        <f t="shared" si="1"/>
        <v>1</v>
      </c>
    </row>
    <row r="47" spans="1:6" x14ac:dyDescent="0.2">
      <c r="A47" s="342" t="s">
        <v>126</v>
      </c>
      <c r="B47" s="342" t="s">
        <v>2405</v>
      </c>
      <c r="C47" s="552">
        <f>IEC!D19</f>
        <v>0</v>
      </c>
      <c r="D47" s="341" t="s">
        <v>2359</v>
      </c>
      <c r="E47" s="341" t="str">
        <f t="shared" si="0"/>
        <v/>
      </c>
      <c r="F47" s="344">
        <f t="shared" si="1"/>
        <v>1</v>
      </c>
    </row>
    <row r="48" spans="1:6" x14ac:dyDescent="0.2">
      <c r="A48" s="342" t="s">
        <v>126</v>
      </c>
      <c r="B48" s="342" t="s">
        <v>2406</v>
      </c>
      <c r="C48" s="552">
        <f>IEC!D20</f>
        <v>0</v>
      </c>
      <c r="D48" s="341" t="s">
        <v>2359</v>
      </c>
      <c r="E48" s="341" t="str">
        <f t="shared" si="0"/>
        <v/>
      </c>
      <c r="F48" s="344">
        <f t="shared" si="1"/>
        <v>1</v>
      </c>
    </row>
    <row r="49" spans="1:6" x14ac:dyDescent="0.2">
      <c r="A49" s="342" t="s">
        <v>126</v>
      </c>
      <c r="B49" s="342" t="s">
        <v>2407</v>
      </c>
      <c r="C49" s="552">
        <f>IEC!D21</f>
        <v>0</v>
      </c>
      <c r="D49" s="341" t="s">
        <v>2359</v>
      </c>
      <c r="E49" s="341" t="str">
        <f t="shared" si="0"/>
        <v/>
      </c>
      <c r="F49" s="344">
        <f t="shared" si="1"/>
        <v>1</v>
      </c>
    </row>
    <row r="50" spans="1:6" x14ac:dyDescent="0.2">
      <c r="A50" s="342" t="s">
        <v>126</v>
      </c>
      <c r="B50" s="342" t="s">
        <v>2408</v>
      </c>
      <c r="C50" s="552">
        <f>IEC!D23</f>
        <v>0</v>
      </c>
      <c r="D50" s="341" t="s">
        <v>2359</v>
      </c>
      <c r="E50" s="341" t="str">
        <f t="shared" si="0"/>
        <v/>
      </c>
      <c r="F50" s="344">
        <f t="shared" si="1"/>
        <v>1</v>
      </c>
    </row>
    <row r="51" spans="1:6" x14ac:dyDescent="0.2">
      <c r="A51" s="342" t="s">
        <v>126</v>
      </c>
      <c r="B51" s="342" t="s">
        <v>2409</v>
      </c>
      <c r="C51" s="552">
        <f>IEC!D25</f>
        <v>0</v>
      </c>
      <c r="D51" s="341" t="s">
        <v>2359</v>
      </c>
      <c r="E51" s="341" t="str">
        <f t="shared" si="0"/>
        <v/>
      </c>
      <c r="F51" s="344">
        <f t="shared" si="1"/>
        <v>1</v>
      </c>
    </row>
    <row r="52" spans="1:6" x14ac:dyDescent="0.2">
      <c r="A52" s="342" t="s">
        <v>126</v>
      </c>
      <c r="B52" s="342" t="s">
        <v>2410</v>
      </c>
      <c r="C52" s="552">
        <f>IEC!D26</f>
        <v>0</v>
      </c>
      <c r="D52" s="341" t="s">
        <v>2359</v>
      </c>
      <c r="E52" s="341" t="str">
        <f t="shared" si="0"/>
        <v/>
      </c>
      <c r="F52" s="344">
        <f t="shared" si="1"/>
        <v>1</v>
      </c>
    </row>
    <row r="53" spans="1:6" x14ac:dyDescent="0.2">
      <c r="A53" s="342" t="s">
        <v>126</v>
      </c>
      <c r="B53" s="342" t="s">
        <v>2411</v>
      </c>
      <c r="C53" s="552">
        <f>IEC!D27</f>
        <v>0</v>
      </c>
      <c r="D53" s="341" t="s">
        <v>2359</v>
      </c>
      <c r="E53" s="341" t="str">
        <f t="shared" si="0"/>
        <v/>
      </c>
      <c r="F53" s="344">
        <f t="shared" si="1"/>
        <v>1</v>
      </c>
    </row>
    <row r="54" spans="1:6" x14ac:dyDescent="0.2">
      <c r="A54" s="342" t="s">
        <v>126</v>
      </c>
      <c r="B54" s="342" t="s">
        <v>2412</v>
      </c>
      <c r="C54" s="552">
        <f>IEC!D28</f>
        <v>0</v>
      </c>
      <c r="D54" s="341" t="s">
        <v>2359</v>
      </c>
      <c r="E54" s="341" t="str">
        <f t="shared" si="0"/>
        <v/>
      </c>
      <c r="F54" s="344">
        <f t="shared" si="1"/>
        <v>1</v>
      </c>
    </row>
    <row r="55" spans="1:6" x14ac:dyDescent="0.2">
      <c r="A55" s="342" t="s">
        <v>126</v>
      </c>
      <c r="B55" s="342" t="s">
        <v>2413</v>
      </c>
      <c r="C55" s="552">
        <f>IEC!D35</f>
        <v>0</v>
      </c>
      <c r="D55" s="341" t="s">
        <v>2359</v>
      </c>
      <c r="E55" s="341" t="str">
        <f t="shared" si="0"/>
        <v/>
      </c>
      <c r="F55" s="344">
        <f t="shared" si="1"/>
        <v>1</v>
      </c>
    </row>
    <row r="56" spans="1:6" x14ac:dyDescent="0.2">
      <c r="A56" s="342" t="s">
        <v>126</v>
      </c>
      <c r="B56" s="342" t="s">
        <v>2414</v>
      </c>
      <c r="C56" s="552">
        <f>IEC!D36</f>
        <v>0</v>
      </c>
      <c r="D56" s="341" t="s">
        <v>2359</v>
      </c>
      <c r="E56" s="341" t="str">
        <f t="shared" si="0"/>
        <v/>
      </c>
      <c r="F56" s="344">
        <f t="shared" si="1"/>
        <v>1</v>
      </c>
    </row>
    <row r="57" spans="1:6" x14ac:dyDescent="0.2">
      <c r="A57" s="342" t="s">
        <v>126</v>
      </c>
      <c r="B57" s="342" t="s">
        <v>2415</v>
      </c>
      <c r="C57" s="552">
        <f>IEC!D42</f>
        <v>0</v>
      </c>
      <c r="D57" s="341" t="s">
        <v>2359</v>
      </c>
      <c r="E57" s="341" t="str">
        <f t="shared" si="0"/>
        <v/>
      </c>
      <c r="F57" s="344">
        <f t="shared" si="1"/>
        <v>1</v>
      </c>
    </row>
    <row r="58" spans="1:6" x14ac:dyDescent="0.2">
      <c r="A58" s="342" t="s">
        <v>126</v>
      </c>
      <c r="B58" s="342" t="s">
        <v>2416</v>
      </c>
      <c r="C58" s="552">
        <f>IEC!D46</f>
        <v>0</v>
      </c>
      <c r="D58" s="341" t="s">
        <v>2359</v>
      </c>
      <c r="E58" s="341" t="str">
        <f t="shared" si="0"/>
        <v/>
      </c>
      <c r="F58" s="344">
        <f t="shared" si="1"/>
        <v>1</v>
      </c>
    </row>
    <row r="59" spans="1:6" x14ac:dyDescent="0.2">
      <c r="A59" s="342" t="s">
        <v>126</v>
      </c>
      <c r="B59" s="342" t="s">
        <v>2417</v>
      </c>
      <c r="C59" s="552">
        <f>IEC!D48</f>
        <v>0</v>
      </c>
      <c r="D59" s="341" t="s">
        <v>2359</v>
      </c>
      <c r="E59" s="341" t="str">
        <f t="shared" si="0"/>
        <v/>
      </c>
      <c r="F59" s="344">
        <f t="shared" si="1"/>
        <v>1</v>
      </c>
    </row>
    <row r="60" spans="1:6" x14ac:dyDescent="0.2">
      <c r="A60" s="342" t="s">
        <v>126</v>
      </c>
      <c r="B60" s="342" t="s">
        <v>2418</v>
      </c>
      <c r="C60" s="552">
        <f>IEC!D49</f>
        <v>0</v>
      </c>
      <c r="D60" s="341" t="s">
        <v>2359</v>
      </c>
      <c r="E60" s="341" t="str">
        <f t="shared" si="0"/>
        <v/>
      </c>
      <c r="F60" s="344">
        <f t="shared" si="1"/>
        <v>1</v>
      </c>
    </row>
    <row r="61" spans="1:6" x14ac:dyDescent="0.2">
      <c r="A61" s="342" t="s">
        <v>126</v>
      </c>
      <c r="B61" s="342" t="s">
        <v>2419</v>
      </c>
      <c r="C61" s="552">
        <f>IEC!D50</f>
        <v>0</v>
      </c>
      <c r="D61" s="341" t="s">
        <v>2359</v>
      </c>
      <c r="E61" s="341" t="str">
        <f t="shared" si="0"/>
        <v/>
      </c>
      <c r="F61" s="344">
        <f t="shared" si="1"/>
        <v>1</v>
      </c>
    </row>
    <row r="62" spans="1:6" x14ac:dyDescent="0.2">
      <c r="A62" s="342" t="s">
        <v>126</v>
      </c>
      <c r="B62" s="342" t="s">
        <v>2420</v>
      </c>
      <c r="C62" s="552">
        <f>IEC!D51</f>
        <v>0</v>
      </c>
      <c r="D62" s="341" t="s">
        <v>2359</v>
      </c>
      <c r="E62" s="341" t="str">
        <f t="shared" si="0"/>
        <v/>
      </c>
      <c r="F62" s="344">
        <f t="shared" si="1"/>
        <v>1</v>
      </c>
    </row>
    <row r="63" spans="1:6" x14ac:dyDescent="0.2">
      <c r="A63" s="342" t="s">
        <v>126</v>
      </c>
      <c r="B63" s="342" t="s">
        <v>2421</v>
      </c>
      <c r="C63" s="552">
        <f>IEC!D53</f>
        <v>0</v>
      </c>
      <c r="D63" s="341" t="s">
        <v>2359</v>
      </c>
      <c r="E63" s="341" t="str">
        <f t="shared" si="0"/>
        <v/>
      </c>
      <c r="F63" s="344">
        <f t="shared" si="1"/>
        <v>1</v>
      </c>
    </row>
    <row r="64" spans="1:6" x14ac:dyDescent="0.2">
      <c r="A64" s="342" t="s">
        <v>126</v>
      </c>
      <c r="B64" s="342" t="s">
        <v>2422</v>
      </c>
      <c r="C64" s="552">
        <f>IEC!D54</f>
        <v>0</v>
      </c>
      <c r="D64" s="341" t="s">
        <v>2359</v>
      </c>
      <c r="E64" s="341" t="str">
        <f t="shared" si="0"/>
        <v/>
      </c>
      <c r="F64" s="344">
        <f t="shared" si="1"/>
        <v>1</v>
      </c>
    </row>
    <row r="65" spans="1:6" x14ac:dyDescent="0.2">
      <c r="A65" s="342" t="s">
        <v>126</v>
      </c>
      <c r="B65" s="342" t="s">
        <v>2423</v>
      </c>
      <c r="C65" s="552">
        <f>IEC!D55</f>
        <v>0</v>
      </c>
      <c r="D65" s="341" t="s">
        <v>2359</v>
      </c>
      <c r="E65" s="341" t="str">
        <f t="shared" si="0"/>
        <v/>
      </c>
      <c r="F65" s="344">
        <f t="shared" si="1"/>
        <v>1</v>
      </c>
    </row>
    <row r="66" spans="1:6" x14ac:dyDescent="0.2">
      <c r="A66" s="342" t="s">
        <v>126</v>
      </c>
      <c r="B66" s="342" t="s">
        <v>2424</v>
      </c>
      <c r="C66" s="552">
        <f>IEC!D56</f>
        <v>0</v>
      </c>
      <c r="D66" s="341" t="s">
        <v>2359</v>
      </c>
      <c r="E66" s="341" t="str">
        <f t="shared" si="0"/>
        <v/>
      </c>
      <c r="F66" s="344">
        <f t="shared" si="1"/>
        <v>1</v>
      </c>
    </row>
    <row r="67" spans="1:6" x14ac:dyDescent="0.2">
      <c r="A67" s="342" t="s">
        <v>126</v>
      </c>
      <c r="B67" s="342" t="s">
        <v>2425</v>
      </c>
      <c r="C67" s="552">
        <f>IEC!D67</f>
        <v>0</v>
      </c>
      <c r="D67" s="341" t="s">
        <v>2359</v>
      </c>
      <c r="E67" s="341" t="str">
        <f t="shared" ref="E67:E128" si="2">IF(C67="","",IF(ISBLANK(C67),"",IF(ISNUMBER(C67),IF(ROUND(C67,0)=C67,IF(C67&gt;=(-9999999999999990),IF(C67&lt;=(9999999999999990),"","Value must be an integer of no more than 16 digits."),"Value must be an integer of no more than 16 digits."),"Value must be an integer of no more than 16 digits."),"Value must be an integer of no more than 16 digits.")))</f>
        <v/>
      </c>
      <c r="F67" s="344">
        <f t="shared" ref="F67:F128" si="3">IF(E67="",1,0)</f>
        <v>1</v>
      </c>
    </row>
    <row r="68" spans="1:6" x14ac:dyDescent="0.2">
      <c r="A68" s="342" t="s">
        <v>126</v>
      </c>
      <c r="B68" s="342" t="s">
        <v>2426</v>
      </c>
      <c r="C68" s="552">
        <f>IEC!D71</f>
        <v>0</v>
      </c>
      <c r="D68" s="341" t="s">
        <v>2359</v>
      </c>
      <c r="E68" s="341" t="str">
        <f t="shared" si="2"/>
        <v/>
      </c>
      <c r="F68" s="344">
        <f t="shared" si="3"/>
        <v>1</v>
      </c>
    </row>
    <row r="69" spans="1:6" x14ac:dyDescent="0.2">
      <c r="A69" s="342" t="s">
        <v>126</v>
      </c>
      <c r="B69" s="342" t="s">
        <v>2427</v>
      </c>
      <c r="C69" s="552">
        <f>IEC!E11</f>
        <v>0</v>
      </c>
      <c r="D69" s="341" t="s">
        <v>2359</v>
      </c>
      <c r="E69" s="341" t="str">
        <f t="shared" si="2"/>
        <v/>
      </c>
      <c r="F69" s="344">
        <f t="shared" si="3"/>
        <v>1</v>
      </c>
    </row>
    <row r="70" spans="1:6" x14ac:dyDescent="0.2">
      <c r="A70" s="342" t="s">
        <v>126</v>
      </c>
      <c r="B70" s="342" t="s">
        <v>2428</v>
      </c>
      <c r="C70" s="552">
        <f>IEC!E16</f>
        <v>0</v>
      </c>
      <c r="D70" s="341" t="s">
        <v>2359</v>
      </c>
      <c r="E70" s="341" t="str">
        <f t="shared" si="2"/>
        <v/>
      </c>
      <c r="F70" s="344">
        <f t="shared" si="3"/>
        <v>1</v>
      </c>
    </row>
    <row r="71" spans="1:6" x14ac:dyDescent="0.2">
      <c r="A71" s="342" t="s">
        <v>126</v>
      </c>
      <c r="B71" s="342" t="s">
        <v>2429</v>
      </c>
      <c r="C71" s="552">
        <f>IEC!E23</f>
        <v>0</v>
      </c>
      <c r="D71" s="341" t="s">
        <v>2359</v>
      </c>
      <c r="E71" s="341" t="str">
        <f t="shared" si="2"/>
        <v/>
      </c>
      <c r="F71" s="344">
        <f t="shared" si="3"/>
        <v>1</v>
      </c>
    </row>
    <row r="72" spans="1:6" x14ac:dyDescent="0.2">
      <c r="A72" s="342" t="s">
        <v>126</v>
      </c>
      <c r="B72" s="342" t="s">
        <v>2430</v>
      </c>
      <c r="C72" s="552">
        <f>IEC!E35</f>
        <v>0</v>
      </c>
      <c r="D72" s="341" t="s">
        <v>2359</v>
      </c>
      <c r="E72" s="341" t="str">
        <f t="shared" si="2"/>
        <v/>
      </c>
      <c r="F72" s="344">
        <f t="shared" si="3"/>
        <v>1</v>
      </c>
    </row>
    <row r="73" spans="1:6" x14ac:dyDescent="0.2">
      <c r="A73" s="342" t="s">
        <v>126</v>
      </c>
      <c r="B73" s="342" t="s">
        <v>2431</v>
      </c>
      <c r="C73" s="552">
        <f>IEC!E36</f>
        <v>0</v>
      </c>
      <c r="D73" s="341" t="s">
        <v>2359</v>
      </c>
      <c r="E73" s="341" t="str">
        <f t="shared" si="2"/>
        <v/>
      </c>
      <c r="F73" s="344">
        <f t="shared" si="3"/>
        <v>1</v>
      </c>
    </row>
    <row r="74" spans="1:6" x14ac:dyDescent="0.2">
      <c r="A74" s="342" t="s">
        <v>126</v>
      </c>
      <c r="B74" s="342" t="s">
        <v>2432</v>
      </c>
      <c r="C74" s="552">
        <f>IEC!E42</f>
        <v>0</v>
      </c>
      <c r="D74" s="341" t="s">
        <v>2359</v>
      </c>
      <c r="E74" s="341" t="str">
        <f t="shared" si="2"/>
        <v/>
      </c>
      <c r="F74" s="344">
        <f t="shared" si="3"/>
        <v>1</v>
      </c>
    </row>
    <row r="75" spans="1:6" x14ac:dyDescent="0.2">
      <c r="A75" s="342" t="s">
        <v>126</v>
      </c>
      <c r="B75" s="342" t="s">
        <v>2433</v>
      </c>
      <c r="C75" s="552">
        <f>IEC!E46</f>
        <v>0</v>
      </c>
      <c r="D75" s="341" t="s">
        <v>2359</v>
      </c>
      <c r="E75" s="341" t="str">
        <f t="shared" si="2"/>
        <v/>
      </c>
      <c r="F75" s="344">
        <f t="shared" si="3"/>
        <v>1</v>
      </c>
    </row>
    <row r="76" spans="1:6" x14ac:dyDescent="0.2">
      <c r="A76" s="342" t="s">
        <v>126</v>
      </c>
      <c r="B76" s="342" t="s">
        <v>2434</v>
      </c>
      <c r="C76" s="552">
        <f>IEC!E81</f>
        <v>0</v>
      </c>
      <c r="D76" s="341" t="s">
        <v>2359</v>
      </c>
      <c r="E76" s="341" t="str">
        <f t="shared" si="2"/>
        <v/>
      </c>
      <c r="F76" s="344">
        <f t="shared" si="3"/>
        <v>1</v>
      </c>
    </row>
    <row r="77" spans="1:6" x14ac:dyDescent="0.2">
      <c r="A77" s="342" t="s">
        <v>126</v>
      </c>
      <c r="B77" s="342" t="s">
        <v>2435</v>
      </c>
      <c r="C77" s="552">
        <f>IEC!E85</f>
        <v>0</v>
      </c>
      <c r="D77" s="341" t="s">
        <v>2359</v>
      </c>
      <c r="E77" s="341" t="str">
        <f t="shared" si="2"/>
        <v/>
      </c>
      <c r="F77" s="344">
        <f t="shared" si="3"/>
        <v>1</v>
      </c>
    </row>
    <row r="78" spans="1:6" x14ac:dyDescent="0.2">
      <c r="A78" s="342" t="s">
        <v>126</v>
      </c>
      <c r="B78" s="342" t="s">
        <v>2436</v>
      </c>
      <c r="C78" s="552">
        <f>IEC!F11</f>
        <v>0</v>
      </c>
      <c r="D78" s="341" t="s">
        <v>2359</v>
      </c>
      <c r="E78" s="341" t="str">
        <f t="shared" si="2"/>
        <v/>
      </c>
      <c r="F78" s="344">
        <f t="shared" si="3"/>
        <v>1</v>
      </c>
    </row>
    <row r="79" spans="1:6" x14ac:dyDescent="0.2">
      <c r="A79" s="342" t="s">
        <v>126</v>
      </c>
      <c r="B79" s="342" t="s">
        <v>2437</v>
      </c>
      <c r="C79" s="552">
        <f>IEC!F16</f>
        <v>0</v>
      </c>
      <c r="D79" s="341" t="s">
        <v>2359</v>
      </c>
      <c r="E79" s="341" t="str">
        <f t="shared" si="2"/>
        <v/>
      </c>
      <c r="F79" s="344">
        <f t="shared" si="3"/>
        <v>1</v>
      </c>
    </row>
    <row r="80" spans="1:6" x14ac:dyDescent="0.2">
      <c r="A80" s="342" t="s">
        <v>126</v>
      </c>
      <c r="B80" s="342" t="s">
        <v>2438</v>
      </c>
      <c r="C80" s="552">
        <f>IEC!F23</f>
        <v>0</v>
      </c>
      <c r="D80" s="341" t="s">
        <v>2359</v>
      </c>
      <c r="E80" s="341" t="str">
        <f t="shared" si="2"/>
        <v/>
      </c>
      <c r="F80" s="344">
        <f t="shared" si="3"/>
        <v>1</v>
      </c>
    </row>
    <row r="81" spans="1:6" x14ac:dyDescent="0.2">
      <c r="A81" s="342" t="s">
        <v>126</v>
      </c>
      <c r="B81" s="342" t="s">
        <v>2439</v>
      </c>
      <c r="C81" s="552">
        <f>IEC!F35</f>
        <v>0</v>
      </c>
      <c r="D81" s="341" t="s">
        <v>2359</v>
      </c>
      <c r="E81" s="341" t="str">
        <f t="shared" si="2"/>
        <v/>
      </c>
      <c r="F81" s="344">
        <f t="shared" si="3"/>
        <v>1</v>
      </c>
    </row>
    <row r="82" spans="1:6" x14ac:dyDescent="0.2">
      <c r="A82" s="342" t="s">
        <v>126</v>
      </c>
      <c r="B82" s="342" t="s">
        <v>2440</v>
      </c>
      <c r="C82" s="552">
        <f>IEC!F36</f>
        <v>0</v>
      </c>
      <c r="D82" s="341" t="s">
        <v>2359</v>
      </c>
      <c r="E82" s="341" t="str">
        <f t="shared" si="2"/>
        <v/>
      </c>
      <c r="F82" s="344">
        <f t="shared" si="3"/>
        <v>1</v>
      </c>
    </row>
    <row r="83" spans="1:6" x14ac:dyDescent="0.2">
      <c r="A83" s="342" t="s">
        <v>126</v>
      </c>
      <c r="B83" s="342" t="s">
        <v>2441</v>
      </c>
      <c r="C83" s="552">
        <f>IEC!F46</f>
        <v>0</v>
      </c>
      <c r="D83" s="341" t="s">
        <v>2359</v>
      </c>
      <c r="E83" s="341" t="str">
        <f t="shared" si="2"/>
        <v/>
      </c>
      <c r="F83" s="344">
        <f t="shared" si="3"/>
        <v>1</v>
      </c>
    </row>
    <row r="84" spans="1:6" x14ac:dyDescent="0.2">
      <c r="A84" s="342" t="s">
        <v>126</v>
      </c>
      <c r="B84" s="342" t="s">
        <v>2442</v>
      </c>
      <c r="C84" s="552">
        <f>IEC!F48</f>
        <v>0</v>
      </c>
      <c r="D84" s="341" t="s">
        <v>2359</v>
      </c>
      <c r="E84" s="341" t="str">
        <f t="shared" si="2"/>
        <v/>
      </c>
      <c r="F84" s="344">
        <f t="shared" si="3"/>
        <v>1</v>
      </c>
    </row>
    <row r="85" spans="1:6" x14ac:dyDescent="0.2">
      <c r="A85" s="342" t="s">
        <v>126</v>
      </c>
      <c r="B85" s="342" t="s">
        <v>2443</v>
      </c>
      <c r="C85" s="552">
        <f>IEC!G11</f>
        <v>0</v>
      </c>
      <c r="D85" s="341" t="s">
        <v>2359</v>
      </c>
      <c r="E85" s="341" t="str">
        <f t="shared" si="2"/>
        <v/>
      </c>
      <c r="F85" s="344">
        <f t="shared" si="3"/>
        <v>1</v>
      </c>
    </row>
    <row r="86" spans="1:6" x14ac:dyDescent="0.2">
      <c r="A86" s="342" t="s">
        <v>126</v>
      </c>
      <c r="B86" s="342" t="s">
        <v>2444</v>
      </c>
      <c r="C86" s="552">
        <f>IEC!G16</f>
        <v>0</v>
      </c>
      <c r="D86" s="341" t="s">
        <v>2359</v>
      </c>
      <c r="E86" s="341" t="str">
        <f t="shared" si="2"/>
        <v/>
      </c>
      <c r="F86" s="344">
        <f t="shared" si="3"/>
        <v>1</v>
      </c>
    </row>
    <row r="87" spans="1:6" x14ac:dyDescent="0.2">
      <c r="A87" s="342" t="s">
        <v>126</v>
      </c>
      <c r="B87" s="342" t="s">
        <v>2445</v>
      </c>
      <c r="C87" s="552">
        <f>IEC!G23</f>
        <v>0</v>
      </c>
      <c r="D87" s="341" t="s">
        <v>2359</v>
      </c>
      <c r="E87" s="341" t="str">
        <f t="shared" si="2"/>
        <v/>
      </c>
      <c r="F87" s="344">
        <f t="shared" si="3"/>
        <v>1</v>
      </c>
    </row>
    <row r="88" spans="1:6" x14ac:dyDescent="0.2">
      <c r="A88" s="342" t="s">
        <v>126</v>
      </c>
      <c r="B88" s="342" t="s">
        <v>2446</v>
      </c>
      <c r="C88" s="552">
        <f>IEC!G35</f>
        <v>0</v>
      </c>
      <c r="D88" s="341" t="s">
        <v>2359</v>
      </c>
      <c r="E88" s="341" t="str">
        <f t="shared" si="2"/>
        <v/>
      </c>
      <c r="F88" s="344">
        <f t="shared" si="3"/>
        <v>1</v>
      </c>
    </row>
    <row r="89" spans="1:6" x14ac:dyDescent="0.2">
      <c r="A89" s="342" t="s">
        <v>126</v>
      </c>
      <c r="B89" s="342" t="s">
        <v>2447</v>
      </c>
      <c r="C89" s="552">
        <f>IEC!H11</f>
        <v>0</v>
      </c>
      <c r="D89" s="341" t="s">
        <v>2359</v>
      </c>
      <c r="E89" s="341" t="str">
        <f t="shared" si="2"/>
        <v/>
      </c>
      <c r="F89" s="344">
        <f t="shared" si="3"/>
        <v>1</v>
      </c>
    </row>
    <row r="90" spans="1:6" x14ac:dyDescent="0.2">
      <c r="A90" s="342" t="s">
        <v>126</v>
      </c>
      <c r="B90" s="342" t="s">
        <v>2448</v>
      </c>
      <c r="C90" s="552">
        <f>IEC!H16</f>
        <v>0</v>
      </c>
      <c r="D90" s="341" t="s">
        <v>2359</v>
      </c>
      <c r="E90" s="341" t="str">
        <f t="shared" si="2"/>
        <v/>
      </c>
      <c r="F90" s="344">
        <f t="shared" si="3"/>
        <v>1</v>
      </c>
    </row>
    <row r="91" spans="1:6" x14ac:dyDescent="0.2">
      <c r="A91" s="342" t="s">
        <v>126</v>
      </c>
      <c r="B91" s="342" t="s">
        <v>2449</v>
      </c>
      <c r="C91" s="552">
        <f>IEC!H23</f>
        <v>0</v>
      </c>
      <c r="D91" s="341" t="s">
        <v>2359</v>
      </c>
      <c r="E91" s="341" t="str">
        <f t="shared" si="2"/>
        <v/>
      </c>
      <c r="F91" s="344">
        <f t="shared" si="3"/>
        <v>1</v>
      </c>
    </row>
    <row r="92" spans="1:6" x14ac:dyDescent="0.2">
      <c r="A92" s="342" t="s">
        <v>126</v>
      </c>
      <c r="B92" s="342" t="s">
        <v>2450</v>
      </c>
      <c r="C92" s="552">
        <f>IEC!H35</f>
        <v>0</v>
      </c>
      <c r="D92" s="341" t="s">
        <v>2359</v>
      </c>
      <c r="E92" s="341" t="str">
        <f t="shared" si="2"/>
        <v/>
      </c>
      <c r="F92" s="344">
        <f t="shared" si="3"/>
        <v>1</v>
      </c>
    </row>
    <row r="93" spans="1:6" x14ac:dyDescent="0.2">
      <c r="A93" s="342" t="s">
        <v>126</v>
      </c>
      <c r="B93" s="342" t="s">
        <v>2451</v>
      </c>
      <c r="C93" s="552">
        <f>IEC!I11</f>
        <v>0</v>
      </c>
      <c r="D93" s="341" t="s">
        <v>2359</v>
      </c>
      <c r="E93" s="341" t="str">
        <f t="shared" si="2"/>
        <v/>
      </c>
      <c r="F93" s="344">
        <f t="shared" si="3"/>
        <v>1</v>
      </c>
    </row>
    <row r="94" spans="1:6" x14ac:dyDescent="0.2">
      <c r="A94" s="342" t="s">
        <v>126</v>
      </c>
      <c r="B94" s="342" t="s">
        <v>2452</v>
      </c>
      <c r="C94" s="552">
        <f>IEC!I12</f>
        <v>0</v>
      </c>
      <c r="D94" s="341" t="s">
        <v>2359</v>
      </c>
      <c r="E94" s="341" t="str">
        <f t="shared" si="2"/>
        <v/>
      </c>
      <c r="F94" s="344">
        <f t="shared" si="3"/>
        <v>1</v>
      </c>
    </row>
    <row r="95" spans="1:6" x14ac:dyDescent="0.2">
      <c r="A95" s="342" t="s">
        <v>126</v>
      </c>
      <c r="B95" s="342" t="s">
        <v>2453</v>
      </c>
      <c r="C95" s="552">
        <f>IEC!I13</f>
        <v>0</v>
      </c>
      <c r="D95" s="341" t="s">
        <v>2359</v>
      </c>
      <c r="E95" s="341" t="str">
        <f t="shared" si="2"/>
        <v/>
      </c>
      <c r="F95" s="344">
        <f t="shared" si="3"/>
        <v>1</v>
      </c>
    </row>
    <row r="96" spans="1:6" x14ac:dyDescent="0.2">
      <c r="A96" s="342" t="s">
        <v>126</v>
      </c>
      <c r="B96" s="342" t="s">
        <v>2454</v>
      </c>
      <c r="C96" s="552">
        <f>IEC!I14</f>
        <v>0</v>
      </c>
      <c r="D96" s="341" t="s">
        <v>2359</v>
      </c>
      <c r="E96" s="341" t="str">
        <f t="shared" si="2"/>
        <v/>
      </c>
      <c r="F96" s="344">
        <f t="shared" si="3"/>
        <v>1</v>
      </c>
    </row>
    <row r="97" spans="1:6" x14ac:dyDescent="0.2">
      <c r="A97" s="342" t="s">
        <v>126</v>
      </c>
      <c r="B97" s="342" t="s">
        <v>2455</v>
      </c>
      <c r="C97" s="552">
        <f>IEC!I16</f>
        <v>0</v>
      </c>
      <c r="D97" s="341" t="s">
        <v>2359</v>
      </c>
      <c r="E97" s="341" t="str">
        <f t="shared" si="2"/>
        <v/>
      </c>
      <c r="F97" s="344">
        <f t="shared" si="3"/>
        <v>1</v>
      </c>
    </row>
    <row r="98" spans="1:6" x14ac:dyDescent="0.2">
      <c r="A98" s="342" t="s">
        <v>126</v>
      </c>
      <c r="B98" s="342" t="s">
        <v>2456</v>
      </c>
      <c r="C98" s="552">
        <f>IEC!I17</f>
        <v>0</v>
      </c>
      <c r="D98" s="341" t="s">
        <v>2359</v>
      </c>
      <c r="E98" s="341" t="str">
        <f t="shared" si="2"/>
        <v/>
      </c>
      <c r="F98" s="344">
        <f t="shared" si="3"/>
        <v>1</v>
      </c>
    </row>
    <row r="99" spans="1:6" x14ac:dyDescent="0.2">
      <c r="A99" s="342" t="s">
        <v>126</v>
      </c>
      <c r="B99" s="342" t="s">
        <v>2457</v>
      </c>
      <c r="C99" s="552">
        <f>IEC!I18</f>
        <v>0</v>
      </c>
      <c r="D99" s="341" t="s">
        <v>2359</v>
      </c>
      <c r="E99" s="341" t="str">
        <f t="shared" si="2"/>
        <v/>
      </c>
      <c r="F99" s="344">
        <f t="shared" si="3"/>
        <v>1</v>
      </c>
    </row>
    <row r="100" spans="1:6" x14ac:dyDescent="0.2">
      <c r="A100" s="342" t="s">
        <v>126</v>
      </c>
      <c r="B100" s="342" t="s">
        <v>2458</v>
      </c>
      <c r="C100" s="552">
        <f>IEC!I19</f>
        <v>0</v>
      </c>
      <c r="D100" s="341" t="s">
        <v>2359</v>
      </c>
      <c r="E100" s="341" t="str">
        <f t="shared" si="2"/>
        <v/>
      </c>
      <c r="F100" s="344">
        <f t="shared" si="3"/>
        <v>1</v>
      </c>
    </row>
    <row r="101" spans="1:6" x14ac:dyDescent="0.2">
      <c r="A101" s="342" t="s">
        <v>126</v>
      </c>
      <c r="B101" s="342" t="s">
        <v>2459</v>
      </c>
      <c r="C101" s="552">
        <f>IEC!I23</f>
        <v>0</v>
      </c>
      <c r="D101" s="341" t="s">
        <v>2359</v>
      </c>
      <c r="E101" s="341" t="str">
        <f t="shared" si="2"/>
        <v/>
      </c>
      <c r="F101" s="344">
        <f t="shared" si="3"/>
        <v>1</v>
      </c>
    </row>
    <row r="102" spans="1:6" x14ac:dyDescent="0.2">
      <c r="A102" s="342" t="s">
        <v>126</v>
      </c>
      <c r="B102" s="342" t="s">
        <v>2460</v>
      </c>
      <c r="C102" s="552">
        <f>IEC!I27</f>
        <v>0</v>
      </c>
      <c r="D102" s="341" t="s">
        <v>2359</v>
      </c>
      <c r="E102" s="341" t="str">
        <f t="shared" si="2"/>
        <v/>
      </c>
      <c r="F102" s="344">
        <f t="shared" si="3"/>
        <v>1</v>
      </c>
    </row>
    <row r="103" spans="1:6" x14ac:dyDescent="0.2">
      <c r="A103" s="342" t="s">
        <v>126</v>
      </c>
      <c r="B103" s="342" t="s">
        <v>2461</v>
      </c>
      <c r="C103" s="552">
        <f>IEC!I28</f>
        <v>0</v>
      </c>
      <c r="D103" s="341" t="s">
        <v>2359</v>
      </c>
      <c r="E103" s="341" t="str">
        <f t="shared" si="2"/>
        <v/>
      </c>
      <c r="F103" s="344">
        <f t="shared" si="3"/>
        <v>1</v>
      </c>
    </row>
    <row r="104" spans="1:6" x14ac:dyDescent="0.2">
      <c r="A104" s="342" t="s">
        <v>126</v>
      </c>
      <c r="B104" s="342" t="s">
        <v>2462</v>
      </c>
      <c r="C104" s="552">
        <f>IEC!I35</f>
        <v>0</v>
      </c>
      <c r="D104" s="341" t="s">
        <v>2359</v>
      </c>
      <c r="E104" s="341" t="str">
        <f t="shared" si="2"/>
        <v/>
      </c>
      <c r="F104" s="344">
        <f t="shared" si="3"/>
        <v>1</v>
      </c>
    </row>
    <row r="105" spans="1:6" x14ac:dyDescent="0.2">
      <c r="A105" s="342" t="s">
        <v>126</v>
      </c>
      <c r="B105" s="342" t="s">
        <v>2463</v>
      </c>
      <c r="C105" s="552">
        <f>IEC!I36</f>
        <v>0</v>
      </c>
      <c r="D105" s="341" t="s">
        <v>2359</v>
      </c>
      <c r="E105" s="341" t="str">
        <f t="shared" si="2"/>
        <v/>
      </c>
      <c r="F105" s="344">
        <f t="shared" si="3"/>
        <v>1</v>
      </c>
    </row>
    <row r="106" spans="1:6" x14ac:dyDescent="0.2">
      <c r="A106" s="342" t="s">
        <v>126</v>
      </c>
      <c r="B106" s="342" t="s">
        <v>2464</v>
      </c>
      <c r="C106" s="552">
        <f>IEC!I42</f>
        <v>0</v>
      </c>
      <c r="D106" s="341" t="s">
        <v>2359</v>
      </c>
      <c r="E106" s="341" t="str">
        <f t="shared" si="2"/>
        <v/>
      </c>
      <c r="F106" s="344">
        <f t="shared" si="3"/>
        <v>1</v>
      </c>
    </row>
    <row r="107" spans="1:6" x14ac:dyDescent="0.2">
      <c r="A107" s="342" t="s">
        <v>126</v>
      </c>
      <c r="B107" s="342" t="s">
        <v>2465</v>
      </c>
      <c r="C107" s="552">
        <f>IEC!I46</f>
        <v>0</v>
      </c>
      <c r="D107" s="341" t="s">
        <v>2359</v>
      </c>
      <c r="E107" s="341" t="str">
        <f t="shared" si="2"/>
        <v/>
      </c>
      <c r="F107" s="344">
        <f t="shared" si="3"/>
        <v>1</v>
      </c>
    </row>
    <row r="108" spans="1:6" x14ac:dyDescent="0.2">
      <c r="A108" s="342" t="s">
        <v>126</v>
      </c>
      <c r="B108" s="342" t="s">
        <v>2466</v>
      </c>
      <c r="C108" s="552">
        <f>IEC!I48</f>
        <v>0</v>
      </c>
      <c r="D108" s="341" t="s">
        <v>2359</v>
      </c>
      <c r="E108" s="341" t="str">
        <f t="shared" si="2"/>
        <v/>
      </c>
      <c r="F108" s="344">
        <f t="shared" si="3"/>
        <v>1</v>
      </c>
    </row>
    <row r="109" spans="1:6" x14ac:dyDescent="0.2">
      <c r="A109" s="342" t="s">
        <v>126</v>
      </c>
      <c r="B109" s="342" t="s">
        <v>2467</v>
      </c>
      <c r="C109" s="552">
        <f>IEC!I49</f>
        <v>0</v>
      </c>
      <c r="D109" s="341" t="s">
        <v>2359</v>
      </c>
      <c r="E109" s="341" t="str">
        <f t="shared" si="2"/>
        <v/>
      </c>
      <c r="F109" s="344">
        <f t="shared" si="3"/>
        <v>1</v>
      </c>
    </row>
    <row r="110" spans="1:6" x14ac:dyDescent="0.2">
      <c r="A110" s="342" t="s">
        <v>126</v>
      </c>
      <c r="B110" s="342" t="s">
        <v>2468</v>
      </c>
      <c r="C110" s="552">
        <f>IEC!I50</f>
        <v>0</v>
      </c>
      <c r="D110" s="341" t="s">
        <v>2359</v>
      </c>
      <c r="E110" s="341" t="str">
        <f t="shared" si="2"/>
        <v/>
      </c>
      <c r="F110" s="344">
        <f t="shared" si="3"/>
        <v>1</v>
      </c>
    </row>
    <row r="111" spans="1:6" x14ac:dyDescent="0.2">
      <c r="A111" s="342" t="s">
        <v>126</v>
      </c>
      <c r="B111" s="342" t="s">
        <v>2469</v>
      </c>
      <c r="C111" s="552">
        <f>IEC!I51</f>
        <v>0</v>
      </c>
      <c r="D111" s="341" t="s">
        <v>2359</v>
      </c>
      <c r="E111" s="341" t="str">
        <f t="shared" si="2"/>
        <v/>
      </c>
      <c r="F111" s="344">
        <f t="shared" si="3"/>
        <v>1</v>
      </c>
    </row>
    <row r="112" spans="1:6" x14ac:dyDescent="0.2">
      <c r="A112" s="342" t="s">
        <v>126</v>
      </c>
      <c r="B112" s="342" t="s">
        <v>2470</v>
      </c>
      <c r="C112" s="552">
        <f>IEC!I55</f>
        <v>0</v>
      </c>
      <c r="D112" s="341" t="s">
        <v>2359</v>
      </c>
      <c r="E112" s="341" t="str">
        <f t="shared" si="2"/>
        <v/>
      </c>
      <c r="F112" s="344">
        <f t="shared" si="3"/>
        <v>1</v>
      </c>
    </row>
    <row r="113" spans="1:6" x14ac:dyDescent="0.2">
      <c r="A113" s="342" t="s">
        <v>126</v>
      </c>
      <c r="B113" s="342" t="s">
        <v>2471</v>
      </c>
      <c r="C113" s="552">
        <f>IEC!I56</f>
        <v>0</v>
      </c>
      <c r="D113" s="341" t="s">
        <v>2359</v>
      </c>
      <c r="E113" s="341" t="str">
        <f t="shared" si="2"/>
        <v/>
      </c>
      <c r="F113" s="344">
        <f t="shared" si="3"/>
        <v>1</v>
      </c>
    </row>
    <row r="114" spans="1:6" x14ac:dyDescent="0.2">
      <c r="A114" s="342" t="s">
        <v>126</v>
      </c>
      <c r="B114" s="342" t="s">
        <v>2472</v>
      </c>
      <c r="C114" s="552">
        <f>IEC!I67</f>
        <v>0</v>
      </c>
      <c r="D114" s="341" t="s">
        <v>2359</v>
      </c>
      <c r="E114" s="341" t="str">
        <f t="shared" si="2"/>
        <v/>
      </c>
      <c r="F114" s="344">
        <f t="shared" si="3"/>
        <v>1</v>
      </c>
    </row>
    <row r="115" spans="1:6" x14ac:dyDescent="0.2">
      <c r="A115" s="342" t="s">
        <v>126</v>
      </c>
      <c r="B115" s="342" t="s">
        <v>2473</v>
      </c>
      <c r="C115" s="552">
        <f>IEC!I81</f>
        <v>0</v>
      </c>
      <c r="D115" s="341" t="s">
        <v>2359</v>
      </c>
      <c r="E115" s="341" t="str">
        <f t="shared" si="2"/>
        <v/>
      </c>
      <c r="F115" s="344">
        <f t="shared" si="3"/>
        <v>1</v>
      </c>
    </row>
    <row r="116" spans="1:6" x14ac:dyDescent="0.2">
      <c r="A116" s="342" t="s">
        <v>126</v>
      </c>
      <c r="B116" s="342" t="s">
        <v>2474</v>
      </c>
      <c r="C116" s="552">
        <f>IEC!J11</f>
        <v>0</v>
      </c>
      <c r="D116" s="341" t="s">
        <v>2359</v>
      </c>
      <c r="E116" s="341" t="str">
        <f t="shared" si="2"/>
        <v/>
      </c>
      <c r="F116" s="344">
        <f t="shared" si="3"/>
        <v>1</v>
      </c>
    </row>
    <row r="117" spans="1:6" x14ac:dyDescent="0.2">
      <c r="A117" s="342" t="s">
        <v>126</v>
      </c>
      <c r="B117" s="342" t="s">
        <v>2475</v>
      </c>
      <c r="C117" s="552">
        <f>IEC!J16</f>
        <v>0</v>
      </c>
      <c r="D117" s="341" t="s">
        <v>2359</v>
      </c>
      <c r="E117" s="341" t="str">
        <f t="shared" si="2"/>
        <v/>
      </c>
      <c r="F117" s="344">
        <f t="shared" si="3"/>
        <v>1</v>
      </c>
    </row>
    <row r="118" spans="1:6" x14ac:dyDescent="0.2">
      <c r="A118" s="342" t="s">
        <v>126</v>
      </c>
      <c r="B118" s="342" t="s">
        <v>2476</v>
      </c>
      <c r="C118" s="552">
        <f>IEC!J27</f>
        <v>0</v>
      </c>
      <c r="D118" s="341" t="s">
        <v>2359</v>
      </c>
      <c r="E118" s="341" t="str">
        <f t="shared" si="2"/>
        <v/>
      </c>
      <c r="F118" s="344">
        <f t="shared" si="3"/>
        <v>1</v>
      </c>
    </row>
    <row r="119" spans="1:6" x14ac:dyDescent="0.2">
      <c r="A119" s="342" t="s">
        <v>126</v>
      </c>
      <c r="B119" s="342" t="s">
        <v>2477</v>
      </c>
      <c r="C119" s="552">
        <f>IEC!J28</f>
        <v>0</v>
      </c>
      <c r="D119" s="341" t="s">
        <v>2359</v>
      </c>
      <c r="E119" s="341" t="str">
        <f t="shared" si="2"/>
        <v/>
      </c>
      <c r="F119" s="344">
        <f t="shared" si="3"/>
        <v>1</v>
      </c>
    </row>
    <row r="120" spans="1:6" x14ac:dyDescent="0.2">
      <c r="A120" s="342" t="s">
        <v>126</v>
      </c>
      <c r="B120" s="342" t="s">
        <v>2478</v>
      </c>
      <c r="C120" s="552">
        <f>IEC!J35</f>
        <v>0</v>
      </c>
      <c r="D120" s="341" t="s">
        <v>2359</v>
      </c>
      <c r="E120" s="341" t="str">
        <f t="shared" si="2"/>
        <v/>
      </c>
      <c r="F120" s="344">
        <f t="shared" si="3"/>
        <v>1</v>
      </c>
    </row>
    <row r="121" spans="1:6" x14ac:dyDescent="0.2">
      <c r="A121" s="342" t="s">
        <v>126</v>
      </c>
      <c r="B121" s="342" t="s">
        <v>2479</v>
      </c>
      <c r="C121" s="552">
        <f>IEC!J36</f>
        <v>0</v>
      </c>
      <c r="D121" s="341" t="s">
        <v>2359</v>
      </c>
      <c r="E121" s="341" t="str">
        <f t="shared" si="2"/>
        <v/>
      </c>
      <c r="F121" s="344">
        <f t="shared" si="3"/>
        <v>1</v>
      </c>
    </row>
    <row r="122" spans="1:6" x14ac:dyDescent="0.2">
      <c r="A122" s="342" t="s">
        <v>126</v>
      </c>
      <c r="B122" s="342" t="s">
        <v>2480</v>
      </c>
      <c r="C122" s="552">
        <f>IEC!J42</f>
        <v>0</v>
      </c>
      <c r="D122" s="341" t="s">
        <v>2359</v>
      </c>
      <c r="E122" s="341" t="str">
        <f t="shared" si="2"/>
        <v/>
      </c>
      <c r="F122" s="344">
        <f t="shared" si="3"/>
        <v>1</v>
      </c>
    </row>
    <row r="123" spans="1:6" x14ac:dyDescent="0.2">
      <c r="A123" s="342" t="s">
        <v>126</v>
      </c>
      <c r="B123" s="342" t="s">
        <v>2481</v>
      </c>
      <c r="C123" s="552">
        <f>IEC!J46</f>
        <v>0</v>
      </c>
      <c r="D123" s="341" t="s">
        <v>2359</v>
      </c>
      <c r="E123" s="341" t="str">
        <f t="shared" si="2"/>
        <v/>
      </c>
      <c r="F123" s="344">
        <f t="shared" si="3"/>
        <v>1</v>
      </c>
    </row>
    <row r="124" spans="1:6" x14ac:dyDescent="0.2">
      <c r="A124" s="342" t="s">
        <v>126</v>
      </c>
      <c r="B124" s="342" t="s">
        <v>2482</v>
      </c>
      <c r="C124" s="552">
        <f>IEC!J48</f>
        <v>0</v>
      </c>
      <c r="D124" s="341" t="s">
        <v>2359</v>
      </c>
      <c r="E124" s="341" t="str">
        <f t="shared" si="2"/>
        <v/>
      </c>
      <c r="F124" s="344">
        <f t="shared" si="3"/>
        <v>1</v>
      </c>
    </row>
    <row r="125" spans="1:6" x14ac:dyDescent="0.2">
      <c r="A125" s="342" t="s">
        <v>126</v>
      </c>
      <c r="B125" s="342" t="s">
        <v>2483</v>
      </c>
      <c r="C125" s="552">
        <f>IEC!J49</f>
        <v>0</v>
      </c>
      <c r="D125" s="341" t="s">
        <v>2359</v>
      </c>
      <c r="E125" s="341" t="str">
        <f t="shared" si="2"/>
        <v/>
      </c>
      <c r="F125" s="344">
        <f t="shared" si="3"/>
        <v>1</v>
      </c>
    </row>
    <row r="126" spans="1:6" x14ac:dyDescent="0.2">
      <c r="A126" s="342" t="s">
        <v>126</v>
      </c>
      <c r="B126" s="342" t="s">
        <v>2484</v>
      </c>
      <c r="C126" s="552">
        <f>IEC!J50</f>
        <v>0</v>
      </c>
      <c r="D126" s="341" t="s">
        <v>2359</v>
      </c>
      <c r="E126" s="341" t="str">
        <f t="shared" si="2"/>
        <v/>
      </c>
      <c r="F126" s="344">
        <f t="shared" si="3"/>
        <v>1</v>
      </c>
    </row>
    <row r="127" spans="1:6" x14ac:dyDescent="0.2">
      <c r="A127" s="342" t="s">
        <v>126</v>
      </c>
      <c r="B127" s="342" t="s">
        <v>2485</v>
      </c>
      <c r="C127" s="552">
        <f>IEC!J51</f>
        <v>0</v>
      </c>
      <c r="D127" s="341" t="s">
        <v>2359</v>
      </c>
      <c r="E127" s="341" t="str">
        <f t="shared" si="2"/>
        <v/>
      </c>
      <c r="F127" s="344">
        <f t="shared" si="3"/>
        <v>1</v>
      </c>
    </row>
    <row r="128" spans="1:6" x14ac:dyDescent="0.2">
      <c r="A128" s="342" t="s">
        <v>126</v>
      </c>
      <c r="B128" s="342" t="s">
        <v>2486</v>
      </c>
      <c r="C128" s="552">
        <f>IEC!J55</f>
        <v>0</v>
      </c>
      <c r="D128" s="341" t="s">
        <v>2359</v>
      </c>
      <c r="E128" s="341" t="str">
        <f t="shared" si="2"/>
        <v/>
      </c>
      <c r="F128" s="344">
        <f t="shared" si="3"/>
        <v>1</v>
      </c>
    </row>
    <row r="129" spans="1:6" x14ac:dyDescent="0.2">
      <c r="A129" s="342" t="s">
        <v>126</v>
      </c>
      <c r="B129" s="342" t="s">
        <v>2487</v>
      </c>
      <c r="C129" s="552">
        <f>IEC!J56</f>
        <v>0</v>
      </c>
      <c r="D129" s="341" t="s">
        <v>2359</v>
      </c>
      <c r="E129" s="341" t="str">
        <f t="shared" ref="E129:E192" si="4">IF(C129="","",IF(ISBLANK(C129),"",IF(ISNUMBER(C129),IF(ROUND(C129,0)=C129,IF(C129&gt;=(-9999999999999990),IF(C129&lt;=(9999999999999990),"","Value must be an integer of no more than 16 digits."),"Value must be an integer of no more than 16 digits."),"Value must be an integer of no more than 16 digits."),"Value must be an integer of no more than 16 digits.")))</f>
        <v/>
      </c>
      <c r="F129" s="344">
        <f t="shared" ref="F129:F192" si="5">IF(E129="",1,0)</f>
        <v>1</v>
      </c>
    </row>
    <row r="130" spans="1:6" x14ac:dyDescent="0.2">
      <c r="A130" s="342" t="s">
        <v>126</v>
      </c>
      <c r="B130" s="342" t="s">
        <v>2488</v>
      </c>
      <c r="C130" s="552">
        <f>IEC!J81</f>
        <v>0</v>
      </c>
      <c r="D130" s="341" t="s">
        <v>2359</v>
      </c>
      <c r="E130" s="341" t="str">
        <f t="shared" si="4"/>
        <v/>
      </c>
      <c r="F130" s="344">
        <f t="shared" si="5"/>
        <v>1</v>
      </c>
    </row>
    <row r="131" spans="1:6" x14ac:dyDescent="0.2">
      <c r="A131" s="342" t="s">
        <v>126</v>
      </c>
      <c r="B131" s="342" t="s">
        <v>2489</v>
      </c>
      <c r="C131" s="552">
        <f>IEC!K11</f>
        <v>0</v>
      </c>
      <c r="D131" s="341" t="s">
        <v>2359</v>
      </c>
      <c r="E131" s="341" t="str">
        <f t="shared" si="4"/>
        <v/>
      </c>
      <c r="F131" s="344">
        <f t="shared" si="5"/>
        <v>1</v>
      </c>
    </row>
    <row r="132" spans="1:6" x14ac:dyDescent="0.2">
      <c r="A132" s="342" t="s">
        <v>126</v>
      </c>
      <c r="B132" s="342" t="s">
        <v>2490</v>
      </c>
      <c r="C132" s="552">
        <f>IEC!K16</f>
        <v>0</v>
      </c>
      <c r="D132" s="341" t="s">
        <v>2359</v>
      </c>
      <c r="E132" s="341" t="str">
        <f t="shared" si="4"/>
        <v/>
      </c>
      <c r="F132" s="344">
        <f t="shared" si="5"/>
        <v>1</v>
      </c>
    </row>
    <row r="133" spans="1:6" x14ac:dyDescent="0.2">
      <c r="A133" s="342" t="s">
        <v>126</v>
      </c>
      <c r="B133" s="342" t="s">
        <v>2491</v>
      </c>
      <c r="C133" s="552">
        <f>IEC!K27</f>
        <v>0</v>
      </c>
      <c r="D133" s="341" t="s">
        <v>2359</v>
      </c>
      <c r="E133" s="341" t="str">
        <f t="shared" si="4"/>
        <v/>
      </c>
      <c r="F133" s="344">
        <f t="shared" si="5"/>
        <v>1</v>
      </c>
    </row>
    <row r="134" spans="1:6" x14ac:dyDescent="0.2">
      <c r="A134" s="342" t="s">
        <v>126</v>
      </c>
      <c r="B134" s="342" t="s">
        <v>2492</v>
      </c>
      <c r="C134" s="552">
        <f>IEC!K28</f>
        <v>0</v>
      </c>
      <c r="D134" s="341" t="s">
        <v>2359</v>
      </c>
      <c r="E134" s="341" t="str">
        <f t="shared" si="4"/>
        <v/>
      </c>
      <c r="F134" s="344">
        <f t="shared" si="5"/>
        <v>1</v>
      </c>
    </row>
    <row r="135" spans="1:6" x14ac:dyDescent="0.2">
      <c r="A135" s="342" t="s">
        <v>126</v>
      </c>
      <c r="B135" s="342" t="s">
        <v>2493</v>
      </c>
      <c r="C135" s="552">
        <f>IEC!K35</f>
        <v>0</v>
      </c>
      <c r="D135" s="341" t="s">
        <v>2359</v>
      </c>
      <c r="E135" s="341" t="str">
        <f t="shared" si="4"/>
        <v/>
      </c>
      <c r="F135" s="344">
        <f t="shared" si="5"/>
        <v>1</v>
      </c>
    </row>
    <row r="136" spans="1:6" x14ac:dyDescent="0.2">
      <c r="A136" s="342" t="s">
        <v>126</v>
      </c>
      <c r="B136" s="342" t="s">
        <v>2494</v>
      </c>
      <c r="C136" s="552">
        <f>IEC!K36</f>
        <v>0</v>
      </c>
      <c r="D136" s="341" t="s">
        <v>2359</v>
      </c>
      <c r="E136" s="341" t="str">
        <f t="shared" si="4"/>
        <v/>
      </c>
      <c r="F136" s="344">
        <f t="shared" si="5"/>
        <v>1</v>
      </c>
    </row>
    <row r="137" spans="1:6" x14ac:dyDescent="0.2">
      <c r="A137" s="342" t="s">
        <v>126</v>
      </c>
      <c r="B137" s="342" t="s">
        <v>2495</v>
      </c>
      <c r="C137" s="552">
        <f>IEC!K40</f>
        <v>0</v>
      </c>
      <c r="D137" s="341" t="s">
        <v>2359</v>
      </c>
      <c r="E137" s="341" t="str">
        <f t="shared" si="4"/>
        <v/>
      </c>
      <c r="F137" s="344">
        <f t="shared" si="5"/>
        <v>1</v>
      </c>
    </row>
    <row r="138" spans="1:6" x14ac:dyDescent="0.2">
      <c r="A138" s="342" t="s">
        <v>126</v>
      </c>
      <c r="B138" s="342" t="s">
        <v>2496</v>
      </c>
      <c r="C138" s="552">
        <f>IEC!K41</f>
        <v>0</v>
      </c>
      <c r="D138" s="341" t="s">
        <v>2359</v>
      </c>
      <c r="E138" s="341" t="str">
        <f t="shared" si="4"/>
        <v/>
      </c>
      <c r="F138" s="344">
        <f t="shared" si="5"/>
        <v>1</v>
      </c>
    </row>
    <row r="139" spans="1:6" x14ac:dyDescent="0.2">
      <c r="A139" s="342" t="s">
        <v>126</v>
      </c>
      <c r="B139" s="342" t="s">
        <v>2497</v>
      </c>
      <c r="C139" s="552">
        <f>IEC!K42</f>
        <v>0</v>
      </c>
      <c r="D139" s="341" t="s">
        <v>2359</v>
      </c>
      <c r="E139" s="341" t="str">
        <f t="shared" si="4"/>
        <v/>
      </c>
      <c r="F139" s="344">
        <f t="shared" si="5"/>
        <v>1</v>
      </c>
    </row>
    <row r="140" spans="1:6" x14ac:dyDescent="0.2">
      <c r="A140" s="342" t="s">
        <v>126</v>
      </c>
      <c r="B140" s="342" t="s">
        <v>2498</v>
      </c>
      <c r="C140" s="552">
        <f>IEC!K44</f>
        <v>0</v>
      </c>
      <c r="D140" s="341" t="s">
        <v>2359</v>
      </c>
      <c r="E140" s="341" t="str">
        <f t="shared" si="4"/>
        <v/>
      </c>
      <c r="F140" s="344">
        <f t="shared" si="5"/>
        <v>1</v>
      </c>
    </row>
    <row r="141" spans="1:6" x14ac:dyDescent="0.2">
      <c r="A141" s="342" t="s">
        <v>126</v>
      </c>
      <c r="B141" s="342" t="s">
        <v>2499</v>
      </c>
      <c r="C141" s="552">
        <f>IEC!K45</f>
        <v>0</v>
      </c>
      <c r="D141" s="341" t="s">
        <v>2359</v>
      </c>
      <c r="E141" s="341" t="str">
        <f t="shared" si="4"/>
        <v/>
      </c>
      <c r="F141" s="344">
        <f t="shared" si="5"/>
        <v>1</v>
      </c>
    </row>
    <row r="142" spans="1:6" x14ac:dyDescent="0.2">
      <c r="A142" s="342" t="s">
        <v>126</v>
      </c>
      <c r="B142" s="342" t="s">
        <v>2500</v>
      </c>
      <c r="C142" s="552">
        <f>IEC!K46</f>
        <v>0</v>
      </c>
      <c r="D142" s="341" t="s">
        <v>2359</v>
      </c>
      <c r="E142" s="341" t="str">
        <f t="shared" si="4"/>
        <v/>
      </c>
      <c r="F142" s="344">
        <f t="shared" si="5"/>
        <v>1</v>
      </c>
    </row>
    <row r="143" spans="1:6" x14ac:dyDescent="0.2">
      <c r="A143" s="342" t="s">
        <v>126</v>
      </c>
      <c r="B143" s="342" t="s">
        <v>2501</v>
      </c>
      <c r="C143" s="552">
        <f>IEC!K48</f>
        <v>0</v>
      </c>
      <c r="D143" s="341" t="s">
        <v>2359</v>
      </c>
      <c r="E143" s="341" t="str">
        <f t="shared" si="4"/>
        <v/>
      </c>
      <c r="F143" s="344">
        <f t="shared" si="5"/>
        <v>1</v>
      </c>
    </row>
    <row r="144" spans="1:6" x14ac:dyDescent="0.2">
      <c r="A144" s="342" t="s">
        <v>126</v>
      </c>
      <c r="B144" s="342" t="s">
        <v>2502</v>
      </c>
      <c r="C144" s="552">
        <f>IEC!K49</f>
        <v>0</v>
      </c>
      <c r="D144" s="341" t="s">
        <v>2359</v>
      </c>
      <c r="E144" s="341" t="str">
        <f t="shared" si="4"/>
        <v/>
      </c>
      <c r="F144" s="344">
        <f t="shared" si="5"/>
        <v>1</v>
      </c>
    </row>
    <row r="145" spans="1:6" x14ac:dyDescent="0.2">
      <c r="A145" s="342" t="s">
        <v>126</v>
      </c>
      <c r="B145" s="342" t="s">
        <v>2503</v>
      </c>
      <c r="C145" s="552">
        <f>IEC!K50</f>
        <v>0</v>
      </c>
      <c r="D145" s="341" t="s">
        <v>2359</v>
      </c>
      <c r="E145" s="341" t="str">
        <f t="shared" si="4"/>
        <v/>
      </c>
      <c r="F145" s="344">
        <f t="shared" si="5"/>
        <v>1</v>
      </c>
    </row>
    <row r="146" spans="1:6" x14ac:dyDescent="0.2">
      <c r="A146" s="342" t="s">
        <v>126</v>
      </c>
      <c r="B146" s="342" t="s">
        <v>2504</v>
      </c>
      <c r="C146" s="552">
        <f>IEC!K51</f>
        <v>0</v>
      </c>
      <c r="D146" s="341" t="s">
        <v>2359</v>
      </c>
      <c r="E146" s="341" t="str">
        <f t="shared" si="4"/>
        <v/>
      </c>
      <c r="F146" s="344">
        <f t="shared" si="5"/>
        <v>1</v>
      </c>
    </row>
    <row r="147" spans="1:6" x14ac:dyDescent="0.2">
      <c r="A147" s="342" t="s">
        <v>126</v>
      </c>
      <c r="B147" s="342" t="s">
        <v>2505</v>
      </c>
      <c r="C147" s="552">
        <f>IEC!K55</f>
        <v>0</v>
      </c>
      <c r="D147" s="341" t="s">
        <v>2359</v>
      </c>
      <c r="E147" s="341" t="str">
        <f t="shared" si="4"/>
        <v/>
      </c>
      <c r="F147" s="344">
        <f t="shared" si="5"/>
        <v>1</v>
      </c>
    </row>
    <row r="148" spans="1:6" x14ac:dyDescent="0.2">
      <c r="A148" s="342" t="s">
        <v>126</v>
      </c>
      <c r="B148" s="342" t="s">
        <v>2506</v>
      </c>
      <c r="C148" s="552">
        <f>IEC!K56</f>
        <v>0</v>
      </c>
      <c r="D148" s="341" t="s">
        <v>2359</v>
      </c>
      <c r="E148" s="341" t="str">
        <f t="shared" si="4"/>
        <v/>
      </c>
      <c r="F148" s="344">
        <f t="shared" si="5"/>
        <v>1</v>
      </c>
    </row>
    <row r="149" spans="1:6" x14ac:dyDescent="0.2">
      <c r="A149" s="342" t="s">
        <v>126</v>
      </c>
      <c r="B149" s="342" t="s">
        <v>2507</v>
      </c>
      <c r="C149" s="552">
        <f>IEC!K81</f>
        <v>0</v>
      </c>
      <c r="D149" s="341" t="s">
        <v>2359</v>
      </c>
      <c r="E149" s="341" t="str">
        <f t="shared" si="4"/>
        <v/>
      </c>
      <c r="F149" s="344">
        <f t="shared" si="5"/>
        <v>1</v>
      </c>
    </row>
    <row r="150" spans="1:6" x14ac:dyDescent="0.2">
      <c r="A150" s="342" t="s">
        <v>126</v>
      </c>
      <c r="B150" s="342" t="s">
        <v>2508</v>
      </c>
      <c r="C150" s="552">
        <f>IEC!L11</f>
        <v>0</v>
      </c>
      <c r="D150" s="341" t="s">
        <v>2359</v>
      </c>
      <c r="E150" s="341" t="str">
        <f t="shared" si="4"/>
        <v/>
      </c>
      <c r="F150" s="344">
        <f t="shared" si="5"/>
        <v>1</v>
      </c>
    </row>
    <row r="151" spans="1:6" x14ac:dyDescent="0.2">
      <c r="A151" s="342" t="s">
        <v>126</v>
      </c>
      <c r="B151" s="342" t="s">
        <v>2509</v>
      </c>
      <c r="C151" s="552">
        <f>IEC!L12</f>
        <v>0</v>
      </c>
      <c r="D151" s="341" t="s">
        <v>2359</v>
      </c>
      <c r="E151" s="341" t="str">
        <f t="shared" si="4"/>
        <v/>
      </c>
      <c r="F151" s="344">
        <f t="shared" si="5"/>
        <v>1</v>
      </c>
    </row>
    <row r="152" spans="1:6" x14ac:dyDescent="0.2">
      <c r="A152" s="342" t="s">
        <v>126</v>
      </c>
      <c r="B152" s="342" t="s">
        <v>2510</v>
      </c>
      <c r="C152" s="552">
        <f>IEC!L13</f>
        <v>0</v>
      </c>
      <c r="D152" s="341" t="s">
        <v>2359</v>
      </c>
      <c r="E152" s="341" t="str">
        <f t="shared" si="4"/>
        <v/>
      </c>
      <c r="F152" s="344">
        <f t="shared" si="5"/>
        <v>1</v>
      </c>
    </row>
    <row r="153" spans="1:6" x14ac:dyDescent="0.2">
      <c r="A153" s="342" t="s">
        <v>126</v>
      </c>
      <c r="B153" s="342" t="s">
        <v>2511</v>
      </c>
      <c r="C153" s="552">
        <f>IEC!L14</f>
        <v>0</v>
      </c>
      <c r="D153" s="341" t="s">
        <v>2359</v>
      </c>
      <c r="E153" s="341" t="str">
        <f t="shared" si="4"/>
        <v/>
      </c>
      <c r="F153" s="344">
        <f t="shared" si="5"/>
        <v>1</v>
      </c>
    </row>
    <row r="154" spans="1:6" x14ac:dyDescent="0.2">
      <c r="A154" s="342" t="s">
        <v>126</v>
      </c>
      <c r="B154" s="342" t="s">
        <v>2512</v>
      </c>
      <c r="C154" s="552">
        <f>IEC!L16</f>
        <v>0</v>
      </c>
      <c r="D154" s="341" t="s">
        <v>2359</v>
      </c>
      <c r="E154" s="341" t="str">
        <f t="shared" si="4"/>
        <v/>
      </c>
      <c r="F154" s="344">
        <f t="shared" si="5"/>
        <v>1</v>
      </c>
    </row>
    <row r="155" spans="1:6" x14ac:dyDescent="0.2">
      <c r="A155" s="342" t="s">
        <v>126</v>
      </c>
      <c r="B155" s="342" t="s">
        <v>2513</v>
      </c>
      <c r="C155" s="552">
        <f>IEC!L17</f>
        <v>0</v>
      </c>
      <c r="D155" s="341" t="s">
        <v>2359</v>
      </c>
      <c r="E155" s="341" t="str">
        <f t="shared" si="4"/>
        <v/>
      </c>
      <c r="F155" s="344">
        <f t="shared" si="5"/>
        <v>1</v>
      </c>
    </row>
    <row r="156" spans="1:6" x14ac:dyDescent="0.2">
      <c r="A156" s="342" t="s">
        <v>126</v>
      </c>
      <c r="B156" s="342" t="s">
        <v>2514</v>
      </c>
      <c r="C156" s="552">
        <f>IEC!L18</f>
        <v>0</v>
      </c>
      <c r="D156" s="341" t="s">
        <v>2359</v>
      </c>
      <c r="E156" s="341" t="str">
        <f t="shared" si="4"/>
        <v/>
      </c>
      <c r="F156" s="344">
        <f t="shared" si="5"/>
        <v>1</v>
      </c>
    </row>
    <row r="157" spans="1:6" x14ac:dyDescent="0.2">
      <c r="A157" s="342" t="s">
        <v>126</v>
      </c>
      <c r="B157" s="342" t="s">
        <v>2515</v>
      </c>
      <c r="C157" s="552">
        <f>IEC!L19</f>
        <v>0</v>
      </c>
      <c r="D157" s="341" t="s">
        <v>2359</v>
      </c>
      <c r="E157" s="341" t="str">
        <f t="shared" si="4"/>
        <v/>
      </c>
      <c r="F157" s="344">
        <f t="shared" si="5"/>
        <v>1</v>
      </c>
    </row>
    <row r="158" spans="1:6" x14ac:dyDescent="0.2">
      <c r="A158" s="342" t="s">
        <v>126</v>
      </c>
      <c r="B158" s="342" t="s">
        <v>2516</v>
      </c>
      <c r="C158" s="552">
        <f>IEC!L20</f>
        <v>0</v>
      </c>
      <c r="D158" s="341" t="s">
        <v>2359</v>
      </c>
      <c r="E158" s="341" t="str">
        <f t="shared" si="4"/>
        <v/>
      </c>
      <c r="F158" s="344">
        <f t="shared" si="5"/>
        <v>1</v>
      </c>
    </row>
    <row r="159" spans="1:6" x14ac:dyDescent="0.2">
      <c r="A159" s="342" t="s">
        <v>126</v>
      </c>
      <c r="B159" s="342" t="s">
        <v>2517</v>
      </c>
      <c r="C159" s="552">
        <f>IEC!L22</f>
        <v>0</v>
      </c>
      <c r="D159" s="341" t="s">
        <v>2359</v>
      </c>
      <c r="E159" s="341" t="str">
        <f t="shared" si="4"/>
        <v/>
      </c>
      <c r="F159" s="344">
        <f t="shared" si="5"/>
        <v>1</v>
      </c>
    </row>
    <row r="160" spans="1:6" x14ac:dyDescent="0.2">
      <c r="A160" s="342" t="s">
        <v>126</v>
      </c>
      <c r="B160" s="342" t="s">
        <v>2518</v>
      </c>
      <c r="C160" s="552">
        <f>IEC!L23</f>
        <v>0</v>
      </c>
      <c r="D160" s="341" t="s">
        <v>2359</v>
      </c>
      <c r="E160" s="341" t="str">
        <f t="shared" si="4"/>
        <v/>
      </c>
      <c r="F160" s="344">
        <f t="shared" si="5"/>
        <v>1</v>
      </c>
    </row>
    <row r="161" spans="1:6" x14ac:dyDescent="0.2">
      <c r="A161" s="342" t="s">
        <v>126</v>
      </c>
      <c r="B161" s="342" t="s">
        <v>2519</v>
      </c>
      <c r="C161" s="552">
        <f>IEC!L27</f>
        <v>0</v>
      </c>
      <c r="D161" s="341" t="s">
        <v>2359</v>
      </c>
      <c r="E161" s="341" t="str">
        <f t="shared" si="4"/>
        <v/>
      </c>
      <c r="F161" s="344">
        <f t="shared" si="5"/>
        <v>1</v>
      </c>
    </row>
    <row r="162" spans="1:6" x14ac:dyDescent="0.2">
      <c r="A162" s="342" t="s">
        <v>126</v>
      </c>
      <c r="B162" s="342" t="s">
        <v>2520</v>
      </c>
      <c r="C162" s="552">
        <f>IEC!L28</f>
        <v>0</v>
      </c>
      <c r="D162" s="341" t="s">
        <v>2359</v>
      </c>
      <c r="E162" s="341" t="str">
        <f t="shared" si="4"/>
        <v/>
      </c>
      <c r="F162" s="344">
        <f t="shared" si="5"/>
        <v>1</v>
      </c>
    </row>
    <row r="163" spans="1:6" x14ac:dyDescent="0.2">
      <c r="A163" s="342" t="s">
        <v>126</v>
      </c>
      <c r="B163" s="342" t="s">
        <v>2521</v>
      </c>
      <c r="C163" s="552">
        <f>IEC!L35</f>
        <v>0</v>
      </c>
      <c r="D163" s="341" t="s">
        <v>2359</v>
      </c>
      <c r="E163" s="341" t="str">
        <f t="shared" si="4"/>
        <v/>
      </c>
      <c r="F163" s="344">
        <f t="shared" si="5"/>
        <v>1</v>
      </c>
    </row>
    <row r="164" spans="1:6" x14ac:dyDescent="0.2">
      <c r="A164" s="342" t="s">
        <v>126</v>
      </c>
      <c r="B164" s="342" t="s">
        <v>2522</v>
      </c>
      <c r="C164" s="552">
        <f>IEC!L36</f>
        <v>0</v>
      </c>
      <c r="D164" s="341" t="s">
        <v>2359</v>
      </c>
      <c r="E164" s="341" t="str">
        <f t="shared" si="4"/>
        <v/>
      </c>
      <c r="F164" s="344">
        <f t="shared" si="5"/>
        <v>1</v>
      </c>
    </row>
    <row r="165" spans="1:6" x14ac:dyDescent="0.2">
      <c r="A165" s="342" t="s">
        <v>126</v>
      </c>
      <c r="B165" s="342" t="s">
        <v>2523</v>
      </c>
      <c r="C165" s="552">
        <f>IEC!L37</f>
        <v>0</v>
      </c>
      <c r="D165" s="341" t="s">
        <v>2359</v>
      </c>
      <c r="E165" s="341" t="str">
        <f t="shared" si="4"/>
        <v/>
      </c>
      <c r="F165" s="344">
        <f t="shared" si="5"/>
        <v>1</v>
      </c>
    </row>
    <row r="166" spans="1:6" x14ac:dyDescent="0.2">
      <c r="A166" s="342" t="s">
        <v>126</v>
      </c>
      <c r="B166" s="342" t="s">
        <v>2524</v>
      </c>
      <c r="C166" s="552">
        <f>IEC!L38</f>
        <v>0</v>
      </c>
      <c r="D166" s="341" t="s">
        <v>2359</v>
      </c>
      <c r="E166" s="341" t="str">
        <f t="shared" si="4"/>
        <v/>
      </c>
      <c r="F166" s="344">
        <f t="shared" si="5"/>
        <v>1</v>
      </c>
    </row>
    <row r="167" spans="1:6" x14ac:dyDescent="0.2">
      <c r="A167" s="342" t="s">
        <v>126</v>
      </c>
      <c r="B167" s="342" t="s">
        <v>2525</v>
      </c>
      <c r="C167" s="552">
        <f>IEC!L40</f>
        <v>0</v>
      </c>
      <c r="D167" s="341" t="s">
        <v>2359</v>
      </c>
      <c r="E167" s="341" t="str">
        <f t="shared" si="4"/>
        <v/>
      </c>
      <c r="F167" s="344">
        <f t="shared" si="5"/>
        <v>1</v>
      </c>
    </row>
    <row r="168" spans="1:6" x14ac:dyDescent="0.2">
      <c r="A168" s="342" t="s">
        <v>126</v>
      </c>
      <c r="B168" s="342" t="s">
        <v>2526</v>
      </c>
      <c r="C168" s="552">
        <f>IEC!L41</f>
        <v>0</v>
      </c>
      <c r="D168" s="341" t="s">
        <v>2359</v>
      </c>
      <c r="E168" s="341" t="str">
        <f t="shared" si="4"/>
        <v/>
      </c>
      <c r="F168" s="344">
        <f t="shared" si="5"/>
        <v>1</v>
      </c>
    </row>
    <row r="169" spans="1:6" x14ac:dyDescent="0.2">
      <c r="A169" s="342" t="s">
        <v>126</v>
      </c>
      <c r="B169" s="342" t="s">
        <v>2527</v>
      </c>
      <c r="C169" s="552">
        <f>IEC!L42</f>
        <v>0</v>
      </c>
      <c r="D169" s="341" t="s">
        <v>2359</v>
      </c>
      <c r="E169" s="341" t="str">
        <f t="shared" si="4"/>
        <v/>
      </c>
      <c r="F169" s="344">
        <f t="shared" si="5"/>
        <v>1</v>
      </c>
    </row>
    <row r="170" spans="1:6" x14ac:dyDescent="0.2">
      <c r="A170" s="342" t="s">
        <v>126</v>
      </c>
      <c r="B170" s="342" t="s">
        <v>2528</v>
      </c>
      <c r="C170" s="552">
        <f>IEC!L44</f>
        <v>0</v>
      </c>
      <c r="D170" s="341" t="s">
        <v>2359</v>
      </c>
      <c r="E170" s="341" t="str">
        <f t="shared" si="4"/>
        <v/>
      </c>
      <c r="F170" s="344">
        <f t="shared" si="5"/>
        <v>1</v>
      </c>
    </row>
    <row r="171" spans="1:6" x14ac:dyDescent="0.2">
      <c r="A171" s="342" t="s">
        <v>126</v>
      </c>
      <c r="B171" s="342" t="s">
        <v>2529</v>
      </c>
      <c r="C171" s="552">
        <f>IEC!L45</f>
        <v>0</v>
      </c>
      <c r="D171" s="341" t="s">
        <v>2359</v>
      </c>
      <c r="E171" s="341" t="str">
        <f t="shared" si="4"/>
        <v/>
      </c>
      <c r="F171" s="344">
        <f t="shared" si="5"/>
        <v>1</v>
      </c>
    </row>
    <row r="172" spans="1:6" x14ac:dyDescent="0.2">
      <c r="A172" s="342" t="s">
        <v>126</v>
      </c>
      <c r="B172" s="342" t="s">
        <v>2530</v>
      </c>
      <c r="C172" s="552">
        <f>IEC!L46</f>
        <v>0</v>
      </c>
      <c r="D172" s="341" t="s">
        <v>2359</v>
      </c>
      <c r="E172" s="341" t="str">
        <f t="shared" si="4"/>
        <v/>
      </c>
      <c r="F172" s="344">
        <f t="shared" si="5"/>
        <v>1</v>
      </c>
    </row>
    <row r="173" spans="1:6" x14ac:dyDescent="0.2">
      <c r="A173" s="342" t="s">
        <v>126</v>
      </c>
      <c r="B173" s="342" t="s">
        <v>2531</v>
      </c>
      <c r="C173" s="552">
        <f>IEC!L48</f>
        <v>0</v>
      </c>
      <c r="D173" s="341" t="s">
        <v>2359</v>
      </c>
      <c r="E173" s="341" t="str">
        <f t="shared" si="4"/>
        <v/>
      </c>
      <c r="F173" s="344">
        <f t="shared" si="5"/>
        <v>1</v>
      </c>
    </row>
    <row r="174" spans="1:6" x14ac:dyDescent="0.2">
      <c r="A174" s="342" t="s">
        <v>126</v>
      </c>
      <c r="B174" s="342" t="s">
        <v>2532</v>
      </c>
      <c r="C174" s="552">
        <f>IEC!L49</f>
        <v>0</v>
      </c>
      <c r="D174" s="341" t="s">
        <v>2359</v>
      </c>
      <c r="E174" s="341" t="str">
        <f t="shared" si="4"/>
        <v/>
      </c>
      <c r="F174" s="344">
        <f t="shared" si="5"/>
        <v>1</v>
      </c>
    </row>
    <row r="175" spans="1:6" x14ac:dyDescent="0.2">
      <c r="A175" s="342" t="s">
        <v>126</v>
      </c>
      <c r="B175" s="342" t="s">
        <v>2533</v>
      </c>
      <c r="C175" s="552">
        <f>IEC!L50</f>
        <v>0</v>
      </c>
      <c r="D175" s="341" t="s">
        <v>2359</v>
      </c>
      <c r="E175" s="341" t="str">
        <f t="shared" si="4"/>
        <v/>
      </c>
      <c r="F175" s="344">
        <f t="shared" si="5"/>
        <v>1</v>
      </c>
    </row>
    <row r="176" spans="1:6" x14ac:dyDescent="0.2">
      <c r="A176" s="342" t="s">
        <v>126</v>
      </c>
      <c r="B176" s="342" t="s">
        <v>2534</v>
      </c>
      <c r="C176" s="552">
        <f>IEC!L51</f>
        <v>0</v>
      </c>
      <c r="D176" s="341" t="s">
        <v>2359</v>
      </c>
      <c r="E176" s="341" t="str">
        <f t="shared" si="4"/>
        <v/>
      </c>
      <c r="F176" s="344">
        <f t="shared" si="5"/>
        <v>1</v>
      </c>
    </row>
    <row r="177" spans="1:6" x14ac:dyDescent="0.2">
      <c r="A177" s="342" t="s">
        <v>126</v>
      </c>
      <c r="B177" s="342" t="s">
        <v>2535</v>
      </c>
      <c r="C177" s="552">
        <f>IEC!L55</f>
        <v>0</v>
      </c>
      <c r="D177" s="341" t="s">
        <v>2359</v>
      </c>
      <c r="E177" s="341" t="str">
        <f t="shared" si="4"/>
        <v/>
      </c>
      <c r="F177" s="344">
        <f t="shared" si="5"/>
        <v>1</v>
      </c>
    </row>
    <row r="178" spans="1:6" x14ac:dyDescent="0.2">
      <c r="A178" s="342" t="s">
        <v>126</v>
      </c>
      <c r="B178" s="342" t="s">
        <v>2536</v>
      </c>
      <c r="C178" s="552">
        <f>IEC!L56</f>
        <v>0</v>
      </c>
      <c r="D178" s="341" t="s">
        <v>2359</v>
      </c>
      <c r="E178" s="341" t="str">
        <f t="shared" si="4"/>
        <v/>
      </c>
      <c r="F178" s="344">
        <f t="shared" si="5"/>
        <v>1</v>
      </c>
    </row>
    <row r="179" spans="1:6" x14ac:dyDescent="0.2">
      <c r="A179" s="342" t="s">
        <v>126</v>
      </c>
      <c r="B179" s="342" t="s">
        <v>2537</v>
      </c>
      <c r="C179" s="552">
        <f>IEC!L67</f>
        <v>0</v>
      </c>
      <c r="D179" s="341" t="s">
        <v>2359</v>
      </c>
      <c r="E179" s="341" t="str">
        <f t="shared" si="4"/>
        <v/>
      </c>
      <c r="F179" s="344">
        <f t="shared" si="5"/>
        <v>1</v>
      </c>
    </row>
    <row r="180" spans="1:6" x14ac:dyDescent="0.2">
      <c r="A180" s="342" t="s">
        <v>126</v>
      </c>
      <c r="B180" s="342" t="s">
        <v>2538</v>
      </c>
      <c r="C180" s="552">
        <f>IEC!L72</f>
        <v>0</v>
      </c>
      <c r="D180" s="341" t="s">
        <v>2359</v>
      </c>
      <c r="E180" s="341" t="str">
        <f t="shared" si="4"/>
        <v/>
      </c>
      <c r="F180" s="344">
        <f t="shared" si="5"/>
        <v>1</v>
      </c>
    </row>
    <row r="181" spans="1:6" x14ac:dyDescent="0.2">
      <c r="A181" s="342" t="s">
        <v>126</v>
      </c>
      <c r="B181" s="342" t="s">
        <v>2539</v>
      </c>
      <c r="C181" s="552">
        <f>IEC!L73</f>
        <v>0</v>
      </c>
      <c r="D181" s="341" t="s">
        <v>2359</v>
      </c>
      <c r="E181" s="341" t="str">
        <f t="shared" si="4"/>
        <v/>
      </c>
      <c r="F181" s="344">
        <f t="shared" si="5"/>
        <v>1</v>
      </c>
    </row>
    <row r="182" spans="1:6" x14ac:dyDescent="0.2">
      <c r="A182" s="342" t="s">
        <v>126</v>
      </c>
      <c r="B182" s="342" t="s">
        <v>2540</v>
      </c>
      <c r="C182" s="552">
        <f>IEC!L81</f>
        <v>0</v>
      </c>
      <c r="D182" s="341" t="s">
        <v>2359</v>
      </c>
      <c r="E182" s="341" t="str">
        <f t="shared" si="4"/>
        <v/>
      </c>
      <c r="F182" s="344">
        <f t="shared" si="5"/>
        <v>1</v>
      </c>
    </row>
    <row r="183" spans="1:6" x14ac:dyDescent="0.2">
      <c r="A183" s="342" t="s">
        <v>126</v>
      </c>
      <c r="B183" s="342" t="s">
        <v>2541</v>
      </c>
      <c r="C183" s="552">
        <f>IEC!L83</f>
        <v>0</v>
      </c>
      <c r="D183" s="341" t="s">
        <v>2359</v>
      </c>
      <c r="E183" s="341" t="str">
        <f t="shared" si="4"/>
        <v/>
      </c>
      <c r="F183" s="344">
        <f t="shared" si="5"/>
        <v>1</v>
      </c>
    </row>
    <row r="184" spans="1:6" x14ac:dyDescent="0.2">
      <c r="A184" s="342" t="s">
        <v>126</v>
      </c>
      <c r="B184" s="342" t="s">
        <v>2542</v>
      </c>
      <c r="C184" s="552">
        <f>IEC!M11</f>
        <v>0</v>
      </c>
      <c r="D184" s="341" t="s">
        <v>2359</v>
      </c>
      <c r="E184" s="341" t="str">
        <f t="shared" si="4"/>
        <v/>
      </c>
      <c r="F184" s="344">
        <f t="shared" si="5"/>
        <v>1</v>
      </c>
    </row>
    <row r="185" spans="1:6" x14ac:dyDescent="0.2">
      <c r="A185" s="342" t="s">
        <v>126</v>
      </c>
      <c r="B185" s="342" t="s">
        <v>2543</v>
      </c>
      <c r="C185" s="552">
        <f>IEC!M12</f>
        <v>0</v>
      </c>
      <c r="D185" s="341" t="s">
        <v>2359</v>
      </c>
      <c r="E185" s="341" t="str">
        <f t="shared" si="4"/>
        <v/>
      </c>
      <c r="F185" s="344">
        <f t="shared" si="5"/>
        <v>1</v>
      </c>
    </row>
    <row r="186" spans="1:6" x14ac:dyDescent="0.2">
      <c r="A186" s="342" t="s">
        <v>126</v>
      </c>
      <c r="B186" s="342" t="s">
        <v>2544</v>
      </c>
      <c r="C186" s="552">
        <f>IEC!M13</f>
        <v>0</v>
      </c>
      <c r="D186" s="341" t="s">
        <v>2359</v>
      </c>
      <c r="E186" s="341" t="str">
        <f t="shared" si="4"/>
        <v/>
      </c>
      <c r="F186" s="344">
        <f t="shared" si="5"/>
        <v>1</v>
      </c>
    </row>
    <row r="187" spans="1:6" x14ac:dyDescent="0.2">
      <c r="A187" s="342" t="s">
        <v>126</v>
      </c>
      <c r="B187" s="342" t="s">
        <v>2545</v>
      </c>
      <c r="C187" s="552">
        <f>IEC!M14</f>
        <v>0</v>
      </c>
      <c r="D187" s="341" t="s">
        <v>2359</v>
      </c>
      <c r="E187" s="341" t="str">
        <f t="shared" si="4"/>
        <v/>
      </c>
      <c r="F187" s="344">
        <f t="shared" si="5"/>
        <v>1</v>
      </c>
    </row>
    <row r="188" spans="1:6" x14ac:dyDescent="0.2">
      <c r="A188" s="342" t="s">
        <v>126</v>
      </c>
      <c r="B188" s="342" t="s">
        <v>2546</v>
      </c>
      <c r="C188" s="552">
        <f>IEC!M16</f>
        <v>0</v>
      </c>
      <c r="D188" s="341" t="s">
        <v>2359</v>
      </c>
      <c r="E188" s="341" t="str">
        <f t="shared" si="4"/>
        <v/>
      </c>
      <c r="F188" s="344">
        <f t="shared" si="5"/>
        <v>1</v>
      </c>
    </row>
    <row r="189" spans="1:6" x14ac:dyDescent="0.2">
      <c r="A189" s="342" t="s">
        <v>126</v>
      </c>
      <c r="B189" s="342" t="s">
        <v>2547</v>
      </c>
      <c r="C189" s="552">
        <f>IEC!M17</f>
        <v>0</v>
      </c>
      <c r="D189" s="341" t="s">
        <v>2359</v>
      </c>
      <c r="E189" s="341" t="str">
        <f t="shared" si="4"/>
        <v/>
      </c>
      <c r="F189" s="344">
        <f t="shared" si="5"/>
        <v>1</v>
      </c>
    </row>
    <row r="190" spans="1:6" x14ac:dyDescent="0.2">
      <c r="A190" s="342" t="s">
        <v>126</v>
      </c>
      <c r="B190" s="342" t="s">
        <v>2548</v>
      </c>
      <c r="C190" s="552">
        <f>IEC!M18</f>
        <v>0</v>
      </c>
      <c r="D190" s="341" t="s">
        <v>2359</v>
      </c>
      <c r="E190" s="341" t="str">
        <f t="shared" si="4"/>
        <v/>
      </c>
      <c r="F190" s="344">
        <f t="shared" si="5"/>
        <v>1</v>
      </c>
    </row>
    <row r="191" spans="1:6" x14ac:dyDescent="0.2">
      <c r="A191" s="342" t="s">
        <v>126</v>
      </c>
      <c r="B191" s="342" t="s">
        <v>2549</v>
      </c>
      <c r="C191" s="552">
        <f>IEC!M19</f>
        <v>0</v>
      </c>
      <c r="D191" s="341" t="s">
        <v>2359</v>
      </c>
      <c r="E191" s="341" t="str">
        <f t="shared" si="4"/>
        <v/>
      </c>
      <c r="F191" s="344">
        <f t="shared" si="5"/>
        <v>1</v>
      </c>
    </row>
    <row r="192" spans="1:6" x14ac:dyDescent="0.2">
      <c r="A192" s="342" t="s">
        <v>126</v>
      </c>
      <c r="B192" s="342" t="s">
        <v>2550</v>
      </c>
      <c r="C192" s="552">
        <f>IEC!M20</f>
        <v>0</v>
      </c>
      <c r="D192" s="341" t="s">
        <v>2359</v>
      </c>
      <c r="E192" s="341" t="str">
        <f t="shared" si="4"/>
        <v/>
      </c>
      <c r="F192" s="344">
        <f t="shared" si="5"/>
        <v>1</v>
      </c>
    </row>
    <row r="193" spans="1:6" x14ac:dyDescent="0.2">
      <c r="A193" s="342" t="s">
        <v>126</v>
      </c>
      <c r="B193" s="342" t="s">
        <v>2551</v>
      </c>
      <c r="C193" s="552">
        <f>IEC!M22</f>
        <v>0</v>
      </c>
      <c r="D193" s="341" t="s">
        <v>2359</v>
      </c>
      <c r="E193" s="341" t="str">
        <f t="shared" ref="E193:E255" si="6">IF(C193="","",IF(ISBLANK(C193),"",IF(ISNUMBER(C193),IF(ROUND(C193,0)=C193,IF(C193&gt;=(-9999999999999990),IF(C193&lt;=(9999999999999990),"","Value must be an integer of no more than 16 digits."),"Value must be an integer of no more than 16 digits."),"Value must be an integer of no more than 16 digits."),"Value must be an integer of no more than 16 digits.")))</f>
        <v/>
      </c>
      <c r="F193" s="344">
        <f t="shared" ref="F193:F255" si="7">IF(E193="",1,0)</f>
        <v>1</v>
      </c>
    </row>
    <row r="194" spans="1:6" x14ac:dyDescent="0.2">
      <c r="A194" s="342" t="s">
        <v>126</v>
      </c>
      <c r="B194" s="342" t="s">
        <v>2552</v>
      </c>
      <c r="C194" s="552">
        <f>IEC!M23</f>
        <v>0</v>
      </c>
      <c r="D194" s="341" t="s">
        <v>2359</v>
      </c>
      <c r="E194" s="341" t="str">
        <f t="shared" si="6"/>
        <v/>
      </c>
      <c r="F194" s="344">
        <f t="shared" si="7"/>
        <v>1</v>
      </c>
    </row>
    <row r="195" spans="1:6" x14ac:dyDescent="0.2">
      <c r="A195" s="342" t="s">
        <v>126</v>
      </c>
      <c r="B195" s="342" t="s">
        <v>2553</v>
      </c>
      <c r="C195" s="552">
        <f>IEC!M35</f>
        <v>0</v>
      </c>
      <c r="D195" s="341" t="s">
        <v>2359</v>
      </c>
      <c r="E195" s="341" t="str">
        <f t="shared" si="6"/>
        <v/>
      </c>
      <c r="F195" s="344">
        <f t="shared" si="7"/>
        <v>1</v>
      </c>
    </row>
    <row r="196" spans="1:6" x14ac:dyDescent="0.2">
      <c r="A196" s="342" t="s">
        <v>126</v>
      </c>
      <c r="B196" s="342" t="s">
        <v>2554</v>
      </c>
      <c r="C196" s="552">
        <f>IEC!M36</f>
        <v>0</v>
      </c>
      <c r="D196" s="341" t="s">
        <v>2359</v>
      </c>
      <c r="E196" s="341" t="str">
        <f t="shared" si="6"/>
        <v/>
      </c>
      <c r="F196" s="344">
        <f t="shared" si="7"/>
        <v>1</v>
      </c>
    </row>
    <row r="197" spans="1:6" x14ac:dyDescent="0.2">
      <c r="A197" s="342" t="s">
        <v>126</v>
      </c>
      <c r="B197" s="342" t="s">
        <v>2555</v>
      </c>
      <c r="C197" s="552">
        <f>IEC!M37</f>
        <v>0</v>
      </c>
      <c r="D197" s="341" t="s">
        <v>2359</v>
      </c>
      <c r="E197" s="341" t="str">
        <f t="shared" si="6"/>
        <v/>
      </c>
      <c r="F197" s="344">
        <f t="shared" si="7"/>
        <v>1</v>
      </c>
    </row>
    <row r="198" spans="1:6" x14ac:dyDescent="0.2">
      <c r="A198" s="342" t="s">
        <v>126</v>
      </c>
      <c r="B198" s="342" t="s">
        <v>2556</v>
      </c>
      <c r="C198" s="552">
        <f>IEC!M38</f>
        <v>0</v>
      </c>
      <c r="D198" s="341" t="s">
        <v>2359</v>
      </c>
      <c r="E198" s="341" t="str">
        <f t="shared" si="6"/>
        <v/>
      </c>
      <c r="F198" s="344">
        <f t="shared" si="7"/>
        <v>1</v>
      </c>
    </row>
    <row r="199" spans="1:6" x14ac:dyDescent="0.2">
      <c r="A199" s="342" t="s">
        <v>126</v>
      </c>
      <c r="B199" s="342" t="s">
        <v>2557</v>
      </c>
      <c r="C199" s="552">
        <f>IEC!M40</f>
        <v>0</v>
      </c>
      <c r="D199" s="341" t="s">
        <v>2359</v>
      </c>
      <c r="E199" s="341" t="str">
        <f t="shared" si="6"/>
        <v/>
      </c>
      <c r="F199" s="344">
        <f t="shared" si="7"/>
        <v>1</v>
      </c>
    </row>
    <row r="200" spans="1:6" x14ac:dyDescent="0.2">
      <c r="A200" s="342" t="s">
        <v>126</v>
      </c>
      <c r="B200" s="342" t="s">
        <v>2558</v>
      </c>
      <c r="C200" s="552">
        <f>IEC!M41</f>
        <v>0</v>
      </c>
      <c r="D200" s="341" t="s">
        <v>2359</v>
      </c>
      <c r="E200" s="341" t="str">
        <f t="shared" si="6"/>
        <v/>
      </c>
      <c r="F200" s="344">
        <f t="shared" si="7"/>
        <v>1</v>
      </c>
    </row>
    <row r="201" spans="1:6" x14ac:dyDescent="0.2">
      <c r="A201" s="342" t="s">
        <v>126</v>
      </c>
      <c r="B201" s="342" t="s">
        <v>2559</v>
      </c>
      <c r="C201" s="552">
        <f>IEC!M42</f>
        <v>0</v>
      </c>
      <c r="D201" s="341" t="s">
        <v>2359</v>
      </c>
      <c r="E201" s="341" t="str">
        <f t="shared" si="6"/>
        <v/>
      </c>
      <c r="F201" s="344">
        <f t="shared" si="7"/>
        <v>1</v>
      </c>
    </row>
    <row r="202" spans="1:6" x14ac:dyDescent="0.2">
      <c r="A202" s="342" t="s">
        <v>126</v>
      </c>
      <c r="B202" s="342" t="s">
        <v>2560</v>
      </c>
      <c r="C202" s="552">
        <f>IEC!M44</f>
        <v>0</v>
      </c>
      <c r="D202" s="341" t="s">
        <v>2359</v>
      </c>
      <c r="E202" s="341" t="str">
        <f t="shared" si="6"/>
        <v/>
      </c>
      <c r="F202" s="344">
        <f t="shared" si="7"/>
        <v>1</v>
      </c>
    </row>
    <row r="203" spans="1:6" x14ac:dyDescent="0.2">
      <c r="A203" s="342" t="s">
        <v>126</v>
      </c>
      <c r="B203" s="342" t="s">
        <v>2561</v>
      </c>
      <c r="C203" s="552">
        <f>IEC!M45</f>
        <v>0</v>
      </c>
      <c r="D203" s="341" t="s">
        <v>2359</v>
      </c>
      <c r="E203" s="341" t="str">
        <f t="shared" si="6"/>
        <v/>
      </c>
      <c r="F203" s="344">
        <f t="shared" si="7"/>
        <v>1</v>
      </c>
    </row>
    <row r="204" spans="1:6" x14ac:dyDescent="0.2">
      <c r="A204" s="342" t="s">
        <v>126</v>
      </c>
      <c r="B204" s="342" t="s">
        <v>2562</v>
      </c>
      <c r="C204" s="552">
        <f>IEC!M46</f>
        <v>0</v>
      </c>
      <c r="D204" s="341" t="s">
        <v>2359</v>
      </c>
      <c r="E204" s="341" t="str">
        <f t="shared" si="6"/>
        <v/>
      </c>
      <c r="F204" s="344">
        <f t="shared" si="7"/>
        <v>1</v>
      </c>
    </row>
    <row r="205" spans="1:6" x14ac:dyDescent="0.2">
      <c r="A205" s="342" t="s">
        <v>126</v>
      </c>
      <c r="B205" s="342" t="s">
        <v>2563</v>
      </c>
      <c r="C205" s="552">
        <f>IEC!M73</f>
        <v>0</v>
      </c>
      <c r="D205" s="341" t="s">
        <v>2359</v>
      </c>
      <c r="E205" s="341" t="str">
        <f t="shared" si="6"/>
        <v/>
      </c>
      <c r="F205" s="344">
        <f t="shared" si="7"/>
        <v>1</v>
      </c>
    </row>
    <row r="206" spans="1:6" x14ac:dyDescent="0.2">
      <c r="A206" s="342" t="s">
        <v>126</v>
      </c>
      <c r="B206" s="342" t="s">
        <v>2564</v>
      </c>
      <c r="C206" s="552">
        <f>IEC!M81</f>
        <v>0</v>
      </c>
      <c r="D206" s="341" t="s">
        <v>2359</v>
      </c>
      <c r="E206" s="341" t="str">
        <f t="shared" si="6"/>
        <v/>
      </c>
      <c r="F206" s="344">
        <f t="shared" si="7"/>
        <v>1</v>
      </c>
    </row>
    <row r="207" spans="1:6" x14ac:dyDescent="0.2">
      <c r="A207" s="342" t="s">
        <v>126</v>
      </c>
      <c r="B207" s="342" t="s">
        <v>2565</v>
      </c>
      <c r="C207" s="552">
        <f>IEC!M83</f>
        <v>0</v>
      </c>
      <c r="D207" s="341" t="s">
        <v>2359</v>
      </c>
      <c r="E207" s="341" t="str">
        <f t="shared" si="6"/>
        <v/>
      </c>
      <c r="F207" s="344">
        <f t="shared" si="7"/>
        <v>1</v>
      </c>
    </row>
    <row r="208" spans="1:6" x14ac:dyDescent="0.2">
      <c r="A208" s="342" t="s">
        <v>126</v>
      </c>
      <c r="B208" s="342" t="s">
        <v>2566</v>
      </c>
      <c r="C208" s="552">
        <f>IEC!N11</f>
        <v>0</v>
      </c>
      <c r="D208" s="341" t="s">
        <v>2359</v>
      </c>
      <c r="E208" s="341" t="str">
        <f t="shared" si="6"/>
        <v/>
      </c>
      <c r="F208" s="344">
        <f t="shared" si="7"/>
        <v>1</v>
      </c>
    </row>
    <row r="209" spans="1:6" x14ac:dyDescent="0.2">
      <c r="A209" s="342" t="s">
        <v>126</v>
      </c>
      <c r="B209" s="342" t="s">
        <v>2567</v>
      </c>
      <c r="C209" s="552">
        <f>IEC!N12</f>
        <v>0</v>
      </c>
      <c r="D209" s="341" t="s">
        <v>2359</v>
      </c>
      <c r="E209" s="341" t="str">
        <f t="shared" si="6"/>
        <v/>
      </c>
      <c r="F209" s="344">
        <f t="shared" si="7"/>
        <v>1</v>
      </c>
    </row>
    <row r="210" spans="1:6" x14ac:dyDescent="0.2">
      <c r="A210" s="342" t="s">
        <v>126</v>
      </c>
      <c r="B210" s="342" t="s">
        <v>2568</v>
      </c>
      <c r="C210" s="552">
        <f>IEC!N13</f>
        <v>0</v>
      </c>
      <c r="D210" s="341" t="s">
        <v>2359</v>
      </c>
      <c r="E210" s="341" t="str">
        <f t="shared" si="6"/>
        <v/>
      </c>
      <c r="F210" s="344">
        <f t="shared" si="7"/>
        <v>1</v>
      </c>
    </row>
    <row r="211" spans="1:6" x14ac:dyDescent="0.2">
      <c r="A211" s="342" t="s">
        <v>126</v>
      </c>
      <c r="B211" s="342" t="s">
        <v>2569</v>
      </c>
      <c r="C211" s="552">
        <f>IEC!N14</f>
        <v>0</v>
      </c>
      <c r="D211" s="341" t="s">
        <v>2359</v>
      </c>
      <c r="E211" s="341" t="str">
        <f t="shared" si="6"/>
        <v/>
      </c>
      <c r="F211" s="344">
        <f t="shared" si="7"/>
        <v>1</v>
      </c>
    </row>
    <row r="212" spans="1:6" x14ac:dyDescent="0.2">
      <c r="A212" s="342" t="s">
        <v>126</v>
      </c>
      <c r="B212" s="342" t="s">
        <v>2570</v>
      </c>
      <c r="C212" s="552">
        <f>IEC!N16</f>
        <v>0</v>
      </c>
      <c r="D212" s="341" t="s">
        <v>2359</v>
      </c>
      <c r="E212" s="341" t="str">
        <f t="shared" si="6"/>
        <v/>
      </c>
      <c r="F212" s="344">
        <f t="shared" si="7"/>
        <v>1</v>
      </c>
    </row>
    <row r="213" spans="1:6" x14ac:dyDescent="0.2">
      <c r="A213" s="342" t="s">
        <v>126</v>
      </c>
      <c r="B213" s="342" t="s">
        <v>2571</v>
      </c>
      <c r="C213" s="552">
        <f>IEC!N17</f>
        <v>0</v>
      </c>
      <c r="D213" s="341" t="s">
        <v>2359</v>
      </c>
      <c r="E213" s="341" t="str">
        <f t="shared" si="6"/>
        <v/>
      </c>
      <c r="F213" s="344">
        <f t="shared" si="7"/>
        <v>1</v>
      </c>
    </row>
    <row r="214" spans="1:6" x14ac:dyDescent="0.2">
      <c r="A214" s="342" t="s">
        <v>126</v>
      </c>
      <c r="B214" s="342" t="s">
        <v>2572</v>
      </c>
      <c r="C214" s="552">
        <f>IEC!N18</f>
        <v>0</v>
      </c>
      <c r="D214" s="341" t="s">
        <v>2359</v>
      </c>
      <c r="E214" s="341" t="str">
        <f t="shared" si="6"/>
        <v/>
      </c>
      <c r="F214" s="344">
        <f t="shared" si="7"/>
        <v>1</v>
      </c>
    </row>
    <row r="215" spans="1:6" x14ac:dyDescent="0.2">
      <c r="A215" s="342" t="s">
        <v>126</v>
      </c>
      <c r="B215" s="342" t="s">
        <v>2573</v>
      </c>
      <c r="C215" s="552">
        <f>IEC!N19</f>
        <v>0</v>
      </c>
      <c r="D215" s="341" t="s">
        <v>2359</v>
      </c>
      <c r="E215" s="341" t="str">
        <f t="shared" si="6"/>
        <v/>
      </c>
      <c r="F215" s="344">
        <f t="shared" si="7"/>
        <v>1</v>
      </c>
    </row>
    <row r="216" spans="1:6" x14ac:dyDescent="0.2">
      <c r="A216" s="342" t="s">
        <v>126</v>
      </c>
      <c r="B216" s="342" t="s">
        <v>2574</v>
      </c>
      <c r="C216" s="552">
        <f>IEC!N23</f>
        <v>0</v>
      </c>
      <c r="D216" s="341" t="s">
        <v>2359</v>
      </c>
      <c r="E216" s="341" t="str">
        <f t="shared" si="6"/>
        <v/>
      </c>
      <c r="F216" s="344">
        <f t="shared" si="7"/>
        <v>1</v>
      </c>
    </row>
    <row r="217" spans="1:6" x14ac:dyDescent="0.2">
      <c r="A217" s="342" t="s">
        <v>126</v>
      </c>
      <c r="B217" s="342" t="s">
        <v>2575</v>
      </c>
      <c r="C217" s="552">
        <f>IEC!N35</f>
        <v>0</v>
      </c>
      <c r="D217" s="341" t="s">
        <v>2359</v>
      </c>
      <c r="E217" s="341" t="str">
        <f t="shared" si="6"/>
        <v/>
      </c>
      <c r="F217" s="344">
        <f t="shared" si="7"/>
        <v>1</v>
      </c>
    </row>
    <row r="218" spans="1:6" x14ac:dyDescent="0.2">
      <c r="A218" s="342" t="s">
        <v>126</v>
      </c>
      <c r="B218" s="342" t="s">
        <v>2576</v>
      </c>
      <c r="C218" s="552">
        <f>IEC!N36</f>
        <v>0</v>
      </c>
      <c r="D218" s="341" t="s">
        <v>2359</v>
      </c>
      <c r="E218" s="341" t="str">
        <f t="shared" si="6"/>
        <v/>
      </c>
      <c r="F218" s="344">
        <f t="shared" si="7"/>
        <v>1</v>
      </c>
    </row>
    <row r="219" spans="1:6" x14ac:dyDescent="0.2">
      <c r="A219" s="342" t="s">
        <v>126</v>
      </c>
      <c r="B219" s="342" t="s">
        <v>2577</v>
      </c>
      <c r="C219" s="552">
        <f>IEC!N37</f>
        <v>0</v>
      </c>
      <c r="D219" s="341" t="s">
        <v>2359</v>
      </c>
      <c r="E219" s="341" t="str">
        <f t="shared" si="6"/>
        <v/>
      </c>
      <c r="F219" s="344">
        <f t="shared" si="7"/>
        <v>1</v>
      </c>
    </row>
    <row r="220" spans="1:6" x14ac:dyDescent="0.2">
      <c r="A220" s="342" t="s">
        <v>126</v>
      </c>
      <c r="B220" s="342" t="s">
        <v>2578</v>
      </c>
      <c r="C220" s="552">
        <f>IEC!N38</f>
        <v>0</v>
      </c>
      <c r="D220" s="341" t="s">
        <v>2359</v>
      </c>
      <c r="E220" s="341" t="str">
        <f t="shared" si="6"/>
        <v/>
      </c>
      <c r="F220" s="344">
        <f t="shared" si="7"/>
        <v>1</v>
      </c>
    </row>
    <row r="221" spans="1:6" x14ac:dyDescent="0.2">
      <c r="A221" s="342" t="s">
        <v>126</v>
      </c>
      <c r="B221" s="342" t="s">
        <v>2579</v>
      </c>
      <c r="C221" s="552">
        <f>IEC!N40</f>
        <v>0</v>
      </c>
      <c r="D221" s="341" t="s">
        <v>2359</v>
      </c>
      <c r="E221" s="341" t="str">
        <f t="shared" si="6"/>
        <v/>
      </c>
      <c r="F221" s="344">
        <f t="shared" si="7"/>
        <v>1</v>
      </c>
    </row>
    <row r="222" spans="1:6" x14ac:dyDescent="0.2">
      <c r="A222" s="342" t="s">
        <v>126</v>
      </c>
      <c r="B222" s="342" t="s">
        <v>2580</v>
      </c>
      <c r="C222" s="552">
        <f>IEC!N41</f>
        <v>0</v>
      </c>
      <c r="D222" s="341" t="s">
        <v>2359</v>
      </c>
      <c r="E222" s="341" t="str">
        <f t="shared" si="6"/>
        <v/>
      </c>
      <c r="F222" s="344">
        <f t="shared" si="7"/>
        <v>1</v>
      </c>
    </row>
    <row r="223" spans="1:6" x14ac:dyDescent="0.2">
      <c r="A223" s="342" t="s">
        <v>126</v>
      </c>
      <c r="B223" s="342" t="s">
        <v>2581</v>
      </c>
      <c r="C223" s="552">
        <f>IEC!N42</f>
        <v>0</v>
      </c>
      <c r="D223" s="341" t="s">
        <v>2359</v>
      </c>
      <c r="E223" s="341" t="str">
        <f t="shared" si="6"/>
        <v/>
      </c>
      <c r="F223" s="344">
        <f t="shared" si="7"/>
        <v>1</v>
      </c>
    </row>
    <row r="224" spans="1:6" x14ac:dyDescent="0.2">
      <c r="A224" s="342" t="s">
        <v>126</v>
      </c>
      <c r="B224" s="342" t="s">
        <v>2582</v>
      </c>
      <c r="C224" s="552">
        <f>IEC!N44</f>
        <v>0</v>
      </c>
      <c r="D224" s="341" t="s">
        <v>2359</v>
      </c>
      <c r="E224" s="341" t="str">
        <f t="shared" si="6"/>
        <v/>
      </c>
      <c r="F224" s="344">
        <f t="shared" si="7"/>
        <v>1</v>
      </c>
    </row>
    <row r="225" spans="1:6" x14ac:dyDescent="0.2">
      <c r="A225" s="342" t="s">
        <v>126</v>
      </c>
      <c r="B225" s="342" t="s">
        <v>2583</v>
      </c>
      <c r="C225" s="552">
        <f>IEC!N45</f>
        <v>0</v>
      </c>
      <c r="D225" s="341" t="s">
        <v>2359</v>
      </c>
      <c r="E225" s="341" t="str">
        <f t="shared" si="6"/>
        <v/>
      </c>
      <c r="F225" s="344">
        <f t="shared" si="7"/>
        <v>1</v>
      </c>
    </row>
    <row r="226" spans="1:6" x14ac:dyDescent="0.2">
      <c r="A226" s="342" t="s">
        <v>126</v>
      </c>
      <c r="B226" s="342" t="s">
        <v>2584</v>
      </c>
      <c r="C226" s="552">
        <f>IEC!N46</f>
        <v>0</v>
      </c>
      <c r="D226" s="341" t="s">
        <v>2359</v>
      </c>
      <c r="E226" s="341" t="str">
        <f t="shared" si="6"/>
        <v/>
      </c>
      <c r="F226" s="344">
        <f t="shared" si="7"/>
        <v>1</v>
      </c>
    </row>
    <row r="227" spans="1:6" x14ac:dyDescent="0.2">
      <c r="A227" s="342" t="s">
        <v>126</v>
      </c>
      <c r="B227" s="342" t="s">
        <v>2585</v>
      </c>
      <c r="C227" s="552">
        <f>IEC!N73</f>
        <v>0</v>
      </c>
      <c r="D227" s="341" t="s">
        <v>2359</v>
      </c>
      <c r="E227" s="341" t="str">
        <f t="shared" si="6"/>
        <v/>
      </c>
      <c r="F227" s="344">
        <f t="shared" si="7"/>
        <v>1</v>
      </c>
    </row>
    <row r="228" spans="1:6" x14ac:dyDescent="0.2">
      <c r="A228" s="342" t="s">
        <v>126</v>
      </c>
      <c r="B228" s="342" t="s">
        <v>2586</v>
      </c>
      <c r="C228" s="552">
        <f>IEC!N81</f>
        <v>0</v>
      </c>
      <c r="D228" s="341" t="s">
        <v>2359</v>
      </c>
      <c r="E228" s="341" t="str">
        <f t="shared" si="6"/>
        <v/>
      </c>
      <c r="F228" s="344">
        <f t="shared" si="7"/>
        <v>1</v>
      </c>
    </row>
    <row r="229" spans="1:6" x14ac:dyDescent="0.2">
      <c r="A229" s="342" t="s">
        <v>126</v>
      </c>
      <c r="B229" s="342" t="s">
        <v>2587</v>
      </c>
      <c r="C229" s="552">
        <f>IEC!N83</f>
        <v>0</v>
      </c>
      <c r="D229" s="341" t="s">
        <v>2359</v>
      </c>
      <c r="E229" s="341" t="str">
        <f t="shared" si="6"/>
        <v/>
      </c>
      <c r="F229" s="344">
        <f t="shared" si="7"/>
        <v>1</v>
      </c>
    </row>
    <row r="230" spans="1:6" x14ac:dyDescent="0.2">
      <c r="A230" s="342" t="s">
        <v>126</v>
      </c>
      <c r="B230" s="342" t="s">
        <v>2588</v>
      </c>
      <c r="C230" s="552">
        <f>IEC!O11</f>
        <v>0</v>
      </c>
      <c r="D230" s="341" t="s">
        <v>2359</v>
      </c>
      <c r="E230" s="341" t="str">
        <f t="shared" si="6"/>
        <v/>
      </c>
      <c r="F230" s="344">
        <f t="shared" si="7"/>
        <v>1</v>
      </c>
    </row>
    <row r="231" spans="1:6" x14ac:dyDescent="0.2">
      <c r="A231" s="342" t="s">
        <v>126</v>
      </c>
      <c r="B231" s="342" t="s">
        <v>2589</v>
      </c>
      <c r="C231" s="552">
        <f>IEC!O12</f>
        <v>0</v>
      </c>
      <c r="D231" s="341" t="s">
        <v>2359</v>
      </c>
      <c r="E231" s="341" t="str">
        <f t="shared" si="6"/>
        <v/>
      </c>
      <c r="F231" s="344">
        <f t="shared" si="7"/>
        <v>1</v>
      </c>
    </row>
    <row r="232" spans="1:6" x14ac:dyDescent="0.2">
      <c r="A232" s="342" t="s">
        <v>126</v>
      </c>
      <c r="B232" s="342" t="s">
        <v>2590</v>
      </c>
      <c r="C232" s="552">
        <f>IEC!O13</f>
        <v>0</v>
      </c>
      <c r="D232" s="341" t="s">
        <v>2359</v>
      </c>
      <c r="E232" s="341" t="str">
        <f t="shared" si="6"/>
        <v/>
      </c>
      <c r="F232" s="344">
        <f t="shared" si="7"/>
        <v>1</v>
      </c>
    </row>
    <row r="233" spans="1:6" x14ac:dyDescent="0.2">
      <c r="A233" s="342" t="s">
        <v>126</v>
      </c>
      <c r="B233" s="342" t="s">
        <v>2591</v>
      </c>
      <c r="C233" s="552">
        <f>IEC!O14</f>
        <v>0</v>
      </c>
      <c r="D233" s="341" t="s">
        <v>2359</v>
      </c>
      <c r="E233" s="341" t="str">
        <f t="shared" si="6"/>
        <v/>
      </c>
      <c r="F233" s="344">
        <f t="shared" si="7"/>
        <v>1</v>
      </c>
    </row>
    <row r="234" spans="1:6" x14ac:dyDescent="0.2">
      <c r="A234" s="342" t="s">
        <v>126</v>
      </c>
      <c r="B234" s="342" t="s">
        <v>2592</v>
      </c>
      <c r="C234" s="552">
        <f>IEC!O16</f>
        <v>0</v>
      </c>
      <c r="D234" s="341" t="s">
        <v>2359</v>
      </c>
      <c r="E234" s="341" t="str">
        <f t="shared" si="6"/>
        <v/>
      </c>
      <c r="F234" s="344">
        <f t="shared" si="7"/>
        <v>1</v>
      </c>
    </row>
    <row r="235" spans="1:6" x14ac:dyDescent="0.2">
      <c r="A235" s="342" t="s">
        <v>126</v>
      </c>
      <c r="B235" s="342" t="s">
        <v>2593</v>
      </c>
      <c r="C235" s="552">
        <f>IEC!O35</f>
        <v>0</v>
      </c>
      <c r="D235" s="341" t="s">
        <v>2359</v>
      </c>
      <c r="E235" s="341" t="str">
        <f t="shared" si="6"/>
        <v/>
      </c>
      <c r="F235" s="344">
        <f t="shared" si="7"/>
        <v>1</v>
      </c>
    </row>
    <row r="236" spans="1:6" x14ac:dyDescent="0.2">
      <c r="A236" s="342" t="s">
        <v>126</v>
      </c>
      <c r="B236" s="342" t="s">
        <v>2594</v>
      </c>
      <c r="C236" s="552">
        <f>IEC!O36</f>
        <v>0</v>
      </c>
      <c r="D236" s="341" t="s">
        <v>2359</v>
      </c>
      <c r="E236" s="341" t="str">
        <f t="shared" si="6"/>
        <v/>
      </c>
      <c r="F236" s="344">
        <f t="shared" si="7"/>
        <v>1</v>
      </c>
    </row>
    <row r="237" spans="1:6" x14ac:dyDescent="0.2">
      <c r="A237" s="342" t="s">
        <v>126</v>
      </c>
      <c r="B237" s="342" t="s">
        <v>2595</v>
      </c>
      <c r="C237" s="552">
        <f>IEC!O40</f>
        <v>0</v>
      </c>
      <c r="D237" s="341" t="s">
        <v>2359</v>
      </c>
      <c r="E237" s="341" t="str">
        <f t="shared" si="6"/>
        <v/>
      </c>
      <c r="F237" s="344">
        <f t="shared" si="7"/>
        <v>1</v>
      </c>
    </row>
    <row r="238" spans="1:6" x14ac:dyDescent="0.2">
      <c r="A238" s="342" t="s">
        <v>126</v>
      </c>
      <c r="B238" s="342" t="s">
        <v>2596</v>
      </c>
      <c r="C238" s="552">
        <f>IEC!O41</f>
        <v>0</v>
      </c>
      <c r="D238" s="341" t="s">
        <v>2359</v>
      </c>
      <c r="E238" s="341" t="str">
        <f t="shared" si="6"/>
        <v/>
      </c>
      <c r="F238" s="344">
        <f t="shared" si="7"/>
        <v>1</v>
      </c>
    </row>
    <row r="239" spans="1:6" x14ac:dyDescent="0.2">
      <c r="A239" s="342" t="s">
        <v>126</v>
      </c>
      <c r="B239" s="342" t="s">
        <v>2597</v>
      </c>
      <c r="C239" s="552">
        <f>IEC!O42</f>
        <v>0</v>
      </c>
      <c r="D239" s="341" t="s">
        <v>2359</v>
      </c>
      <c r="E239" s="341" t="str">
        <f t="shared" si="6"/>
        <v/>
      </c>
      <c r="F239" s="344">
        <f t="shared" si="7"/>
        <v>1</v>
      </c>
    </row>
    <row r="240" spans="1:6" x14ac:dyDescent="0.2">
      <c r="A240" s="342" t="s">
        <v>126</v>
      </c>
      <c r="B240" s="342" t="s">
        <v>2598</v>
      </c>
      <c r="C240" s="552">
        <f>IEC!O44</f>
        <v>0</v>
      </c>
      <c r="D240" s="341" t="s">
        <v>2359</v>
      </c>
      <c r="E240" s="341" t="str">
        <f t="shared" si="6"/>
        <v/>
      </c>
      <c r="F240" s="344">
        <f t="shared" si="7"/>
        <v>1</v>
      </c>
    </row>
    <row r="241" spans="1:6" x14ac:dyDescent="0.2">
      <c r="A241" s="342" t="s">
        <v>126</v>
      </c>
      <c r="B241" s="342" t="s">
        <v>2599</v>
      </c>
      <c r="C241" s="552">
        <f>IEC!O45</f>
        <v>0</v>
      </c>
      <c r="D241" s="341" t="s">
        <v>2359</v>
      </c>
      <c r="E241" s="341" t="str">
        <f t="shared" si="6"/>
        <v/>
      </c>
      <c r="F241" s="344">
        <f t="shared" si="7"/>
        <v>1</v>
      </c>
    </row>
    <row r="242" spans="1:6" x14ac:dyDescent="0.2">
      <c r="A242" s="342" t="s">
        <v>126</v>
      </c>
      <c r="B242" s="342" t="s">
        <v>2600</v>
      </c>
      <c r="C242" s="552">
        <f>IEC!O46</f>
        <v>0</v>
      </c>
      <c r="D242" s="341" t="s">
        <v>2359</v>
      </c>
      <c r="E242" s="341" t="str">
        <f t="shared" si="6"/>
        <v/>
      </c>
      <c r="F242" s="344">
        <f t="shared" si="7"/>
        <v>1</v>
      </c>
    </row>
    <row r="243" spans="1:6" x14ac:dyDescent="0.2">
      <c r="A243" s="342" t="s">
        <v>126</v>
      </c>
      <c r="B243" s="342" t="s">
        <v>2601</v>
      </c>
      <c r="C243" s="552">
        <f>IEC!O81</f>
        <v>0</v>
      </c>
      <c r="D243" s="341" t="s">
        <v>2359</v>
      </c>
      <c r="E243" s="341" t="str">
        <f t="shared" si="6"/>
        <v/>
      </c>
      <c r="F243" s="344">
        <f t="shared" si="7"/>
        <v>1</v>
      </c>
    </row>
    <row r="244" spans="1:6" x14ac:dyDescent="0.2">
      <c r="A244" s="342" t="s">
        <v>126</v>
      </c>
      <c r="B244" s="342" t="s">
        <v>2602</v>
      </c>
      <c r="C244" s="552">
        <f>IEC!P46</f>
        <v>0</v>
      </c>
      <c r="D244" s="341" t="s">
        <v>2359</v>
      </c>
      <c r="E244" s="341" t="str">
        <f t="shared" si="6"/>
        <v/>
      </c>
      <c r="F244" s="344">
        <f t="shared" si="7"/>
        <v>1</v>
      </c>
    </row>
    <row r="245" spans="1:6" x14ac:dyDescent="0.2">
      <c r="A245" s="342" t="s">
        <v>126</v>
      </c>
      <c r="B245" s="342" t="s">
        <v>2603</v>
      </c>
      <c r="C245" s="552">
        <f>IEC!P74</f>
        <v>0</v>
      </c>
      <c r="D245" s="341" t="s">
        <v>2359</v>
      </c>
      <c r="E245" s="341" t="str">
        <f t="shared" si="6"/>
        <v/>
      </c>
      <c r="F245" s="344">
        <f t="shared" si="7"/>
        <v>1</v>
      </c>
    </row>
    <row r="246" spans="1:6" x14ac:dyDescent="0.2">
      <c r="A246" s="342" t="s">
        <v>126</v>
      </c>
      <c r="B246" s="342" t="s">
        <v>2604</v>
      </c>
      <c r="C246" s="552">
        <f>IEC!Q11</f>
        <v>0</v>
      </c>
      <c r="D246" s="341" t="s">
        <v>2359</v>
      </c>
      <c r="E246" s="341" t="str">
        <f t="shared" si="6"/>
        <v/>
      </c>
      <c r="F246" s="344">
        <f t="shared" si="7"/>
        <v>1</v>
      </c>
    </row>
    <row r="247" spans="1:6" x14ac:dyDescent="0.2">
      <c r="A247" s="342" t="s">
        <v>126</v>
      </c>
      <c r="B247" s="342" t="s">
        <v>2605</v>
      </c>
      <c r="C247" s="552">
        <f>IEC!Q12</f>
        <v>0</v>
      </c>
      <c r="D247" s="341" t="s">
        <v>2359</v>
      </c>
      <c r="E247" s="341" t="str">
        <f t="shared" si="6"/>
        <v/>
      </c>
      <c r="F247" s="344">
        <f t="shared" si="7"/>
        <v>1</v>
      </c>
    </row>
    <row r="248" spans="1:6" x14ac:dyDescent="0.2">
      <c r="A248" s="342" t="s">
        <v>126</v>
      </c>
      <c r="B248" s="342" t="s">
        <v>2606</v>
      </c>
      <c r="C248" s="552">
        <f>IEC!Q13</f>
        <v>0</v>
      </c>
      <c r="D248" s="341" t="s">
        <v>2359</v>
      </c>
      <c r="E248" s="341" t="str">
        <f t="shared" si="6"/>
        <v/>
      </c>
      <c r="F248" s="344">
        <f t="shared" si="7"/>
        <v>1</v>
      </c>
    </row>
    <row r="249" spans="1:6" x14ac:dyDescent="0.2">
      <c r="A249" s="342" t="s">
        <v>126</v>
      </c>
      <c r="B249" s="342" t="s">
        <v>2607</v>
      </c>
      <c r="C249" s="552">
        <f>IEC!Q14</f>
        <v>0</v>
      </c>
      <c r="D249" s="341" t="s">
        <v>2359</v>
      </c>
      <c r="E249" s="341" t="str">
        <f t="shared" si="6"/>
        <v/>
      </c>
      <c r="F249" s="344">
        <f t="shared" si="7"/>
        <v>1</v>
      </c>
    </row>
    <row r="250" spans="1:6" x14ac:dyDescent="0.2">
      <c r="A250" s="342" t="s">
        <v>126</v>
      </c>
      <c r="B250" s="342" t="s">
        <v>2608</v>
      </c>
      <c r="C250" s="552">
        <f>IEC!Q16</f>
        <v>0</v>
      </c>
      <c r="D250" s="341" t="s">
        <v>2359</v>
      </c>
      <c r="E250" s="341" t="str">
        <f t="shared" si="6"/>
        <v/>
      </c>
      <c r="F250" s="344">
        <f t="shared" si="7"/>
        <v>1</v>
      </c>
    </row>
    <row r="251" spans="1:6" x14ac:dyDescent="0.2">
      <c r="A251" s="342" t="s">
        <v>126</v>
      </c>
      <c r="B251" s="342" t="s">
        <v>2609</v>
      </c>
      <c r="C251" s="552">
        <f>IEC!Q17</f>
        <v>0</v>
      </c>
      <c r="D251" s="341" t="s">
        <v>2359</v>
      </c>
      <c r="E251" s="341" t="str">
        <f t="shared" si="6"/>
        <v/>
      </c>
      <c r="F251" s="344">
        <f t="shared" si="7"/>
        <v>1</v>
      </c>
    </row>
    <row r="252" spans="1:6" x14ac:dyDescent="0.2">
      <c r="A252" s="342" t="s">
        <v>126</v>
      </c>
      <c r="B252" s="342" t="s">
        <v>2610</v>
      </c>
      <c r="C252" s="552">
        <f>IEC!Q18</f>
        <v>0</v>
      </c>
      <c r="D252" s="341" t="s">
        <v>2359</v>
      </c>
      <c r="E252" s="341" t="str">
        <f t="shared" si="6"/>
        <v/>
      </c>
      <c r="F252" s="344">
        <f t="shared" si="7"/>
        <v>1</v>
      </c>
    </row>
    <row r="253" spans="1:6" x14ac:dyDescent="0.2">
      <c r="A253" s="342" t="s">
        <v>126</v>
      </c>
      <c r="B253" s="342" t="s">
        <v>2611</v>
      </c>
      <c r="C253" s="552">
        <f>IEC!Q19</f>
        <v>0</v>
      </c>
      <c r="D253" s="341" t="s">
        <v>2359</v>
      </c>
      <c r="E253" s="341" t="str">
        <f t="shared" si="6"/>
        <v/>
      </c>
      <c r="F253" s="344">
        <f t="shared" si="7"/>
        <v>1</v>
      </c>
    </row>
    <row r="254" spans="1:6" x14ac:dyDescent="0.2">
      <c r="A254" s="342" t="s">
        <v>126</v>
      </c>
      <c r="B254" s="342" t="s">
        <v>2612</v>
      </c>
      <c r="C254" s="552">
        <f>IEC!Q23</f>
        <v>0</v>
      </c>
      <c r="D254" s="341" t="s">
        <v>2359</v>
      </c>
      <c r="E254" s="341" t="str">
        <f t="shared" si="6"/>
        <v/>
      </c>
      <c r="F254" s="344">
        <f t="shared" si="7"/>
        <v>1</v>
      </c>
    </row>
    <row r="255" spans="1:6" x14ac:dyDescent="0.2">
      <c r="A255" s="342" t="s">
        <v>126</v>
      </c>
      <c r="B255" s="342" t="s">
        <v>2613</v>
      </c>
      <c r="C255" s="552">
        <f>IEC!Q35</f>
        <v>0</v>
      </c>
      <c r="D255" s="341" t="s">
        <v>2359</v>
      </c>
      <c r="E255" s="341" t="str">
        <f t="shared" si="6"/>
        <v/>
      </c>
      <c r="F255" s="344">
        <f t="shared" si="7"/>
        <v>1</v>
      </c>
    </row>
    <row r="256" spans="1:6" x14ac:dyDescent="0.2">
      <c r="A256" s="342" t="s">
        <v>126</v>
      </c>
      <c r="B256" s="342" t="s">
        <v>2614</v>
      </c>
      <c r="C256" s="552">
        <f>IEC!Q36</f>
        <v>0</v>
      </c>
      <c r="D256" s="341" t="s">
        <v>2359</v>
      </c>
      <c r="E256" s="341" t="str">
        <f t="shared" ref="E256:E317" si="8">IF(C256="","",IF(ISBLANK(C256),"",IF(ISNUMBER(C256),IF(ROUND(C256,0)=C256,IF(C256&gt;=(-9999999999999990),IF(C256&lt;=(9999999999999990),"","Value must be an integer of no more than 16 digits."),"Value must be an integer of no more than 16 digits."),"Value must be an integer of no more than 16 digits."),"Value must be an integer of no more than 16 digits.")))</f>
        <v/>
      </c>
      <c r="F256" s="344">
        <f t="shared" ref="F256:F317" si="9">IF(E256="",1,0)</f>
        <v>1</v>
      </c>
    </row>
    <row r="257" spans="1:6" x14ac:dyDescent="0.2">
      <c r="A257" s="342" t="s">
        <v>126</v>
      </c>
      <c r="B257" s="342" t="s">
        <v>2615</v>
      </c>
      <c r="C257" s="552">
        <f>IEC!Q37</f>
        <v>0</v>
      </c>
      <c r="D257" s="341" t="s">
        <v>2359</v>
      </c>
      <c r="E257" s="341" t="str">
        <f t="shared" si="8"/>
        <v/>
      </c>
      <c r="F257" s="344">
        <f t="shared" si="9"/>
        <v>1</v>
      </c>
    </row>
    <row r="258" spans="1:6" x14ac:dyDescent="0.2">
      <c r="A258" s="342" t="s">
        <v>126</v>
      </c>
      <c r="B258" s="342" t="s">
        <v>2616</v>
      </c>
      <c r="C258" s="552">
        <f>IEC!Q38</f>
        <v>0</v>
      </c>
      <c r="D258" s="341" t="s">
        <v>2359</v>
      </c>
      <c r="E258" s="341" t="str">
        <f t="shared" si="8"/>
        <v/>
      </c>
      <c r="F258" s="344">
        <f t="shared" si="9"/>
        <v>1</v>
      </c>
    </row>
    <row r="259" spans="1:6" x14ac:dyDescent="0.2">
      <c r="A259" s="342" t="s">
        <v>126</v>
      </c>
      <c r="B259" s="342" t="s">
        <v>2617</v>
      </c>
      <c r="C259" s="552">
        <f>IEC!Q40</f>
        <v>0</v>
      </c>
      <c r="D259" s="341" t="s">
        <v>2359</v>
      </c>
      <c r="E259" s="341" t="str">
        <f t="shared" si="8"/>
        <v/>
      </c>
      <c r="F259" s="344">
        <f t="shared" si="9"/>
        <v>1</v>
      </c>
    </row>
    <row r="260" spans="1:6" x14ac:dyDescent="0.2">
      <c r="A260" s="342" t="s">
        <v>126</v>
      </c>
      <c r="B260" s="342" t="s">
        <v>2618</v>
      </c>
      <c r="C260" s="552">
        <f>IEC!Q41</f>
        <v>0</v>
      </c>
      <c r="D260" s="341" t="s">
        <v>2359</v>
      </c>
      <c r="E260" s="341" t="str">
        <f t="shared" si="8"/>
        <v/>
      </c>
      <c r="F260" s="344">
        <f t="shared" si="9"/>
        <v>1</v>
      </c>
    </row>
    <row r="261" spans="1:6" x14ac:dyDescent="0.2">
      <c r="A261" s="342" t="s">
        <v>126</v>
      </c>
      <c r="B261" s="342" t="s">
        <v>2619</v>
      </c>
      <c r="C261" s="552">
        <f>IEC!Q42</f>
        <v>0</v>
      </c>
      <c r="D261" s="341" t="s">
        <v>2359</v>
      </c>
      <c r="E261" s="341" t="str">
        <f t="shared" si="8"/>
        <v/>
      </c>
      <c r="F261" s="344">
        <f t="shared" si="9"/>
        <v>1</v>
      </c>
    </row>
    <row r="262" spans="1:6" x14ac:dyDescent="0.2">
      <c r="A262" s="342" t="s">
        <v>126</v>
      </c>
      <c r="B262" s="342" t="s">
        <v>2620</v>
      </c>
      <c r="C262" s="552">
        <f>IEC!Q44</f>
        <v>0</v>
      </c>
      <c r="D262" s="341" t="s">
        <v>2359</v>
      </c>
      <c r="E262" s="341" t="str">
        <f t="shared" si="8"/>
        <v/>
      </c>
      <c r="F262" s="344">
        <f t="shared" si="9"/>
        <v>1</v>
      </c>
    </row>
    <row r="263" spans="1:6" x14ac:dyDescent="0.2">
      <c r="A263" s="342" t="s">
        <v>126</v>
      </c>
      <c r="B263" s="342" t="s">
        <v>2621</v>
      </c>
      <c r="C263" s="552">
        <f>IEC!Q45</f>
        <v>0</v>
      </c>
      <c r="D263" s="341" t="s">
        <v>2359</v>
      </c>
      <c r="E263" s="341" t="str">
        <f t="shared" si="8"/>
        <v/>
      </c>
      <c r="F263" s="344">
        <f t="shared" si="9"/>
        <v>1</v>
      </c>
    </row>
    <row r="264" spans="1:6" x14ac:dyDescent="0.2">
      <c r="A264" s="342" t="s">
        <v>126</v>
      </c>
      <c r="B264" s="342" t="s">
        <v>2622</v>
      </c>
      <c r="C264" s="552">
        <f>IEC!Q46</f>
        <v>0</v>
      </c>
      <c r="D264" s="341" t="s">
        <v>2359</v>
      </c>
      <c r="E264" s="341" t="str">
        <f t="shared" si="8"/>
        <v/>
      </c>
      <c r="F264" s="344">
        <f t="shared" si="9"/>
        <v>1</v>
      </c>
    </row>
    <row r="265" spans="1:6" x14ac:dyDescent="0.2">
      <c r="A265" s="342" t="s">
        <v>126</v>
      </c>
      <c r="B265" s="342" t="s">
        <v>2623</v>
      </c>
      <c r="C265" s="552">
        <f>IEC!Q73</f>
        <v>0</v>
      </c>
      <c r="D265" s="341" t="s">
        <v>2359</v>
      </c>
      <c r="E265" s="341" t="str">
        <f t="shared" si="8"/>
        <v/>
      </c>
      <c r="F265" s="344">
        <f t="shared" si="9"/>
        <v>1</v>
      </c>
    </row>
    <row r="266" spans="1:6" x14ac:dyDescent="0.2">
      <c r="A266" s="342" t="s">
        <v>126</v>
      </c>
      <c r="B266" s="342" t="s">
        <v>2624</v>
      </c>
      <c r="C266" s="552">
        <f>IEC!Q81</f>
        <v>0</v>
      </c>
      <c r="D266" s="341" t="s">
        <v>2359</v>
      </c>
      <c r="E266" s="341" t="str">
        <f t="shared" si="8"/>
        <v/>
      </c>
      <c r="F266" s="344">
        <f t="shared" si="9"/>
        <v>1</v>
      </c>
    </row>
    <row r="267" spans="1:6" x14ac:dyDescent="0.2">
      <c r="A267" s="342" t="s">
        <v>126</v>
      </c>
      <c r="B267" s="342" t="s">
        <v>2625</v>
      </c>
      <c r="C267" s="552">
        <f>IEC!Q83</f>
        <v>0</v>
      </c>
      <c r="D267" s="341" t="s">
        <v>2359</v>
      </c>
      <c r="E267" s="341" t="str">
        <f t="shared" si="8"/>
        <v/>
      </c>
      <c r="F267" s="344">
        <f t="shared" si="9"/>
        <v>1</v>
      </c>
    </row>
    <row r="268" spans="1:6" x14ac:dyDescent="0.2">
      <c r="A268" s="342" t="s">
        <v>126</v>
      </c>
      <c r="B268" s="342" t="s">
        <v>2626</v>
      </c>
      <c r="C268" s="552">
        <f>IEC!R11</f>
        <v>0</v>
      </c>
      <c r="D268" s="341" t="s">
        <v>2359</v>
      </c>
      <c r="E268" s="341" t="str">
        <f t="shared" si="8"/>
        <v/>
      </c>
      <c r="F268" s="344">
        <f t="shared" si="9"/>
        <v>1</v>
      </c>
    </row>
    <row r="269" spans="1:6" x14ac:dyDescent="0.2">
      <c r="A269" s="342" t="s">
        <v>126</v>
      </c>
      <c r="B269" s="342" t="s">
        <v>2627</v>
      </c>
      <c r="C269" s="552">
        <f>IEC!R12</f>
        <v>0</v>
      </c>
      <c r="D269" s="341" t="s">
        <v>2359</v>
      </c>
      <c r="E269" s="341" t="str">
        <f t="shared" si="8"/>
        <v/>
      </c>
      <c r="F269" s="344">
        <f t="shared" si="9"/>
        <v>1</v>
      </c>
    </row>
    <row r="270" spans="1:6" x14ac:dyDescent="0.2">
      <c r="A270" s="342" t="s">
        <v>126</v>
      </c>
      <c r="B270" s="342" t="s">
        <v>2628</v>
      </c>
      <c r="C270" s="552">
        <f>IEC!R13</f>
        <v>0</v>
      </c>
      <c r="D270" s="341" t="s">
        <v>2359</v>
      </c>
      <c r="E270" s="341" t="str">
        <f t="shared" si="8"/>
        <v/>
      </c>
      <c r="F270" s="344">
        <f t="shared" si="9"/>
        <v>1</v>
      </c>
    </row>
    <row r="271" spans="1:6" x14ac:dyDescent="0.2">
      <c r="A271" s="342" t="s">
        <v>126</v>
      </c>
      <c r="B271" s="342" t="s">
        <v>2629</v>
      </c>
      <c r="C271" s="552">
        <f>IEC!R14</f>
        <v>0</v>
      </c>
      <c r="D271" s="341" t="s">
        <v>2359</v>
      </c>
      <c r="E271" s="341" t="str">
        <f t="shared" si="8"/>
        <v/>
      </c>
      <c r="F271" s="344">
        <f t="shared" si="9"/>
        <v>1</v>
      </c>
    </row>
    <row r="272" spans="1:6" x14ac:dyDescent="0.2">
      <c r="A272" s="342" t="s">
        <v>126</v>
      </c>
      <c r="B272" s="342" t="s">
        <v>2630</v>
      </c>
      <c r="C272" s="552">
        <f>IEC!R16</f>
        <v>0</v>
      </c>
      <c r="D272" s="341" t="s">
        <v>2359</v>
      </c>
      <c r="E272" s="341" t="str">
        <f t="shared" si="8"/>
        <v/>
      </c>
      <c r="F272" s="344">
        <f t="shared" si="9"/>
        <v>1</v>
      </c>
    </row>
    <row r="273" spans="1:6" x14ac:dyDescent="0.2">
      <c r="A273" s="342" t="s">
        <v>126</v>
      </c>
      <c r="B273" s="342" t="s">
        <v>2631</v>
      </c>
      <c r="C273" s="552">
        <f>IEC!R17</f>
        <v>0</v>
      </c>
      <c r="D273" s="341" t="s">
        <v>2359</v>
      </c>
      <c r="E273" s="341" t="str">
        <f t="shared" si="8"/>
        <v/>
      </c>
      <c r="F273" s="344">
        <f t="shared" si="9"/>
        <v>1</v>
      </c>
    </row>
    <row r="274" spans="1:6" x14ac:dyDescent="0.2">
      <c r="A274" s="342" t="s">
        <v>126</v>
      </c>
      <c r="B274" s="342" t="s">
        <v>2632</v>
      </c>
      <c r="C274" s="552">
        <f>IEC!R18</f>
        <v>0</v>
      </c>
      <c r="D274" s="341" t="s">
        <v>2359</v>
      </c>
      <c r="E274" s="341" t="str">
        <f t="shared" si="8"/>
        <v/>
      </c>
      <c r="F274" s="344">
        <f t="shared" si="9"/>
        <v>1</v>
      </c>
    </row>
    <row r="275" spans="1:6" x14ac:dyDescent="0.2">
      <c r="A275" s="342" t="s">
        <v>126</v>
      </c>
      <c r="B275" s="342" t="s">
        <v>2633</v>
      </c>
      <c r="C275" s="552">
        <f>IEC!R19</f>
        <v>0</v>
      </c>
      <c r="D275" s="341" t="s">
        <v>2359</v>
      </c>
      <c r="E275" s="341" t="str">
        <f t="shared" si="8"/>
        <v/>
      </c>
      <c r="F275" s="344">
        <f t="shared" si="9"/>
        <v>1</v>
      </c>
    </row>
    <row r="276" spans="1:6" x14ac:dyDescent="0.2">
      <c r="A276" s="342" t="s">
        <v>126</v>
      </c>
      <c r="B276" s="342" t="s">
        <v>2634</v>
      </c>
      <c r="C276" s="552">
        <f>IEC!R23</f>
        <v>0</v>
      </c>
      <c r="D276" s="341" t="s">
        <v>2359</v>
      </c>
      <c r="E276" s="341" t="str">
        <f t="shared" si="8"/>
        <v/>
      </c>
      <c r="F276" s="344">
        <f t="shared" si="9"/>
        <v>1</v>
      </c>
    </row>
    <row r="277" spans="1:6" x14ac:dyDescent="0.2">
      <c r="A277" s="342" t="s">
        <v>126</v>
      </c>
      <c r="B277" s="342" t="s">
        <v>2635</v>
      </c>
      <c r="C277" s="552">
        <f>IEC!R35</f>
        <v>0</v>
      </c>
      <c r="D277" s="341" t="s">
        <v>2359</v>
      </c>
      <c r="E277" s="341" t="str">
        <f t="shared" si="8"/>
        <v/>
      </c>
      <c r="F277" s="344">
        <f t="shared" si="9"/>
        <v>1</v>
      </c>
    </row>
    <row r="278" spans="1:6" x14ac:dyDescent="0.2">
      <c r="A278" s="342" t="s">
        <v>126</v>
      </c>
      <c r="B278" s="342" t="s">
        <v>2636</v>
      </c>
      <c r="C278" s="552">
        <f>IEC!R36</f>
        <v>0</v>
      </c>
      <c r="D278" s="341" t="s">
        <v>2359</v>
      </c>
      <c r="E278" s="341" t="str">
        <f t="shared" si="8"/>
        <v/>
      </c>
      <c r="F278" s="344">
        <f t="shared" si="9"/>
        <v>1</v>
      </c>
    </row>
    <row r="279" spans="1:6" x14ac:dyDescent="0.2">
      <c r="A279" s="342" t="s">
        <v>126</v>
      </c>
      <c r="B279" s="342" t="s">
        <v>2637</v>
      </c>
      <c r="C279" s="552">
        <f>IEC!R37</f>
        <v>0</v>
      </c>
      <c r="D279" s="341" t="s">
        <v>2359</v>
      </c>
      <c r="E279" s="341" t="str">
        <f t="shared" si="8"/>
        <v/>
      </c>
      <c r="F279" s="344">
        <f t="shared" si="9"/>
        <v>1</v>
      </c>
    </row>
    <row r="280" spans="1:6" x14ac:dyDescent="0.2">
      <c r="A280" s="342" t="s">
        <v>126</v>
      </c>
      <c r="B280" s="342" t="s">
        <v>2638</v>
      </c>
      <c r="C280" s="552">
        <f>IEC!R38</f>
        <v>0</v>
      </c>
      <c r="D280" s="341" t="s">
        <v>2359</v>
      </c>
      <c r="E280" s="341" t="str">
        <f t="shared" si="8"/>
        <v/>
      </c>
      <c r="F280" s="344">
        <f t="shared" si="9"/>
        <v>1</v>
      </c>
    </row>
    <row r="281" spans="1:6" x14ac:dyDescent="0.2">
      <c r="A281" s="342" t="s">
        <v>126</v>
      </c>
      <c r="B281" s="342" t="s">
        <v>2639</v>
      </c>
      <c r="C281" s="552">
        <f>IEC!R40</f>
        <v>0</v>
      </c>
      <c r="D281" s="341" t="s">
        <v>2359</v>
      </c>
      <c r="E281" s="341" t="str">
        <f t="shared" si="8"/>
        <v/>
      </c>
      <c r="F281" s="344">
        <f t="shared" si="9"/>
        <v>1</v>
      </c>
    </row>
    <row r="282" spans="1:6" x14ac:dyDescent="0.2">
      <c r="A282" s="342" t="s">
        <v>126</v>
      </c>
      <c r="B282" s="342" t="s">
        <v>2640</v>
      </c>
      <c r="C282" s="552">
        <f>IEC!R41</f>
        <v>0</v>
      </c>
      <c r="D282" s="341" t="s">
        <v>2359</v>
      </c>
      <c r="E282" s="341" t="str">
        <f t="shared" si="8"/>
        <v/>
      </c>
      <c r="F282" s="344">
        <f t="shared" si="9"/>
        <v>1</v>
      </c>
    </row>
    <row r="283" spans="1:6" x14ac:dyDescent="0.2">
      <c r="A283" s="342" t="s">
        <v>126</v>
      </c>
      <c r="B283" s="342" t="s">
        <v>2641</v>
      </c>
      <c r="C283" s="552">
        <f>IEC!R42</f>
        <v>0</v>
      </c>
      <c r="D283" s="341" t="s">
        <v>2359</v>
      </c>
      <c r="E283" s="341" t="str">
        <f t="shared" si="8"/>
        <v/>
      </c>
      <c r="F283" s="344">
        <f t="shared" si="9"/>
        <v>1</v>
      </c>
    </row>
    <row r="284" spans="1:6" x14ac:dyDescent="0.2">
      <c r="A284" s="342" t="s">
        <v>126</v>
      </c>
      <c r="B284" s="342" t="s">
        <v>2642</v>
      </c>
      <c r="C284" s="552">
        <f>IEC!R44</f>
        <v>0</v>
      </c>
      <c r="D284" s="341" t="s">
        <v>2359</v>
      </c>
      <c r="E284" s="341" t="str">
        <f t="shared" si="8"/>
        <v/>
      </c>
      <c r="F284" s="344">
        <f t="shared" si="9"/>
        <v>1</v>
      </c>
    </row>
    <row r="285" spans="1:6" x14ac:dyDescent="0.2">
      <c r="A285" s="342" t="s">
        <v>126</v>
      </c>
      <c r="B285" s="342" t="s">
        <v>2643</v>
      </c>
      <c r="C285" s="552">
        <f>IEC!R45</f>
        <v>0</v>
      </c>
      <c r="D285" s="341" t="s">
        <v>2359</v>
      </c>
      <c r="E285" s="341" t="str">
        <f t="shared" si="8"/>
        <v/>
      </c>
      <c r="F285" s="344">
        <f t="shared" si="9"/>
        <v>1</v>
      </c>
    </row>
    <row r="286" spans="1:6" x14ac:dyDescent="0.2">
      <c r="A286" s="342" t="s">
        <v>126</v>
      </c>
      <c r="B286" s="342" t="s">
        <v>2644</v>
      </c>
      <c r="C286" s="552">
        <f>IEC!R46</f>
        <v>0</v>
      </c>
      <c r="D286" s="341" t="s">
        <v>2359</v>
      </c>
      <c r="E286" s="341" t="str">
        <f t="shared" si="8"/>
        <v/>
      </c>
      <c r="F286" s="344">
        <f t="shared" si="9"/>
        <v>1</v>
      </c>
    </row>
    <row r="287" spans="1:6" x14ac:dyDescent="0.2">
      <c r="A287" s="342" t="s">
        <v>126</v>
      </c>
      <c r="B287" s="342" t="s">
        <v>2645</v>
      </c>
      <c r="C287" s="552">
        <f>IEC!R73</f>
        <v>0</v>
      </c>
      <c r="D287" s="341" t="s">
        <v>2359</v>
      </c>
      <c r="E287" s="341" t="str">
        <f t="shared" si="8"/>
        <v/>
      </c>
      <c r="F287" s="344">
        <f t="shared" si="9"/>
        <v>1</v>
      </c>
    </row>
    <row r="288" spans="1:6" x14ac:dyDescent="0.2">
      <c r="A288" s="342" t="s">
        <v>126</v>
      </c>
      <c r="B288" s="342" t="s">
        <v>2646</v>
      </c>
      <c r="C288" s="552">
        <f>IEC!R81</f>
        <v>0</v>
      </c>
      <c r="D288" s="341" t="s">
        <v>2359</v>
      </c>
      <c r="E288" s="341" t="str">
        <f t="shared" si="8"/>
        <v/>
      </c>
      <c r="F288" s="344">
        <f t="shared" si="9"/>
        <v>1</v>
      </c>
    </row>
    <row r="289" spans="1:6" x14ac:dyDescent="0.2">
      <c r="A289" s="342" t="s">
        <v>126</v>
      </c>
      <c r="B289" s="342" t="s">
        <v>2647</v>
      </c>
      <c r="C289" s="552">
        <f>IEC!R83</f>
        <v>0</v>
      </c>
      <c r="D289" s="341" t="s">
        <v>2359</v>
      </c>
      <c r="E289" s="341" t="str">
        <f t="shared" si="8"/>
        <v/>
      </c>
      <c r="F289" s="344">
        <f t="shared" si="9"/>
        <v>1</v>
      </c>
    </row>
    <row r="290" spans="1:6" x14ac:dyDescent="0.2">
      <c r="A290" s="342" t="s">
        <v>126</v>
      </c>
      <c r="B290" s="342" t="s">
        <v>2648</v>
      </c>
      <c r="C290" s="552">
        <f>IEC!S11</f>
        <v>0</v>
      </c>
      <c r="D290" s="341" t="s">
        <v>2359</v>
      </c>
      <c r="E290" s="341" t="str">
        <f t="shared" si="8"/>
        <v/>
      </c>
      <c r="F290" s="344">
        <f t="shared" si="9"/>
        <v>1</v>
      </c>
    </row>
    <row r="291" spans="1:6" x14ac:dyDescent="0.2">
      <c r="A291" s="342" t="s">
        <v>126</v>
      </c>
      <c r="B291" s="342" t="s">
        <v>2649</v>
      </c>
      <c r="C291" s="552">
        <f>IEC!S12</f>
        <v>0</v>
      </c>
      <c r="D291" s="341" t="s">
        <v>2359</v>
      </c>
      <c r="E291" s="341" t="str">
        <f t="shared" si="8"/>
        <v/>
      </c>
      <c r="F291" s="344">
        <f t="shared" si="9"/>
        <v>1</v>
      </c>
    </row>
    <row r="292" spans="1:6" x14ac:dyDescent="0.2">
      <c r="A292" s="342" t="s">
        <v>126</v>
      </c>
      <c r="B292" s="342" t="s">
        <v>2650</v>
      </c>
      <c r="C292" s="552">
        <f>IEC!S13</f>
        <v>0</v>
      </c>
      <c r="D292" s="341" t="s">
        <v>2359</v>
      </c>
      <c r="E292" s="341" t="str">
        <f t="shared" si="8"/>
        <v/>
      </c>
      <c r="F292" s="344">
        <f t="shared" si="9"/>
        <v>1</v>
      </c>
    </row>
    <row r="293" spans="1:6" x14ac:dyDescent="0.2">
      <c r="A293" s="342" t="s">
        <v>126</v>
      </c>
      <c r="B293" s="342" t="s">
        <v>2651</v>
      </c>
      <c r="C293" s="552">
        <f>IEC!S14</f>
        <v>0</v>
      </c>
      <c r="D293" s="341" t="s">
        <v>2359</v>
      </c>
      <c r="E293" s="341" t="str">
        <f t="shared" si="8"/>
        <v/>
      </c>
      <c r="F293" s="344">
        <f t="shared" si="9"/>
        <v>1</v>
      </c>
    </row>
    <row r="294" spans="1:6" x14ac:dyDescent="0.2">
      <c r="A294" s="342" t="s">
        <v>126</v>
      </c>
      <c r="B294" s="342" t="s">
        <v>2652</v>
      </c>
      <c r="C294" s="552">
        <f>IEC!S16</f>
        <v>0</v>
      </c>
      <c r="D294" s="341" t="s">
        <v>2359</v>
      </c>
      <c r="E294" s="341" t="str">
        <f t="shared" si="8"/>
        <v/>
      </c>
      <c r="F294" s="344">
        <f t="shared" si="9"/>
        <v>1</v>
      </c>
    </row>
    <row r="295" spans="1:6" x14ac:dyDescent="0.2">
      <c r="A295" s="342" t="s">
        <v>126</v>
      </c>
      <c r="B295" s="342" t="s">
        <v>2653</v>
      </c>
      <c r="C295" s="552">
        <f>IEC!S17</f>
        <v>0</v>
      </c>
      <c r="D295" s="341" t="s">
        <v>2359</v>
      </c>
      <c r="E295" s="341" t="str">
        <f t="shared" si="8"/>
        <v/>
      </c>
      <c r="F295" s="344">
        <f t="shared" si="9"/>
        <v>1</v>
      </c>
    </row>
    <row r="296" spans="1:6" x14ac:dyDescent="0.2">
      <c r="A296" s="342" t="s">
        <v>126</v>
      </c>
      <c r="B296" s="342" t="s">
        <v>2654</v>
      </c>
      <c r="C296" s="552">
        <f>IEC!S18</f>
        <v>0</v>
      </c>
      <c r="D296" s="341" t="s">
        <v>2359</v>
      </c>
      <c r="E296" s="341" t="str">
        <f t="shared" si="8"/>
        <v/>
      </c>
      <c r="F296" s="344">
        <f t="shared" si="9"/>
        <v>1</v>
      </c>
    </row>
    <row r="297" spans="1:6" x14ac:dyDescent="0.2">
      <c r="A297" s="342" t="s">
        <v>126</v>
      </c>
      <c r="B297" s="342" t="s">
        <v>2655</v>
      </c>
      <c r="C297" s="552">
        <f>IEC!S19</f>
        <v>0</v>
      </c>
      <c r="D297" s="341" t="s">
        <v>2359</v>
      </c>
      <c r="E297" s="341" t="str">
        <f t="shared" si="8"/>
        <v/>
      </c>
      <c r="F297" s="344">
        <f t="shared" si="9"/>
        <v>1</v>
      </c>
    </row>
    <row r="298" spans="1:6" x14ac:dyDescent="0.2">
      <c r="A298" s="342" t="s">
        <v>126</v>
      </c>
      <c r="B298" s="342" t="s">
        <v>2656</v>
      </c>
      <c r="C298" s="552">
        <f>IEC!S23</f>
        <v>0</v>
      </c>
      <c r="D298" s="341" t="s">
        <v>2359</v>
      </c>
      <c r="E298" s="341" t="str">
        <f t="shared" si="8"/>
        <v/>
      </c>
      <c r="F298" s="344">
        <f t="shared" si="9"/>
        <v>1</v>
      </c>
    </row>
    <row r="299" spans="1:6" x14ac:dyDescent="0.2">
      <c r="A299" s="342" t="s">
        <v>126</v>
      </c>
      <c r="B299" s="342" t="s">
        <v>2657</v>
      </c>
      <c r="C299" s="552">
        <f>IEC!S35</f>
        <v>0</v>
      </c>
      <c r="D299" s="341" t="s">
        <v>2359</v>
      </c>
      <c r="E299" s="341" t="str">
        <f t="shared" si="8"/>
        <v/>
      </c>
      <c r="F299" s="344">
        <f t="shared" si="9"/>
        <v>1</v>
      </c>
    </row>
    <row r="300" spans="1:6" x14ac:dyDescent="0.2">
      <c r="A300" s="342" t="s">
        <v>126</v>
      </c>
      <c r="B300" s="342" t="s">
        <v>2658</v>
      </c>
      <c r="C300" s="552">
        <f>IEC!S36</f>
        <v>0</v>
      </c>
      <c r="D300" s="341" t="s">
        <v>2359</v>
      </c>
      <c r="E300" s="341" t="str">
        <f t="shared" si="8"/>
        <v/>
      </c>
      <c r="F300" s="344">
        <f t="shared" si="9"/>
        <v>1</v>
      </c>
    </row>
    <row r="301" spans="1:6" x14ac:dyDescent="0.2">
      <c r="A301" s="342" t="s">
        <v>126</v>
      </c>
      <c r="B301" s="342" t="s">
        <v>2659</v>
      </c>
      <c r="C301" s="552">
        <f>IEC!S37</f>
        <v>0</v>
      </c>
      <c r="D301" s="341" t="s">
        <v>2359</v>
      </c>
      <c r="E301" s="341" t="str">
        <f t="shared" si="8"/>
        <v/>
      </c>
      <c r="F301" s="344">
        <f t="shared" si="9"/>
        <v>1</v>
      </c>
    </row>
    <row r="302" spans="1:6" x14ac:dyDescent="0.2">
      <c r="A302" s="342" t="s">
        <v>126</v>
      </c>
      <c r="B302" s="342" t="s">
        <v>2660</v>
      </c>
      <c r="C302" s="552">
        <f>IEC!S38</f>
        <v>0</v>
      </c>
      <c r="D302" s="341" t="s">
        <v>2359</v>
      </c>
      <c r="E302" s="341" t="str">
        <f t="shared" si="8"/>
        <v/>
      </c>
      <c r="F302" s="344">
        <f t="shared" si="9"/>
        <v>1</v>
      </c>
    </row>
    <row r="303" spans="1:6" x14ac:dyDescent="0.2">
      <c r="A303" s="342" t="s">
        <v>126</v>
      </c>
      <c r="B303" s="342" t="s">
        <v>2661</v>
      </c>
      <c r="C303" s="552">
        <f>IEC!S40</f>
        <v>0</v>
      </c>
      <c r="D303" s="341" t="s">
        <v>2359</v>
      </c>
      <c r="E303" s="341" t="str">
        <f t="shared" si="8"/>
        <v/>
      </c>
      <c r="F303" s="344">
        <f t="shared" si="9"/>
        <v>1</v>
      </c>
    </row>
    <row r="304" spans="1:6" x14ac:dyDescent="0.2">
      <c r="A304" s="342" t="s">
        <v>126</v>
      </c>
      <c r="B304" s="342" t="s">
        <v>2662</v>
      </c>
      <c r="C304" s="552">
        <f>IEC!S41</f>
        <v>0</v>
      </c>
      <c r="D304" s="341" t="s">
        <v>2359</v>
      </c>
      <c r="E304" s="341" t="str">
        <f t="shared" si="8"/>
        <v/>
      </c>
      <c r="F304" s="344">
        <f t="shared" si="9"/>
        <v>1</v>
      </c>
    </row>
    <row r="305" spans="1:6" x14ac:dyDescent="0.2">
      <c r="A305" s="342" t="s">
        <v>126</v>
      </c>
      <c r="B305" s="342" t="s">
        <v>2663</v>
      </c>
      <c r="C305" s="552">
        <f>IEC!S42</f>
        <v>0</v>
      </c>
      <c r="D305" s="341" t="s">
        <v>2359</v>
      </c>
      <c r="E305" s="341" t="str">
        <f t="shared" si="8"/>
        <v/>
      </c>
      <c r="F305" s="344">
        <f t="shared" si="9"/>
        <v>1</v>
      </c>
    </row>
    <row r="306" spans="1:6" x14ac:dyDescent="0.2">
      <c r="A306" s="342" t="s">
        <v>126</v>
      </c>
      <c r="B306" s="342" t="s">
        <v>2664</v>
      </c>
      <c r="C306" s="552">
        <f>IEC!S44</f>
        <v>0</v>
      </c>
      <c r="D306" s="341" t="s">
        <v>2359</v>
      </c>
      <c r="E306" s="341" t="str">
        <f t="shared" si="8"/>
        <v/>
      </c>
      <c r="F306" s="344">
        <f t="shared" si="9"/>
        <v>1</v>
      </c>
    </row>
    <row r="307" spans="1:6" x14ac:dyDescent="0.2">
      <c r="A307" s="342" t="s">
        <v>126</v>
      </c>
      <c r="B307" s="342" t="s">
        <v>2665</v>
      </c>
      <c r="C307" s="552">
        <f>IEC!S45</f>
        <v>0</v>
      </c>
      <c r="D307" s="341" t="s">
        <v>2359</v>
      </c>
      <c r="E307" s="341" t="str">
        <f t="shared" si="8"/>
        <v/>
      </c>
      <c r="F307" s="344">
        <f t="shared" si="9"/>
        <v>1</v>
      </c>
    </row>
    <row r="308" spans="1:6" x14ac:dyDescent="0.2">
      <c r="A308" s="342" t="s">
        <v>126</v>
      </c>
      <c r="B308" s="342" t="s">
        <v>2666</v>
      </c>
      <c r="C308" s="552">
        <f>IEC!S46</f>
        <v>0</v>
      </c>
      <c r="D308" s="341" t="s">
        <v>2359</v>
      </c>
      <c r="E308" s="341" t="str">
        <f t="shared" si="8"/>
        <v/>
      </c>
      <c r="F308" s="344">
        <f t="shared" si="9"/>
        <v>1</v>
      </c>
    </row>
    <row r="309" spans="1:6" x14ac:dyDescent="0.2">
      <c r="A309" s="342" t="s">
        <v>126</v>
      </c>
      <c r="B309" s="342" t="s">
        <v>2667</v>
      </c>
      <c r="C309" s="552">
        <f>IEC!S67</f>
        <v>0</v>
      </c>
      <c r="D309" s="341" t="s">
        <v>2359</v>
      </c>
      <c r="E309" s="341" t="str">
        <f t="shared" si="8"/>
        <v/>
      </c>
      <c r="F309" s="344">
        <f t="shared" si="9"/>
        <v>1</v>
      </c>
    </row>
    <row r="310" spans="1:6" x14ac:dyDescent="0.2">
      <c r="A310" s="342" t="s">
        <v>126</v>
      </c>
      <c r="B310" s="342" t="s">
        <v>2668</v>
      </c>
      <c r="C310" s="552">
        <f>IEC!S68</f>
        <v>0</v>
      </c>
      <c r="D310" s="341" t="s">
        <v>2359</v>
      </c>
      <c r="E310" s="341" t="str">
        <f t="shared" si="8"/>
        <v/>
      </c>
      <c r="F310" s="344">
        <f t="shared" si="9"/>
        <v>1</v>
      </c>
    </row>
    <row r="311" spans="1:6" x14ac:dyDescent="0.2">
      <c r="A311" s="342" t="s">
        <v>126</v>
      </c>
      <c r="B311" s="342" t="s">
        <v>2669</v>
      </c>
      <c r="C311" s="552">
        <f>IEC!S69</f>
        <v>0</v>
      </c>
      <c r="D311" s="341" t="s">
        <v>2359</v>
      </c>
      <c r="E311" s="341" t="str">
        <f t="shared" si="8"/>
        <v/>
      </c>
      <c r="F311" s="344">
        <f t="shared" si="9"/>
        <v>1</v>
      </c>
    </row>
    <row r="312" spans="1:6" x14ac:dyDescent="0.2">
      <c r="A312" s="342" t="s">
        <v>126</v>
      </c>
      <c r="B312" s="342" t="s">
        <v>2670</v>
      </c>
      <c r="C312" s="552">
        <f>IEC!S70</f>
        <v>0</v>
      </c>
      <c r="D312" s="341" t="s">
        <v>2359</v>
      </c>
      <c r="E312" s="341" t="str">
        <f t="shared" si="8"/>
        <v/>
      </c>
      <c r="F312" s="344">
        <f t="shared" si="9"/>
        <v>1</v>
      </c>
    </row>
    <row r="313" spans="1:6" x14ac:dyDescent="0.2">
      <c r="A313" s="342" t="s">
        <v>126</v>
      </c>
      <c r="B313" s="342" t="s">
        <v>2671</v>
      </c>
      <c r="C313" s="552">
        <f>IEC!S73</f>
        <v>0</v>
      </c>
      <c r="D313" s="341" t="s">
        <v>2359</v>
      </c>
      <c r="E313" s="341" t="str">
        <f t="shared" si="8"/>
        <v/>
      </c>
      <c r="F313" s="344">
        <f t="shared" si="9"/>
        <v>1</v>
      </c>
    </row>
    <row r="314" spans="1:6" x14ac:dyDescent="0.2">
      <c r="A314" s="342" t="s">
        <v>126</v>
      </c>
      <c r="B314" s="342" t="s">
        <v>2672</v>
      </c>
      <c r="C314" s="552">
        <f>IEC!S75</f>
        <v>0</v>
      </c>
      <c r="D314" s="341" t="s">
        <v>2359</v>
      </c>
      <c r="E314" s="341" t="str">
        <f t="shared" si="8"/>
        <v/>
      </c>
      <c r="F314" s="344">
        <f t="shared" si="9"/>
        <v>1</v>
      </c>
    </row>
    <row r="315" spans="1:6" x14ac:dyDescent="0.2">
      <c r="A315" s="342" t="s">
        <v>126</v>
      </c>
      <c r="B315" s="342" t="s">
        <v>2673</v>
      </c>
      <c r="C315" s="552">
        <f>IEC!S76</f>
        <v>0</v>
      </c>
      <c r="D315" s="341" t="s">
        <v>2359</v>
      </c>
      <c r="E315" s="341" t="str">
        <f t="shared" si="8"/>
        <v/>
      </c>
      <c r="F315" s="344">
        <f t="shared" si="9"/>
        <v>1</v>
      </c>
    </row>
    <row r="316" spans="1:6" x14ac:dyDescent="0.2">
      <c r="A316" s="342" t="s">
        <v>126</v>
      </c>
      <c r="B316" s="342" t="s">
        <v>2674</v>
      </c>
      <c r="C316" s="552">
        <f>IEC!S81</f>
        <v>0</v>
      </c>
      <c r="D316" s="341" t="s">
        <v>2359</v>
      </c>
      <c r="E316" s="341" t="str">
        <f t="shared" si="8"/>
        <v/>
      </c>
      <c r="F316" s="344">
        <f t="shared" si="9"/>
        <v>1</v>
      </c>
    </row>
    <row r="317" spans="1:6" x14ac:dyDescent="0.2">
      <c r="A317" s="342" t="s">
        <v>126</v>
      </c>
      <c r="B317" s="342" t="s">
        <v>2675</v>
      </c>
      <c r="C317" s="552">
        <f>IEC!S83</f>
        <v>0</v>
      </c>
      <c r="D317" s="341" t="s">
        <v>2359</v>
      </c>
      <c r="E317" s="341" t="str">
        <f t="shared" si="8"/>
        <v/>
      </c>
      <c r="F317" s="344">
        <f t="shared" si="9"/>
        <v>1</v>
      </c>
    </row>
    <row r="318" spans="1:6" x14ac:dyDescent="0.2">
      <c r="A318" s="342" t="s">
        <v>126</v>
      </c>
      <c r="B318" s="342" t="s">
        <v>2676</v>
      </c>
      <c r="C318" s="552">
        <f>IEC!T11</f>
        <v>0</v>
      </c>
      <c r="D318" s="341" t="s">
        <v>2359</v>
      </c>
      <c r="E318" s="341" t="str">
        <f t="shared" ref="E318:E380" si="10">IF(C318="","",IF(ISBLANK(C318),"",IF(ISNUMBER(C318),IF(ROUND(C318,0)=C318,IF(C318&gt;=(-9999999999999990),IF(C318&lt;=(9999999999999990),"","Value must be an integer of no more than 16 digits."),"Value must be an integer of no more than 16 digits."),"Value must be an integer of no more than 16 digits."),"Value must be an integer of no more than 16 digits.")))</f>
        <v/>
      </c>
      <c r="F318" s="344">
        <f t="shared" ref="F318:F380" si="11">IF(E318="",1,0)</f>
        <v>1</v>
      </c>
    </row>
    <row r="319" spans="1:6" x14ac:dyDescent="0.2">
      <c r="A319" s="342" t="s">
        <v>126</v>
      </c>
      <c r="B319" s="342" t="s">
        <v>2677</v>
      </c>
      <c r="C319" s="552">
        <f>IEC!U11</f>
        <v>0</v>
      </c>
      <c r="D319" s="341" t="s">
        <v>2359</v>
      </c>
      <c r="E319" s="341" t="str">
        <f t="shared" si="10"/>
        <v/>
      </c>
      <c r="F319" s="344">
        <f t="shared" si="11"/>
        <v>1</v>
      </c>
    </row>
    <row r="320" spans="1:6" x14ac:dyDescent="0.2">
      <c r="A320" s="342" t="s">
        <v>126</v>
      </c>
      <c r="B320" s="342" t="s">
        <v>2678</v>
      </c>
      <c r="C320" s="552">
        <f>IEC!U12</f>
        <v>0</v>
      </c>
      <c r="D320" s="341" t="s">
        <v>2359</v>
      </c>
      <c r="E320" s="341" t="str">
        <f t="shared" si="10"/>
        <v/>
      </c>
      <c r="F320" s="344">
        <f t="shared" si="11"/>
        <v>1</v>
      </c>
    </row>
    <row r="321" spans="1:6" x14ac:dyDescent="0.2">
      <c r="A321" s="342" t="s">
        <v>126</v>
      </c>
      <c r="B321" s="342" t="s">
        <v>2679</v>
      </c>
      <c r="C321" s="552">
        <f>IEC!U13</f>
        <v>0</v>
      </c>
      <c r="D321" s="341" t="s">
        <v>2359</v>
      </c>
      <c r="E321" s="341" t="str">
        <f t="shared" si="10"/>
        <v/>
      </c>
      <c r="F321" s="344">
        <f t="shared" si="11"/>
        <v>1</v>
      </c>
    </row>
    <row r="322" spans="1:6" x14ac:dyDescent="0.2">
      <c r="A322" s="342" t="s">
        <v>126</v>
      </c>
      <c r="B322" s="342" t="s">
        <v>2680</v>
      </c>
      <c r="C322" s="552">
        <f>IEC!U14</f>
        <v>0</v>
      </c>
      <c r="D322" s="341" t="s">
        <v>2359</v>
      </c>
      <c r="E322" s="341" t="str">
        <f t="shared" si="10"/>
        <v/>
      </c>
      <c r="F322" s="344">
        <f t="shared" si="11"/>
        <v>1</v>
      </c>
    </row>
    <row r="323" spans="1:6" x14ac:dyDescent="0.2">
      <c r="A323" s="342" t="s">
        <v>126</v>
      </c>
      <c r="B323" s="342" t="s">
        <v>2681</v>
      </c>
      <c r="C323" s="552">
        <f>IEC!U16</f>
        <v>0</v>
      </c>
      <c r="D323" s="341" t="s">
        <v>2359</v>
      </c>
      <c r="E323" s="341" t="str">
        <f t="shared" si="10"/>
        <v/>
      </c>
      <c r="F323" s="344">
        <f t="shared" si="11"/>
        <v>1</v>
      </c>
    </row>
    <row r="324" spans="1:6" x14ac:dyDescent="0.2">
      <c r="A324" s="342" t="s">
        <v>126</v>
      </c>
      <c r="B324" s="342" t="s">
        <v>2682</v>
      </c>
      <c r="C324" s="552">
        <f>IEC!U17</f>
        <v>0</v>
      </c>
      <c r="D324" s="341" t="s">
        <v>2359</v>
      </c>
      <c r="E324" s="341" t="str">
        <f t="shared" si="10"/>
        <v/>
      </c>
      <c r="F324" s="344">
        <f t="shared" si="11"/>
        <v>1</v>
      </c>
    </row>
    <row r="325" spans="1:6" x14ac:dyDescent="0.2">
      <c r="A325" s="342" t="s">
        <v>126</v>
      </c>
      <c r="B325" s="342" t="s">
        <v>2683</v>
      </c>
      <c r="C325" s="552">
        <f>IEC!U18</f>
        <v>0</v>
      </c>
      <c r="D325" s="341" t="s">
        <v>2359</v>
      </c>
      <c r="E325" s="341" t="str">
        <f t="shared" si="10"/>
        <v/>
      </c>
      <c r="F325" s="344">
        <f t="shared" si="11"/>
        <v>1</v>
      </c>
    </row>
    <row r="326" spans="1:6" x14ac:dyDescent="0.2">
      <c r="A326" s="342" t="s">
        <v>126</v>
      </c>
      <c r="B326" s="342" t="s">
        <v>2684</v>
      </c>
      <c r="C326" s="552">
        <f>IEC!U19</f>
        <v>0</v>
      </c>
      <c r="D326" s="341" t="s">
        <v>2359</v>
      </c>
      <c r="E326" s="341" t="str">
        <f t="shared" si="10"/>
        <v/>
      </c>
      <c r="F326" s="344">
        <f t="shared" si="11"/>
        <v>1</v>
      </c>
    </row>
    <row r="327" spans="1:6" x14ac:dyDescent="0.2">
      <c r="A327" s="342" t="s">
        <v>126</v>
      </c>
      <c r="B327" s="342" t="s">
        <v>2685</v>
      </c>
      <c r="C327" s="552">
        <f>IEC!U23</f>
        <v>0</v>
      </c>
      <c r="D327" s="341" t="s">
        <v>2359</v>
      </c>
      <c r="E327" s="341" t="str">
        <f t="shared" si="10"/>
        <v/>
      </c>
      <c r="F327" s="344">
        <f t="shared" si="11"/>
        <v>1</v>
      </c>
    </row>
    <row r="328" spans="1:6" x14ac:dyDescent="0.2">
      <c r="A328" s="342" t="s">
        <v>126</v>
      </c>
      <c r="B328" s="342" t="s">
        <v>2686</v>
      </c>
      <c r="C328" s="552">
        <f>IEC!U35</f>
        <v>0</v>
      </c>
      <c r="D328" s="341" t="s">
        <v>2359</v>
      </c>
      <c r="E328" s="341" t="str">
        <f t="shared" si="10"/>
        <v/>
      </c>
      <c r="F328" s="344">
        <f t="shared" si="11"/>
        <v>1</v>
      </c>
    </row>
    <row r="329" spans="1:6" x14ac:dyDescent="0.2">
      <c r="A329" s="342" t="s">
        <v>126</v>
      </c>
      <c r="B329" s="342" t="s">
        <v>2687</v>
      </c>
      <c r="C329" s="552">
        <f>IEC!U36</f>
        <v>0</v>
      </c>
      <c r="D329" s="341" t="s">
        <v>2359</v>
      </c>
      <c r="E329" s="341" t="str">
        <f t="shared" si="10"/>
        <v/>
      </c>
      <c r="F329" s="344">
        <f t="shared" si="11"/>
        <v>1</v>
      </c>
    </row>
    <row r="330" spans="1:6" x14ac:dyDescent="0.2">
      <c r="A330" s="342" t="s">
        <v>126</v>
      </c>
      <c r="B330" s="342" t="s">
        <v>2688</v>
      </c>
      <c r="C330" s="552">
        <f>IEC!U37</f>
        <v>0</v>
      </c>
      <c r="D330" s="341" t="s">
        <v>2359</v>
      </c>
      <c r="E330" s="341" t="str">
        <f t="shared" si="10"/>
        <v/>
      </c>
      <c r="F330" s="344">
        <f t="shared" si="11"/>
        <v>1</v>
      </c>
    </row>
    <row r="331" spans="1:6" x14ac:dyDescent="0.2">
      <c r="A331" s="342" t="s">
        <v>126</v>
      </c>
      <c r="B331" s="342" t="s">
        <v>2689</v>
      </c>
      <c r="C331" s="552">
        <f>IEC!U38</f>
        <v>0</v>
      </c>
      <c r="D331" s="341" t="s">
        <v>2359</v>
      </c>
      <c r="E331" s="341" t="str">
        <f t="shared" si="10"/>
        <v/>
      </c>
      <c r="F331" s="344">
        <f t="shared" si="11"/>
        <v>1</v>
      </c>
    </row>
    <row r="332" spans="1:6" x14ac:dyDescent="0.2">
      <c r="A332" s="342" t="s">
        <v>126</v>
      </c>
      <c r="B332" s="342" t="s">
        <v>2690</v>
      </c>
      <c r="C332" s="552">
        <f>IEC!U40</f>
        <v>0</v>
      </c>
      <c r="D332" s="341" t="s">
        <v>2359</v>
      </c>
      <c r="E332" s="341" t="str">
        <f t="shared" si="10"/>
        <v/>
      </c>
      <c r="F332" s="344">
        <f t="shared" si="11"/>
        <v>1</v>
      </c>
    </row>
    <row r="333" spans="1:6" x14ac:dyDescent="0.2">
      <c r="A333" s="342" t="s">
        <v>126</v>
      </c>
      <c r="B333" s="342" t="s">
        <v>2691</v>
      </c>
      <c r="C333" s="552">
        <f>IEC!U41</f>
        <v>0</v>
      </c>
      <c r="D333" s="341" t="s">
        <v>2359</v>
      </c>
      <c r="E333" s="341" t="str">
        <f t="shared" si="10"/>
        <v/>
      </c>
      <c r="F333" s="344">
        <f t="shared" si="11"/>
        <v>1</v>
      </c>
    </row>
    <row r="334" spans="1:6" x14ac:dyDescent="0.2">
      <c r="A334" s="342" t="s">
        <v>126</v>
      </c>
      <c r="B334" s="342" t="s">
        <v>2692</v>
      </c>
      <c r="C334" s="552">
        <f>IEC!U42</f>
        <v>0</v>
      </c>
      <c r="D334" s="341" t="s">
        <v>2359</v>
      </c>
      <c r="E334" s="341" t="str">
        <f t="shared" si="10"/>
        <v/>
      </c>
      <c r="F334" s="344">
        <f t="shared" si="11"/>
        <v>1</v>
      </c>
    </row>
    <row r="335" spans="1:6" x14ac:dyDescent="0.2">
      <c r="A335" s="342" t="s">
        <v>126</v>
      </c>
      <c r="B335" s="342" t="s">
        <v>2693</v>
      </c>
      <c r="C335" s="552">
        <f>IEC!U44</f>
        <v>0</v>
      </c>
      <c r="D335" s="341" t="s">
        <v>2359</v>
      </c>
      <c r="E335" s="341" t="str">
        <f t="shared" si="10"/>
        <v/>
      </c>
      <c r="F335" s="344">
        <f t="shared" si="11"/>
        <v>1</v>
      </c>
    </row>
    <row r="336" spans="1:6" x14ac:dyDescent="0.2">
      <c r="A336" s="342" t="s">
        <v>126</v>
      </c>
      <c r="B336" s="342" t="s">
        <v>2694</v>
      </c>
      <c r="C336" s="552">
        <f>IEC!U45</f>
        <v>0</v>
      </c>
      <c r="D336" s="341" t="s">
        <v>2359</v>
      </c>
      <c r="E336" s="341" t="str">
        <f t="shared" si="10"/>
        <v/>
      </c>
      <c r="F336" s="344">
        <f t="shared" si="11"/>
        <v>1</v>
      </c>
    </row>
    <row r="337" spans="1:6" x14ac:dyDescent="0.2">
      <c r="A337" s="342" t="s">
        <v>126</v>
      </c>
      <c r="B337" s="342" t="s">
        <v>2695</v>
      </c>
      <c r="C337" s="552">
        <f>IEC!U46</f>
        <v>0</v>
      </c>
      <c r="D337" s="341" t="s">
        <v>2359</v>
      </c>
      <c r="E337" s="341" t="str">
        <f t="shared" si="10"/>
        <v/>
      </c>
      <c r="F337" s="344">
        <f t="shared" si="11"/>
        <v>1</v>
      </c>
    </row>
    <row r="338" spans="1:6" x14ac:dyDescent="0.2">
      <c r="A338" s="342" t="s">
        <v>126</v>
      </c>
      <c r="B338" s="342" t="s">
        <v>2696</v>
      </c>
      <c r="C338" s="552">
        <f>IEC!U68</f>
        <v>0</v>
      </c>
      <c r="D338" s="341" t="s">
        <v>2359</v>
      </c>
      <c r="E338" s="341" t="str">
        <f t="shared" si="10"/>
        <v/>
      </c>
      <c r="F338" s="344">
        <f t="shared" si="11"/>
        <v>1</v>
      </c>
    </row>
    <row r="339" spans="1:6" x14ac:dyDescent="0.2">
      <c r="A339" s="342" t="s">
        <v>126</v>
      </c>
      <c r="B339" s="342" t="s">
        <v>2697</v>
      </c>
      <c r="C339" s="552">
        <f>IEC!U69</f>
        <v>0</v>
      </c>
      <c r="D339" s="341" t="s">
        <v>2359</v>
      </c>
      <c r="E339" s="341" t="str">
        <f t="shared" si="10"/>
        <v/>
      </c>
      <c r="F339" s="344">
        <f t="shared" si="11"/>
        <v>1</v>
      </c>
    </row>
    <row r="340" spans="1:6" x14ac:dyDescent="0.2">
      <c r="A340" s="342" t="s">
        <v>126</v>
      </c>
      <c r="B340" s="342" t="s">
        <v>2698</v>
      </c>
      <c r="C340" s="552">
        <f>IEC!U70</f>
        <v>0</v>
      </c>
      <c r="D340" s="341" t="s">
        <v>2359</v>
      </c>
      <c r="E340" s="341" t="str">
        <f t="shared" si="10"/>
        <v/>
      </c>
      <c r="F340" s="344">
        <f t="shared" si="11"/>
        <v>1</v>
      </c>
    </row>
    <row r="341" spans="1:6" x14ac:dyDescent="0.2">
      <c r="A341" s="342" t="s">
        <v>126</v>
      </c>
      <c r="B341" s="342" t="s">
        <v>2699</v>
      </c>
      <c r="C341" s="552">
        <f>IEC!U75</f>
        <v>0</v>
      </c>
      <c r="D341" s="341" t="s">
        <v>2359</v>
      </c>
      <c r="E341" s="341" t="str">
        <f t="shared" si="10"/>
        <v/>
      </c>
      <c r="F341" s="344">
        <f t="shared" si="11"/>
        <v>1</v>
      </c>
    </row>
    <row r="342" spans="1:6" x14ac:dyDescent="0.2">
      <c r="A342" s="342" t="s">
        <v>126</v>
      </c>
      <c r="B342" s="342" t="s">
        <v>2700</v>
      </c>
      <c r="C342" s="552">
        <f>IEC!U76</f>
        <v>0</v>
      </c>
      <c r="D342" s="341" t="s">
        <v>2359</v>
      </c>
      <c r="E342" s="341" t="str">
        <f t="shared" si="10"/>
        <v/>
      </c>
      <c r="F342" s="344">
        <f t="shared" si="11"/>
        <v>1</v>
      </c>
    </row>
    <row r="343" spans="1:6" x14ac:dyDescent="0.2">
      <c r="A343" s="342" t="s">
        <v>126</v>
      </c>
      <c r="B343" s="342" t="s">
        <v>2701</v>
      </c>
      <c r="C343" s="552">
        <f>IEC!U81</f>
        <v>0</v>
      </c>
      <c r="D343" s="341" t="s">
        <v>2359</v>
      </c>
      <c r="E343" s="341" t="str">
        <f t="shared" si="10"/>
        <v/>
      </c>
      <c r="F343" s="344">
        <f t="shared" si="11"/>
        <v>1</v>
      </c>
    </row>
    <row r="344" spans="1:6" x14ac:dyDescent="0.2">
      <c r="A344" s="342" t="s">
        <v>126</v>
      </c>
      <c r="B344" s="342" t="s">
        <v>2702</v>
      </c>
      <c r="C344" s="552">
        <f>IEC!V11</f>
        <v>0</v>
      </c>
      <c r="D344" s="341" t="s">
        <v>2359</v>
      </c>
      <c r="E344" s="341" t="str">
        <f t="shared" si="10"/>
        <v/>
      </c>
      <c r="F344" s="344">
        <f t="shared" si="11"/>
        <v>1</v>
      </c>
    </row>
    <row r="345" spans="1:6" x14ac:dyDescent="0.2">
      <c r="A345" s="342" t="s">
        <v>126</v>
      </c>
      <c r="B345" s="342" t="s">
        <v>2703</v>
      </c>
      <c r="C345" s="552">
        <f>IEC!V12</f>
        <v>0</v>
      </c>
      <c r="D345" s="341" t="s">
        <v>2359</v>
      </c>
      <c r="E345" s="341" t="str">
        <f t="shared" si="10"/>
        <v/>
      </c>
      <c r="F345" s="344">
        <f t="shared" si="11"/>
        <v>1</v>
      </c>
    </row>
    <row r="346" spans="1:6" x14ac:dyDescent="0.2">
      <c r="A346" s="342" t="s">
        <v>126</v>
      </c>
      <c r="B346" s="342" t="s">
        <v>2704</v>
      </c>
      <c r="C346" s="552">
        <f>IEC!V13</f>
        <v>0</v>
      </c>
      <c r="D346" s="341" t="s">
        <v>2359</v>
      </c>
      <c r="E346" s="341" t="str">
        <f t="shared" si="10"/>
        <v/>
      </c>
      <c r="F346" s="344">
        <f t="shared" si="11"/>
        <v>1</v>
      </c>
    </row>
    <row r="347" spans="1:6" x14ac:dyDescent="0.2">
      <c r="A347" s="342" t="s">
        <v>126</v>
      </c>
      <c r="B347" s="342" t="s">
        <v>2705</v>
      </c>
      <c r="C347" s="552">
        <f>IEC!V14</f>
        <v>0</v>
      </c>
      <c r="D347" s="341" t="s">
        <v>2359</v>
      </c>
      <c r="E347" s="341" t="str">
        <f t="shared" si="10"/>
        <v/>
      </c>
      <c r="F347" s="344">
        <f t="shared" si="11"/>
        <v>1</v>
      </c>
    </row>
    <row r="348" spans="1:6" x14ac:dyDescent="0.2">
      <c r="A348" s="342" t="s">
        <v>126</v>
      </c>
      <c r="B348" s="342" t="s">
        <v>2706</v>
      </c>
      <c r="C348" s="552">
        <f>IEC!V75</f>
        <v>0</v>
      </c>
      <c r="D348" s="341" t="s">
        <v>2359</v>
      </c>
      <c r="E348" s="341" t="str">
        <f t="shared" si="10"/>
        <v/>
      </c>
      <c r="F348" s="344">
        <f t="shared" si="11"/>
        <v>1</v>
      </c>
    </row>
    <row r="349" spans="1:6" x14ac:dyDescent="0.2">
      <c r="A349" s="342" t="s">
        <v>126</v>
      </c>
      <c r="B349" s="342" t="s">
        <v>2707</v>
      </c>
      <c r="C349" s="552">
        <f>IEC!V76</f>
        <v>0</v>
      </c>
      <c r="D349" s="341" t="s">
        <v>2359</v>
      </c>
      <c r="E349" s="341" t="str">
        <f t="shared" si="10"/>
        <v/>
      </c>
      <c r="F349" s="344">
        <f t="shared" si="11"/>
        <v>1</v>
      </c>
    </row>
    <row r="350" spans="1:6" x14ac:dyDescent="0.2">
      <c r="A350" s="342" t="s">
        <v>126</v>
      </c>
      <c r="B350" s="342" t="s">
        <v>2708</v>
      </c>
      <c r="C350" s="552">
        <f>IEC!W11</f>
        <v>0</v>
      </c>
      <c r="D350" s="341" t="s">
        <v>2359</v>
      </c>
      <c r="E350" s="341" t="str">
        <f t="shared" si="10"/>
        <v/>
      </c>
      <c r="F350" s="344">
        <f t="shared" si="11"/>
        <v>1</v>
      </c>
    </row>
    <row r="351" spans="1:6" x14ac:dyDescent="0.2">
      <c r="A351" s="342" t="s">
        <v>126</v>
      </c>
      <c r="B351" s="342" t="s">
        <v>2709</v>
      </c>
      <c r="C351" s="552">
        <f>IEC!X11</f>
        <v>0</v>
      </c>
      <c r="D351" s="341" t="s">
        <v>2359</v>
      </c>
      <c r="E351" s="341" t="str">
        <f t="shared" si="10"/>
        <v/>
      </c>
      <c r="F351" s="344">
        <f t="shared" si="11"/>
        <v>1</v>
      </c>
    </row>
    <row r="352" spans="1:6" x14ac:dyDescent="0.2">
      <c r="A352" s="342" t="s">
        <v>126</v>
      </c>
      <c r="B352" s="342" t="s">
        <v>2710</v>
      </c>
      <c r="C352" s="552">
        <f>IEC!X12</f>
        <v>0</v>
      </c>
      <c r="D352" s="341" t="s">
        <v>2359</v>
      </c>
      <c r="E352" s="341" t="str">
        <f t="shared" si="10"/>
        <v/>
      </c>
      <c r="F352" s="344">
        <f t="shared" si="11"/>
        <v>1</v>
      </c>
    </row>
    <row r="353" spans="1:6" x14ac:dyDescent="0.2">
      <c r="A353" s="342" t="s">
        <v>126</v>
      </c>
      <c r="B353" s="342" t="s">
        <v>2711</v>
      </c>
      <c r="C353" s="552">
        <f>IEC!X13</f>
        <v>0</v>
      </c>
      <c r="D353" s="341" t="s">
        <v>2359</v>
      </c>
      <c r="E353" s="341" t="str">
        <f t="shared" si="10"/>
        <v/>
      </c>
      <c r="F353" s="344">
        <f t="shared" si="11"/>
        <v>1</v>
      </c>
    </row>
    <row r="354" spans="1:6" x14ac:dyDescent="0.2">
      <c r="A354" s="342" t="s">
        <v>126</v>
      </c>
      <c r="B354" s="342" t="s">
        <v>2712</v>
      </c>
      <c r="C354" s="552">
        <f>IEC!X14</f>
        <v>0</v>
      </c>
      <c r="D354" s="341" t="s">
        <v>2359</v>
      </c>
      <c r="E354" s="341" t="str">
        <f t="shared" si="10"/>
        <v/>
      </c>
      <c r="F354" s="344">
        <f t="shared" si="11"/>
        <v>1</v>
      </c>
    </row>
    <row r="355" spans="1:6" x14ac:dyDescent="0.2">
      <c r="A355" s="342" t="s">
        <v>126</v>
      </c>
      <c r="B355" s="342" t="s">
        <v>2713</v>
      </c>
      <c r="C355" s="552">
        <f>IEC!X75</f>
        <v>0</v>
      </c>
      <c r="D355" s="341" t="s">
        <v>2359</v>
      </c>
      <c r="E355" s="341" t="str">
        <f t="shared" si="10"/>
        <v/>
      </c>
      <c r="F355" s="344">
        <f t="shared" si="11"/>
        <v>1</v>
      </c>
    </row>
    <row r="356" spans="1:6" x14ac:dyDescent="0.2">
      <c r="A356" s="342" t="s">
        <v>126</v>
      </c>
      <c r="B356" s="342" t="s">
        <v>2714</v>
      </c>
      <c r="C356" s="552">
        <f>IEC!X76</f>
        <v>0</v>
      </c>
      <c r="D356" s="341" t="s">
        <v>2359</v>
      </c>
      <c r="E356" s="341" t="str">
        <f t="shared" si="10"/>
        <v/>
      </c>
      <c r="F356" s="344">
        <f t="shared" si="11"/>
        <v>1</v>
      </c>
    </row>
    <row r="357" spans="1:6" x14ac:dyDescent="0.2">
      <c r="A357" s="342" t="s">
        <v>126</v>
      </c>
      <c r="B357" s="342" t="s">
        <v>2715</v>
      </c>
      <c r="C357" s="552">
        <f>IEC!Y11</f>
        <v>0</v>
      </c>
      <c r="D357" s="341" t="s">
        <v>2359</v>
      </c>
      <c r="E357" s="341" t="str">
        <f t="shared" si="10"/>
        <v/>
      </c>
      <c r="F357" s="344">
        <f t="shared" si="11"/>
        <v>1</v>
      </c>
    </row>
    <row r="358" spans="1:6" x14ac:dyDescent="0.2">
      <c r="A358" s="342" t="s">
        <v>126</v>
      </c>
      <c r="B358" s="342" t="s">
        <v>2716</v>
      </c>
      <c r="C358" s="552">
        <f>IEC!Y12</f>
        <v>0</v>
      </c>
      <c r="D358" s="341" t="s">
        <v>2359</v>
      </c>
      <c r="E358" s="341" t="str">
        <f t="shared" si="10"/>
        <v/>
      </c>
      <c r="F358" s="344">
        <f t="shared" si="11"/>
        <v>1</v>
      </c>
    </row>
    <row r="359" spans="1:6" x14ac:dyDescent="0.2">
      <c r="A359" s="342" t="s">
        <v>126</v>
      </c>
      <c r="B359" s="342" t="s">
        <v>2717</v>
      </c>
      <c r="C359" s="552">
        <f>IEC!Y13</f>
        <v>0</v>
      </c>
      <c r="D359" s="341" t="s">
        <v>2359</v>
      </c>
      <c r="E359" s="341" t="str">
        <f t="shared" si="10"/>
        <v/>
      </c>
      <c r="F359" s="344">
        <f t="shared" si="11"/>
        <v>1</v>
      </c>
    </row>
    <row r="360" spans="1:6" x14ac:dyDescent="0.2">
      <c r="A360" s="342" t="s">
        <v>126</v>
      </c>
      <c r="B360" s="342" t="s">
        <v>2718</v>
      </c>
      <c r="C360" s="552">
        <f>IEC!Y14</f>
        <v>0</v>
      </c>
      <c r="D360" s="341" t="s">
        <v>2359</v>
      </c>
      <c r="E360" s="341" t="str">
        <f t="shared" si="10"/>
        <v/>
      </c>
      <c r="F360" s="344">
        <f t="shared" si="11"/>
        <v>1</v>
      </c>
    </row>
    <row r="361" spans="1:6" x14ac:dyDescent="0.2">
      <c r="A361" s="342" t="s">
        <v>126</v>
      </c>
      <c r="B361" s="342" t="s">
        <v>2719</v>
      </c>
      <c r="C361" s="552">
        <f>IEC!Z11</f>
        <v>0</v>
      </c>
      <c r="D361" s="341" t="s">
        <v>2359</v>
      </c>
      <c r="E361" s="341" t="str">
        <f t="shared" si="10"/>
        <v/>
      </c>
      <c r="F361" s="344">
        <f t="shared" si="11"/>
        <v>1</v>
      </c>
    </row>
    <row r="362" spans="1:6" x14ac:dyDescent="0.2">
      <c r="A362" s="342" t="s">
        <v>126</v>
      </c>
      <c r="B362" s="342" t="s">
        <v>2720</v>
      </c>
      <c r="C362" s="552">
        <f>IEC!Z12</f>
        <v>0</v>
      </c>
      <c r="D362" s="341" t="s">
        <v>2359</v>
      </c>
      <c r="E362" s="341" t="str">
        <f t="shared" si="10"/>
        <v/>
      </c>
      <c r="F362" s="344">
        <f t="shared" si="11"/>
        <v>1</v>
      </c>
    </row>
    <row r="363" spans="1:6" x14ac:dyDescent="0.2">
      <c r="A363" s="342" t="s">
        <v>126</v>
      </c>
      <c r="B363" s="342" t="s">
        <v>2721</v>
      </c>
      <c r="C363" s="552">
        <f>IEC!Z13</f>
        <v>0</v>
      </c>
      <c r="D363" s="341" t="s">
        <v>2359</v>
      </c>
      <c r="E363" s="341" t="str">
        <f t="shared" si="10"/>
        <v/>
      </c>
      <c r="F363" s="344">
        <f t="shared" si="11"/>
        <v>1</v>
      </c>
    </row>
    <row r="364" spans="1:6" x14ac:dyDescent="0.2">
      <c r="A364" s="342" t="s">
        <v>126</v>
      </c>
      <c r="B364" s="342" t="s">
        <v>2722</v>
      </c>
      <c r="C364" s="552">
        <f>IEC!Z14</f>
        <v>0</v>
      </c>
      <c r="D364" s="341" t="s">
        <v>2359</v>
      </c>
      <c r="E364" s="341" t="str">
        <f t="shared" si="10"/>
        <v/>
      </c>
      <c r="F364" s="344">
        <f t="shared" si="11"/>
        <v>1</v>
      </c>
    </row>
    <row r="365" spans="1:6" x14ac:dyDescent="0.2">
      <c r="A365" s="342" t="s">
        <v>126</v>
      </c>
      <c r="B365" s="342" t="s">
        <v>2723</v>
      </c>
      <c r="C365" s="552">
        <f>IEC!Z75</f>
        <v>0</v>
      </c>
      <c r="D365" s="341" t="s">
        <v>2359</v>
      </c>
      <c r="E365" s="341" t="str">
        <f t="shared" si="10"/>
        <v/>
      </c>
      <c r="F365" s="344">
        <f t="shared" si="11"/>
        <v>1</v>
      </c>
    </row>
    <row r="366" spans="1:6" x14ac:dyDescent="0.2">
      <c r="A366" s="342" t="s">
        <v>126</v>
      </c>
      <c r="B366" s="342" t="s">
        <v>2724</v>
      </c>
      <c r="C366" s="552">
        <f>IEC!Z76</f>
        <v>0</v>
      </c>
      <c r="D366" s="341" t="s">
        <v>2359</v>
      </c>
      <c r="E366" s="341" t="str">
        <f t="shared" si="10"/>
        <v/>
      </c>
      <c r="F366" s="344">
        <f t="shared" si="11"/>
        <v>1</v>
      </c>
    </row>
    <row r="367" spans="1:6" x14ac:dyDescent="0.2">
      <c r="A367" s="342" t="s">
        <v>126</v>
      </c>
      <c r="B367" s="342" t="s">
        <v>2725</v>
      </c>
      <c r="C367" s="552">
        <f>IEC!AA11</f>
        <v>0</v>
      </c>
      <c r="D367" s="341" t="s">
        <v>2359</v>
      </c>
      <c r="E367" s="341" t="str">
        <f t="shared" si="10"/>
        <v/>
      </c>
      <c r="F367" s="344">
        <f t="shared" si="11"/>
        <v>1</v>
      </c>
    </row>
    <row r="368" spans="1:6" x14ac:dyDescent="0.2">
      <c r="A368" s="342" t="s">
        <v>127</v>
      </c>
      <c r="B368" s="342" t="s">
        <v>2726</v>
      </c>
      <c r="C368" s="552">
        <f>INC!C11</f>
        <v>0</v>
      </c>
      <c r="D368" s="341" t="s">
        <v>2359</v>
      </c>
      <c r="E368" s="341" t="str">
        <f t="shared" si="10"/>
        <v/>
      </c>
      <c r="F368" s="344">
        <f t="shared" si="11"/>
        <v>1</v>
      </c>
    </row>
    <row r="369" spans="1:6" x14ac:dyDescent="0.2">
      <c r="A369" s="342" t="s">
        <v>127</v>
      </c>
      <c r="B369" s="342" t="s">
        <v>2727</v>
      </c>
      <c r="C369" s="552">
        <f>INC!C15</f>
        <v>0</v>
      </c>
      <c r="D369" s="341" t="s">
        <v>2359</v>
      </c>
      <c r="E369" s="341" t="str">
        <f t="shared" si="10"/>
        <v/>
      </c>
      <c r="F369" s="344">
        <f t="shared" si="11"/>
        <v>1</v>
      </c>
    </row>
    <row r="370" spans="1:6" x14ac:dyDescent="0.2">
      <c r="A370" s="342" t="s">
        <v>127</v>
      </c>
      <c r="B370" s="342" t="s">
        <v>2728</v>
      </c>
      <c r="C370" s="552">
        <f>INC!C16</f>
        <v>0</v>
      </c>
      <c r="D370" s="341" t="s">
        <v>2359</v>
      </c>
      <c r="E370" s="341" t="str">
        <f t="shared" si="10"/>
        <v/>
      </c>
      <c r="F370" s="344">
        <f t="shared" si="11"/>
        <v>1</v>
      </c>
    </row>
    <row r="371" spans="1:6" x14ac:dyDescent="0.2">
      <c r="A371" s="342" t="s">
        <v>127</v>
      </c>
      <c r="B371" s="342" t="s">
        <v>2729</v>
      </c>
      <c r="C371" s="552">
        <f>INC!C17</f>
        <v>0</v>
      </c>
      <c r="D371" s="341" t="s">
        <v>2359</v>
      </c>
      <c r="E371" s="341" t="str">
        <f t="shared" si="10"/>
        <v/>
      </c>
      <c r="F371" s="344">
        <f t="shared" si="11"/>
        <v>1</v>
      </c>
    </row>
    <row r="372" spans="1:6" x14ac:dyDescent="0.2">
      <c r="A372" s="342" t="s">
        <v>127</v>
      </c>
      <c r="B372" s="342" t="s">
        <v>2730</v>
      </c>
      <c r="C372" s="552">
        <f>INC!C18</f>
        <v>0</v>
      </c>
      <c r="D372" s="341" t="s">
        <v>2359</v>
      </c>
      <c r="E372" s="341" t="str">
        <f t="shared" si="10"/>
        <v/>
      </c>
      <c r="F372" s="344">
        <f t="shared" si="11"/>
        <v>1</v>
      </c>
    </row>
    <row r="373" spans="1:6" x14ac:dyDescent="0.2">
      <c r="A373" s="342" t="s">
        <v>127</v>
      </c>
      <c r="B373" s="342" t="s">
        <v>2731</v>
      </c>
      <c r="C373" s="552">
        <f>INC!C19</f>
        <v>0</v>
      </c>
      <c r="D373" s="341" t="s">
        <v>2359</v>
      </c>
      <c r="E373" s="341" t="str">
        <f t="shared" si="10"/>
        <v/>
      </c>
      <c r="F373" s="344">
        <f t="shared" si="11"/>
        <v>1</v>
      </c>
    </row>
    <row r="374" spans="1:6" x14ac:dyDescent="0.2">
      <c r="A374" s="342" t="s">
        <v>127</v>
      </c>
      <c r="B374" s="342" t="s">
        <v>2732</v>
      </c>
      <c r="C374" s="552">
        <f>INC!C20</f>
        <v>0</v>
      </c>
      <c r="D374" s="341" t="s">
        <v>2359</v>
      </c>
      <c r="E374" s="341" t="str">
        <f t="shared" si="10"/>
        <v/>
      </c>
      <c r="F374" s="344">
        <f t="shared" si="11"/>
        <v>1</v>
      </c>
    </row>
    <row r="375" spans="1:6" x14ac:dyDescent="0.2">
      <c r="A375" s="342" t="s">
        <v>127</v>
      </c>
      <c r="B375" s="342" t="s">
        <v>2733</v>
      </c>
      <c r="C375" s="552">
        <f>INC!C21</f>
        <v>0</v>
      </c>
      <c r="D375" s="341" t="s">
        <v>2359</v>
      </c>
      <c r="E375" s="341" t="str">
        <f t="shared" si="10"/>
        <v/>
      </c>
      <c r="F375" s="344">
        <f t="shared" si="11"/>
        <v>1</v>
      </c>
    </row>
    <row r="376" spans="1:6" x14ac:dyDescent="0.2">
      <c r="A376" s="342" t="s">
        <v>127</v>
      </c>
      <c r="B376" s="342" t="s">
        <v>2734</v>
      </c>
      <c r="C376" s="552">
        <f>INC!C22</f>
        <v>0</v>
      </c>
      <c r="D376" s="341" t="s">
        <v>2359</v>
      </c>
      <c r="E376" s="341" t="str">
        <f t="shared" si="10"/>
        <v/>
      </c>
      <c r="F376" s="344">
        <f t="shared" si="11"/>
        <v>1</v>
      </c>
    </row>
    <row r="377" spans="1:6" x14ac:dyDescent="0.2">
      <c r="A377" s="342" t="s">
        <v>127</v>
      </c>
      <c r="B377" s="342" t="s">
        <v>2735</v>
      </c>
      <c r="C377" s="552">
        <f>INC!C23</f>
        <v>0</v>
      </c>
      <c r="D377" s="341" t="s">
        <v>2359</v>
      </c>
      <c r="E377" s="341" t="str">
        <f t="shared" si="10"/>
        <v/>
      </c>
      <c r="F377" s="344">
        <f t="shared" si="11"/>
        <v>1</v>
      </c>
    </row>
    <row r="378" spans="1:6" x14ac:dyDescent="0.2">
      <c r="A378" s="342" t="s">
        <v>127</v>
      </c>
      <c r="B378" s="342" t="s">
        <v>2736</v>
      </c>
      <c r="C378" s="552">
        <f>INC!C24</f>
        <v>0</v>
      </c>
      <c r="D378" s="341" t="s">
        <v>2359</v>
      </c>
      <c r="E378" s="341" t="str">
        <f t="shared" si="10"/>
        <v/>
      </c>
      <c r="F378" s="344">
        <f t="shared" si="11"/>
        <v>1</v>
      </c>
    </row>
    <row r="379" spans="1:6" x14ac:dyDescent="0.2">
      <c r="A379" s="342" t="s">
        <v>127</v>
      </c>
      <c r="B379" s="342" t="s">
        <v>2737</v>
      </c>
      <c r="C379" s="552">
        <f>INC!C25</f>
        <v>0</v>
      </c>
      <c r="D379" s="341" t="s">
        <v>2359</v>
      </c>
      <c r="E379" s="341" t="str">
        <f t="shared" si="10"/>
        <v/>
      </c>
      <c r="F379" s="344">
        <f t="shared" si="11"/>
        <v>1</v>
      </c>
    </row>
    <row r="380" spans="1:6" x14ac:dyDescent="0.2">
      <c r="A380" s="342" t="s">
        <v>127</v>
      </c>
      <c r="B380" s="342" t="s">
        <v>2738</v>
      </c>
      <c r="C380" s="552">
        <f>INC!C26</f>
        <v>0</v>
      </c>
      <c r="D380" s="341" t="s">
        <v>2359</v>
      </c>
      <c r="E380" s="341" t="str">
        <f t="shared" si="10"/>
        <v/>
      </c>
      <c r="F380" s="344">
        <f t="shared" si="11"/>
        <v>1</v>
      </c>
    </row>
    <row r="381" spans="1:6" x14ac:dyDescent="0.2">
      <c r="A381" s="342" t="s">
        <v>127</v>
      </c>
      <c r="B381" s="342" t="s">
        <v>2739</v>
      </c>
      <c r="C381" s="552">
        <f>INC!C27</f>
        <v>0</v>
      </c>
      <c r="D381" s="341" t="s">
        <v>2359</v>
      </c>
      <c r="E381" s="341" t="str">
        <f t="shared" ref="E381:E444" si="12">IF(C381="","",IF(ISBLANK(C381),"",IF(ISNUMBER(C381),IF(ROUND(C381,0)=C381,IF(C381&gt;=(-9999999999999990),IF(C381&lt;=(9999999999999990),"","Value must be an integer of no more than 16 digits."),"Value must be an integer of no more than 16 digits."),"Value must be an integer of no more than 16 digits."),"Value must be an integer of no more than 16 digits.")))</f>
        <v/>
      </c>
      <c r="F381" s="344">
        <f t="shared" ref="F381:F444" si="13">IF(E381="",1,0)</f>
        <v>1</v>
      </c>
    </row>
    <row r="382" spans="1:6" x14ac:dyDescent="0.2">
      <c r="A382" s="342" t="s">
        <v>127</v>
      </c>
      <c r="B382" s="342" t="s">
        <v>2740</v>
      </c>
      <c r="C382" s="552">
        <f>INC!C28</f>
        <v>0</v>
      </c>
      <c r="D382" s="341" t="s">
        <v>2359</v>
      </c>
      <c r="E382" s="341" t="str">
        <f t="shared" si="12"/>
        <v/>
      </c>
      <c r="F382" s="344">
        <f t="shared" si="13"/>
        <v>1</v>
      </c>
    </row>
    <row r="383" spans="1:6" x14ac:dyDescent="0.2">
      <c r="A383" s="342" t="s">
        <v>127</v>
      </c>
      <c r="B383" s="342" t="s">
        <v>2741</v>
      </c>
      <c r="C383" s="552">
        <f>INC!C29</f>
        <v>0</v>
      </c>
      <c r="D383" s="341" t="s">
        <v>2359</v>
      </c>
      <c r="E383" s="341" t="str">
        <f t="shared" si="12"/>
        <v/>
      </c>
      <c r="F383" s="344">
        <f t="shared" si="13"/>
        <v>1</v>
      </c>
    </row>
    <row r="384" spans="1:6" x14ac:dyDescent="0.2">
      <c r="A384" s="342" t="s">
        <v>127</v>
      </c>
      <c r="B384" s="342" t="s">
        <v>2742</v>
      </c>
      <c r="C384" s="552">
        <f>INC!C30</f>
        <v>0</v>
      </c>
      <c r="D384" s="341" t="s">
        <v>2359</v>
      </c>
      <c r="E384" s="341" t="str">
        <f t="shared" si="12"/>
        <v/>
      </c>
      <c r="F384" s="344">
        <f t="shared" si="13"/>
        <v>1</v>
      </c>
    </row>
    <row r="385" spans="1:6" x14ac:dyDescent="0.2">
      <c r="A385" s="342" t="s">
        <v>127</v>
      </c>
      <c r="B385" s="342" t="s">
        <v>2743</v>
      </c>
      <c r="C385" s="552">
        <f>INC!C31</f>
        <v>0</v>
      </c>
      <c r="D385" s="341" t="s">
        <v>2359</v>
      </c>
      <c r="E385" s="341" t="str">
        <f t="shared" si="12"/>
        <v/>
      </c>
      <c r="F385" s="344">
        <f t="shared" si="13"/>
        <v>1</v>
      </c>
    </row>
    <row r="386" spans="1:6" x14ac:dyDescent="0.2">
      <c r="A386" s="342" t="s">
        <v>127</v>
      </c>
      <c r="B386" s="342" t="s">
        <v>2744</v>
      </c>
      <c r="C386" s="552">
        <f>INC!C32</f>
        <v>0</v>
      </c>
      <c r="D386" s="341" t="s">
        <v>2359</v>
      </c>
      <c r="E386" s="341" t="str">
        <f t="shared" si="12"/>
        <v/>
      </c>
      <c r="F386" s="344">
        <f t="shared" si="13"/>
        <v>1</v>
      </c>
    </row>
    <row r="387" spans="1:6" x14ac:dyDescent="0.2">
      <c r="A387" s="342" t="s">
        <v>127</v>
      </c>
      <c r="B387" s="342" t="s">
        <v>2745</v>
      </c>
      <c r="C387" s="552">
        <f>INC!C35</f>
        <v>0</v>
      </c>
      <c r="D387" s="341" t="s">
        <v>2359</v>
      </c>
      <c r="E387" s="341" t="str">
        <f t="shared" si="12"/>
        <v/>
      </c>
      <c r="F387" s="344">
        <f t="shared" si="13"/>
        <v>1</v>
      </c>
    </row>
    <row r="388" spans="1:6" x14ac:dyDescent="0.2">
      <c r="A388" s="342" t="s">
        <v>127</v>
      </c>
      <c r="B388" s="342" t="s">
        <v>2746</v>
      </c>
      <c r="C388" s="552">
        <f>INC!C42</f>
        <v>0</v>
      </c>
      <c r="D388" s="341" t="s">
        <v>2359</v>
      </c>
      <c r="E388" s="341" t="str">
        <f t="shared" si="12"/>
        <v/>
      </c>
      <c r="F388" s="344">
        <f t="shared" si="13"/>
        <v>1</v>
      </c>
    </row>
    <row r="389" spans="1:6" x14ac:dyDescent="0.2">
      <c r="A389" s="342" t="s">
        <v>127</v>
      </c>
      <c r="B389" s="342" t="s">
        <v>2747</v>
      </c>
      <c r="C389" s="552">
        <f>INC!C46</f>
        <v>0</v>
      </c>
      <c r="D389" s="341" t="s">
        <v>2359</v>
      </c>
      <c r="E389" s="341" t="str">
        <f t="shared" si="12"/>
        <v/>
      </c>
      <c r="F389" s="344">
        <f t="shared" si="13"/>
        <v>1</v>
      </c>
    </row>
    <row r="390" spans="1:6" x14ac:dyDescent="0.2">
      <c r="A390" s="342" t="s">
        <v>127</v>
      </c>
      <c r="B390" s="342" t="s">
        <v>2748</v>
      </c>
      <c r="C390" s="552">
        <f>INC!C47</f>
        <v>0</v>
      </c>
      <c r="D390" s="341" t="s">
        <v>2359</v>
      </c>
      <c r="E390" s="341" t="str">
        <f t="shared" si="12"/>
        <v/>
      </c>
      <c r="F390" s="344">
        <f t="shared" si="13"/>
        <v>1</v>
      </c>
    </row>
    <row r="391" spans="1:6" x14ac:dyDescent="0.2">
      <c r="A391" s="342" t="s">
        <v>127</v>
      </c>
      <c r="B391" s="342" t="s">
        <v>2749</v>
      </c>
      <c r="C391" s="552">
        <f>INC!C48</f>
        <v>0</v>
      </c>
      <c r="D391" s="341" t="s">
        <v>2359</v>
      </c>
      <c r="E391" s="341" t="str">
        <f t="shared" si="12"/>
        <v/>
      </c>
      <c r="F391" s="344">
        <f t="shared" si="13"/>
        <v>1</v>
      </c>
    </row>
    <row r="392" spans="1:6" x14ac:dyDescent="0.2">
      <c r="A392" s="342" t="s">
        <v>127</v>
      </c>
      <c r="B392" s="342" t="s">
        <v>2750</v>
      </c>
      <c r="C392" s="552">
        <f>INC!C49</f>
        <v>0</v>
      </c>
      <c r="D392" s="341" t="s">
        <v>2359</v>
      </c>
      <c r="E392" s="341" t="str">
        <f t="shared" si="12"/>
        <v/>
      </c>
      <c r="F392" s="344">
        <f t="shared" si="13"/>
        <v>1</v>
      </c>
    </row>
    <row r="393" spans="1:6" x14ac:dyDescent="0.2">
      <c r="A393" s="342" t="s">
        <v>127</v>
      </c>
      <c r="B393" s="342" t="s">
        <v>2751</v>
      </c>
      <c r="C393" s="552">
        <f>INC!C50</f>
        <v>0</v>
      </c>
      <c r="D393" s="341" t="s">
        <v>2359</v>
      </c>
      <c r="E393" s="341" t="str">
        <f t="shared" si="12"/>
        <v/>
      </c>
      <c r="F393" s="344">
        <f t="shared" si="13"/>
        <v>1</v>
      </c>
    </row>
    <row r="394" spans="1:6" x14ac:dyDescent="0.2">
      <c r="A394" s="342" t="s">
        <v>127</v>
      </c>
      <c r="B394" s="342" t="s">
        <v>2752</v>
      </c>
      <c r="C394" s="552">
        <f>INC!C51</f>
        <v>0</v>
      </c>
      <c r="D394" s="341" t="s">
        <v>2359</v>
      </c>
      <c r="E394" s="341" t="str">
        <f t="shared" si="12"/>
        <v/>
      </c>
      <c r="F394" s="344">
        <f t="shared" si="13"/>
        <v>1</v>
      </c>
    </row>
    <row r="395" spans="1:6" x14ac:dyDescent="0.2">
      <c r="A395" s="342" t="s">
        <v>127</v>
      </c>
      <c r="B395" s="342" t="s">
        <v>2753</v>
      </c>
      <c r="C395" s="552">
        <f>INC!C52</f>
        <v>0</v>
      </c>
      <c r="D395" s="341" t="s">
        <v>2359</v>
      </c>
      <c r="E395" s="341" t="str">
        <f t="shared" si="12"/>
        <v/>
      </c>
      <c r="F395" s="344">
        <f t="shared" si="13"/>
        <v>1</v>
      </c>
    </row>
    <row r="396" spans="1:6" x14ac:dyDescent="0.2">
      <c r="A396" s="342" t="s">
        <v>127</v>
      </c>
      <c r="B396" s="342" t="s">
        <v>2754</v>
      </c>
      <c r="C396" s="552">
        <f>INC!C53</f>
        <v>0</v>
      </c>
      <c r="D396" s="341" t="s">
        <v>2359</v>
      </c>
      <c r="E396" s="341" t="str">
        <f t="shared" si="12"/>
        <v/>
      </c>
      <c r="F396" s="344">
        <f t="shared" si="13"/>
        <v>1</v>
      </c>
    </row>
    <row r="397" spans="1:6" x14ac:dyDescent="0.2">
      <c r="A397" s="342" t="s">
        <v>127</v>
      </c>
      <c r="B397" s="342" t="s">
        <v>2755</v>
      </c>
      <c r="C397" s="552">
        <f>INC!C54</f>
        <v>0</v>
      </c>
      <c r="D397" s="341" t="s">
        <v>2359</v>
      </c>
      <c r="E397" s="341" t="str">
        <f t="shared" si="12"/>
        <v/>
      </c>
      <c r="F397" s="344">
        <f t="shared" si="13"/>
        <v>1</v>
      </c>
    </row>
    <row r="398" spans="1:6" x14ac:dyDescent="0.2">
      <c r="A398" s="342" t="s">
        <v>127</v>
      </c>
      <c r="B398" s="342" t="s">
        <v>2756</v>
      </c>
      <c r="C398" s="552">
        <f>INC!C55</f>
        <v>0</v>
      </c>
      <c r="D398" s="341" t="s">
        <v>2359</v>
      </c>
      <c r="E398" s="341" t="str">
        <f t="shared" si="12"/>
        <v/>
      </c>
      <c r="F398" s="344">
        <f t="shared" si="13"/>
        <v>1</v>
      </c>
    </row>
    <row r="399" spans="1:6" x14ac:dyDescent="0.2">
      <c r="A399" s="342" t="s">
        <v>127</v>
      </c>
      <c r="B399" s="342" t="s">
        <v>2757</v>
      </c>
      <c r="C399" s="552">
        <f>INC!C56</f>
        <v>0</v>
      </c>
      <c r="D399" s="341" t="s">
        <v>2359</v>
      </c>
      <c r="E399" s="341" t="str">
        <f t="shared" si="12"/>
        <v/>
      </c>
      <c r="F399" s="344">
        <f t="shared" si="13"/>
        <v>1</v>
      </c>
    </row>
    <row r="400" spans="1:6" x14ac:dyDescent="0.2">
      <c r="A400" s="342" t="s">
        <v>127</v>
      </c>
      <c r="B400" s="342" t="s">
        <v>2758</v>
      </c>
      <c r="C400" s="552">
        <f>INC!C57</f>
        <v>0</v>
      </c>
      <c r="D400" s="341" t="s">
        <v>2359</v>
      </c>
      <c r="E400" s="341" t="str">
        <f t="shared" si="12"/>
        <v/>
      </c>
      <c r="F400" s="344">
        <f t="shared" si="13"/>
        <v>1</v>
      </c>
    </row>
    <row r="401" spans="1:6" x14ac:dyDescent="0.2">
      <c r="A401" s="342" t="s">
        <v>127</v>
      </c>
      <c r="B401" s="342" t="s">
        <v>2759</v>
      </c>
      <c r="C401" s="552">
        <f>INC!C58</f>
        <v>0</v>
      </c>
      <c r="D401" s="341" t="s">
        <v>2359</v>
      </c>
      <c r="E401" s="341" t="str">
        <f t="shared" si="12"/>
        <v/>
      </c>
      <c r="F401" s="344">
        <f t="shared" si="13"/>
        <v>1</v>
      </c>
    </row>
    <row r="402" spans="1:6" x14ac:dyDescent="0.2">
      <c r="A402" s="342" t="s">
        <v>127</v>
      </c>
      <c r="B402" s="342" t="s">
        <v>2760</v>
      </c>
      <c r="C402" s="552">
        <f>INC!C59</f>
        <v>0</v>
      </c>
      <c r="D402" s="341" t="s">
        <v>2359</v>
      </c>
      <c r="E402" s="341" t="str">
        <f t="shared" si="12"/>
        <v/>
      </c>
      <c r="F402" s="344">
        <f t="shared" si="13"/>
        <v>1</v>
      </c>
    </row>
    <row r="403" spans="1:6" x14ac:dyDescent="0.2">
      <c r="A403" s="342" t="s">
        <v>127</v>
      </c>
      <c r="B403" s="342" t="s">
        <v>2761</v>
      </c>
      <c r="C403" s="552">
        <f>INC!C60</f>
        <v>0</v>
      </c>
      <c r="D403" s="341" t="s">
        <v>2359</v>
      </c>
      <c r="E403" s="341" t="str">
        <f t="shared" si="12"/>
        <v/>
      </c>
      <c r="F403" s="344">
        <f t="shared" si="13"/>
        <v>1</v>
      </c>
    </row>
    <row r="404" spans="1:6" x14ac:dyDescent="0.2">
      <c r="A404" s="342" t="s">
        <v>127</v>
      </c>
      <c r="B404" s="342" t="s">
        <v>2762</v>
      </c>
      <c r="C404" s="552">
        <f>INC!C67</f>
        <v>0</v>
      </c>
      <c r="D404" s="341" t="s">
        <v>2359</v>
      </c>
      <c r="E404" s="341" t="str">
        <f t="shared" si="12"/>
        <v/>
      </c>
      <c r="F404" s="344">
        <f t="shared" si="13"/>
        <v>1</v>
      </c>
    </row>
    <row r="405" spans="1:6" x14ac:dyDescent="0.2">
      <c r="A405" s="342" t="s">
        <v>127</v>
      </c>
      <c r="B405" s="342" t="s">
        <v>2763</v>
      </c>
      <c r="C405" s="552">
        <f>INC!C82</f>
        <v>0</v>
      </c>
      <c r="D405" s="341" t="s">
        <v>2359</v>
      </c>
      <c r="E405" s="341" t="str">
        <f t="shared" si="12"/>
        <v/>
      </c>
      <c r="F405" s="344">
        <f t="shared" si="13"/>
        <v>1</v>
      </c>
    </row>
    <row r="406" spans="1:6" x14ac:dyDescent="0.2">
      <c r="A406" s="342" t="s">
        <v>127</v>
      </c>
      <c r="B406" s="342" t="s">
        <v>2764</v>
      </c>
      <c r="C406" s="552">
        <f>INC!C86</f>
        <v>0</v>
      </c>
      <c r="D406" s="341" t="s">
        <v>2359</v>
      </c>
      <c r="E406" s="341" t="str">
        <f t="shared" si="12"/>
        <v/>
      </c>
      <c r="F406" s="344">
        <f t="shared" si="13"/>
        <v>1</v>
      </c>
    </row>
    <row r="407" spans="1:6" x14ac:dyDescent="0.2">
      <c r="A407" s="342" t="s">
        <v>127</v>
      </c>
      <c r="B407" s="342" t="s">
        <v>2765</v>
      </c>
      <c r="C407" s="552">
        <f>INC!C88</f>
        <v>0</v>
      </c>
      <c r="D407" s="341" t="s">
        <v>2359</v>
      </c>
      <c r="E407" s="341" t="str">
        <f t="shared" si="12"/>
        <v/>
      </c>
      <c r="F407" s="344">
        <f t="shared" si="13"/>
        <v>1</v>
      </c>
    </row>
    <row r="408" spans="1:6" x14ac:dyDescent="0.2">
      <c r="A408" s="342" t="s">
        <v>127</v>
      </c>
      <c r="B408" s="342" t="s">
        <v>2766</v>
      </c>
      <c r="C408" s="552">
        <f>INC!D11</f>
        <v>0</v>
      </c>
      <c r="D408" s="341" t="s">
        <v>2359</v>
      </c>
      <c r="E408" s="341" t="str">
        <f t="shared" si="12"/>
        <v/>
      </c>
      <c r="F408" s="344">
        <f t="shared" si="13"/>
        <v>1</v>
      </c>
    </row>
    <row r="409" spans="1:6" x14ac:dyDescent="0.2">
      <c r="A409" s="342" t="s">
        <v>127</v>
      </c>
      <c r="B409" s="342" t="s">
        <v>2767</v>
      </c>
      <c r="C409" s="552">
        <f>INC!D16</f>
        <v>0</v>
      </c>
      <c r="D409" s="341" t="s">
        <v>2359</v>
      </c>
      <c r="E409" s="341" t="str">
        <f t="shared" si="12"/>
        <v/>
      </c>
      <c r="F409" s="344">
        <f t="shared" si="13"/>
        <v>1</v>
      </c>
    </row>
    <row r="410" spans="1:6" x14ac:dyDescent="0.2">
      <c r="A410" s="342" t="s">
        <v>127</v>
      </c>
      <c r="B410" s="342" t="s">
        <v>2768</v>
      </c>
      <c r="C410" s="552">
        <f>INC!D17</f>
        <v>0</v>
      </c>
      <c r="D410" s="341" t="s">
        <v>2359</v>
      </c>
      <c r="E410" s="341" t="str">
        <f t="shared" si="12"/>
        <v/>
      </c>
      <c r="F410" s="344">
        <f t="shared" si="13"/>
        <v>1</v>
      </c>
    </row>
    <row r="411" spans="1:6" x14ac:dyDescent="0.2">
      <c r="A411" s="342" t="s">
        <v>127</v>
      </c>
      <c r="B411" s="342" t="s">
        <v>2769</v>
      </c>
      <c r="C411" s="552">
        <f>INC!D18</f>
        <v>0</v>
      </c>
      <c r="D411" s="341" t="s">
        <v>2359</v>
      </c>
      <c r="E411" s="341" t="str">
        <f t="shared" si="12"/>
        <v/>
      </c>
      <c r="F411" s="344">
        <f t="shared" si="13"/>
        <v>1</v>
      </c>
    </row>
    <row r="412" spans="1:6" x14ac:dyDescent="0.2">
      <c r="A412" s="342" t="s">
        <v>127</v>
      </c>
      <c r="B412" s="342" t="s">
        <v>2770</v>
      </c>
      <c r="C412" s="552">
        <f>INC!D19</f>
        <v>0</v>
      </c>
      <c r="D412" s="341" t="s">
        <v>2359</v>
      </c>
      <c r="E412" s="341" t="str">
        <f t="shared" si="12"/>
        <v/>
      </c>
      <c r="F412" s="344">
        <f t="shared" si="13"/>
        <v>1</v>
      </c>
    </row>
    <row r="413" spans="1:6" x14ac:dyDescent="0.2">
      <c r="A413" s="342" t="s">
        <v>127</v>
      </c>
      <c r="B413" s="342" t="s">
        <v>2771</v>
      </c>
      <c r="C413" s="552">
        <f>INC!D20</f>
        <v>0</v>
      </c>
      <c r="D413" s="341" t="s">
        <v>2359</v>
      </c>
      <c r="E413" s="341" t="str">
        <f t="shared" si="12"/>
        <v/>
      </c>
      <c r="F413" s="344">
        <f t="shared" si="13"/>
        <v>1</v>
      </c>
    </row>
    <row r="414" spans="1:6" x14ac:dyDescent="0.2">
      <c r="A414" s="342" t="s">
        <v>127</v>
      </c>
      <c r="B414" s="342" t="s">
        <v>2772</v>
      </c>
      <c r="C414" s="552">
        <f>INC!D21</f>
        <v>0</v>
      </c>
      <c r="D414" s="341" t="s">
        <v>2359</v>
      </c>
      <c r="E414" s="341" t="str">
        <f t="shared" si="12"/>
        <v/>
      </c>
      <c r="F414" s="344">
        <f t="shared" si="13"/>
        <v>1</v>
      </c>
    </row>
    <row r="415" spans="1:6" x14ac:dyDescent="0.2">
      <c r="A415" s="342" t="s">
        <v>127</v>
      </c>
      <c r="B415" s="342" t="s">
        <v>2773</v>
      </c>
      <c r="C415" s="552">
        <f>INC!D23</f>
        <v>0</v>
      </c>
      <c r="D415" s="341" t="s">
        <v>2359</v>
      </c>
      <c r="E415" s="341" t="str">
        <f t="shared" si="12"/>
        <v/>
      </c>
      <c r="F415" s="344">
        <f t="shared" si="13"/>
        <v>1</v>
      </c>
    </row>
    <row r="416" spans="1:6" x14ac:dyDescent="0.2">
      <c r="A416" s="342" t="s">
        <v>127</v>
      </c>
      <c r="B416" s="342" t="s">
        <v>2774</v>
      </c>
      <c r="C416" s="552">
        <f>INC!D25</f>
        <v>0</v>
      </c>
      <c r="D416" s="341" t="s">
        <v>2359</v>
      </c>
      <c r="E416" s="341" t="str">
        <f t="shared" si="12"/>
        <v/>
      </c>
      <c r="F416" s="344">
        <f t="shared" si="13"/>
        <v>1</v>
      </c>
    </row>
    <row r="417" spans="1:6" x14ac:dyDescent="0.2">
      <c r="A417" s="342" t="s">
        <v>127</v>
      </c>
      <c r="B417" s="342" t="s">
        <v>2775</v>
      </c>
      <c r="C417" s="552">
        <f>INC!D26</f>
        <v>0</v>
      </c>
      <c r="D417" s="341" t="s">
        <v>2359</v>
      </c>
      <c r="E417" s="341" t="str">
        <f t="shared" si="12"/>
        <v/>
      </c>
      <c r="F417" s="344">
        <f t="shared" si="13"/>
        <v>1</v>
      </c>
    </row>
    <row r="418" spans="1:6" x14ac:dyDescent="0.2">
      <c r="A418" s="342" t="s">
        <v>127</v>
      </c>
      <c r="B418" s="342" t="s">
        <v>2776</v>
      </c>
      <c r="C418" s="552">
        <f>INC!D27</f>
        <v>0</v>
      </c>
      <c r="D418" s="341" t="s">
        <v>2359</v>
      </c>
      <c r="E418" s="341" t="str">
        <f t="shared" si="12"/>
        <v/>
      </c>
      <c r="F418" s="344">
        <f t="shared" si="13"/>
        <v>1</v>
      </c>
    </row>
    <row r="419" spans="1:6" x14ac:dyDescent="0.2">
      <c r="A419" s="342" t="s">
        <v>127</v>
      </c>
      <c r="B419" s="342" t="s">
        <v>2777</v>
      </c>
      <c r="C419" s="552">
        <f>INC!D28</f>
        <v>0</v>
      </c>
      <c r="D419" s="341" t="s">
        <v>2359</v>
      </c>
      <c r="E419" s="341" t="str">
        <f t="shared" si="12"/>
        <v/>
      </c>
      <c r="F419" s="344">
        <f t="shared" si="13"/>
        <v>1</v>
      </c>
    </row>
    <row r="420" spans="1:6" x14ac:dyDescent="0.2">
      <c r="A420" s="342" t="s">
        <v>127</v>
      </c>
      <c r="B420" s="342" t="s">
        <v>2778</v>
      </c>
      <c r="C420" s="552">
        <f>INC!D35</f>
        <v>0</v>
      </c>
      <c r="D420" s="341" t="s">
        <v>2359</v>
      </c>
      <c r="E420" s="341" t="str">
        <f t="shared" si="12"/>
        <v/>
      </c>
      <c r="F420" s="344">
        <f t="shared" si="13"/>
        <v>1</v>
      </c>
    </row>
    <row r="421" spans="1:6" x14ac:dyDescent="0.2">
      <c r="A421" s="342" t="s">
        <v>127</v>
      </c>
      <c r="B421" s="342" t="s">
        <v>2779</v>
      </c>
      <c r="C421" s="552">
        <f>INC!D36</f>
        <v>0</v>
      </c>
      <c r="D421" s="341" t="s">
        <v>2359</v>
      </c>
      <c r="E421" s="341" t="str">
        <f t="shared" si="12"/>
        <v/>
      </c>
      <c r="F421" s="344">
        <f t="shared" si="13"/>
        <v>1</v>
      </c>
    </row>
    <row r="422" spans="1:6" x14ac:dyDescent="0.2">
      <c r="A422" s="342" t="s">
        <v>127</v>
      </c>
      <c r="B422" s="342" t="s">
        <v>2780</v>
      </c>
      <c r="C422" s="552">
        <f>INC!D42</f>
        <v>0</v>
      </c>
      <c r="D422" s="341" t="s">
        <v>2359</v>
      </c>
      <c r="E422" s="341" t="str">
        <f t="shared" si="12"/>
        <v/>
      </c>
      <c r="F422" s="344">
        <f t="shared" si="13"/>
        <v>1</v>
      </c>
    </row>
    <row r="423" spans="1:6" x14ac:dyDescent="0.2">
      <c r="A423" s="342" t="s">
        <v>127</v>
      </c>
      <c r="B423" s="342" t="s">
        <v>2781</v>
      </c>
      <c r="C423" s="552">
        <f>INC!D46</f>
        <v>0</v>
      </c>
      <c r="D423" s="341" t="s">
        <v>2359</v>
      </c>
      <c r="E423" s="341" t="str">
        <f t="shared" si="12"/>
        <v/>
      </c>
      <c r="F423" s="344">
        <f t="shared" si="13"/>
        <v>1</v>
      </c>
    </row>
    <row r="424" spans="1:6" x14ac:dyDescent="0.2">
      <c r="A424" s="342" t="s">
        <v>127</v>
      </c>
      <c r="B424" s="342" t="s">
        <v>2782</v>
      </c>
      <c r="C424" s="552">
        <f>INC!D48</f>
        <v>0</v>
      </c>
      <c r="D424" s="341" t="s">
        <v>2359</v>
      </c>
      <c r="E424" s="341" t="str">
        <f t="shared" si="12"/>
        <v/>
      </c>
      <c r="F424" s="344">
        <f t="shared" si="13"/>
        <v>1</v>
      </c>
    </row>
    <row r="425" spans="1:6" x14ac:dyDescent="0.2">
      <c r="A425" s="342" t="s">
        <v>127</v>
      </c>
      <c r="B425" s="342" t="s">
        <v>2783</v>
      </c>
      <c r="C425" s="552">
        <f>INC!D49</f>
        <v>0</v>
      </c>
      <c r="D425" s="341" t="s">
        <v>2359</v>
      </c>
      <c r="E425" s="341" t="str">
        <f t="shared" si="12"/>
        <v/>
      </c>
      <c r="F425" s="344">
        <f t="shared" si="13"/>
        <v>1</v>
      </c>
    </row>
    <row r="426" spans="1:6" x14ac:dyDescent="0.2">
      <c r="A426" s="342" t="s">
        <v>127</v>
      </c>
      <c r="B426" s="342" t="s">
        <v>2784</v>
      </c>
      <c r="C426" s="552">
        <f>INC!D50</f>
        <v>0</v>
      </c>
      <c r="D426" s="341" t="s">
        <v>2359</v>
      </c>
      <c r="E426" s="341" t="str">
        <f t="shared" si="12"/>
        <v/>
      </c>
      <c r="F426" s="344">
        <f t="shared" si="13"/>
        <v>1</v>
      </c>
    </row>
    <row r="427" spans="1:6" x14ac:dyDescent="0.2">
      <c r="A427" s="342" t="s">
        <v>127</v>
      </c>
      <c r="B427" s="342" t="s">
        <v>2785</v>
      </c>
      <c r="C427" s="552">
        <f>INC!D51</f>
        <v>0</v>
      </c>
      <c r="D427" s="341" t="s">
        <v>2359</v>
      </c>
      <c r="E427" s="341" t="str">
        <f t="shared" si="12"/>
        <v/>
      </c>
      <c r="F427" s="344">
        <f t="shared" si="13"/>
        <v>1</v>
      </c>
    </row>
    <row r="428" spans="1:6" x14ac:dyDescent="0.2">
      <c r="A428" s="342" t="s">
        <v>127</v>
      </c>
      <c r="B428" s="342" t="s">
        <v>2786</v>
      </c>
      <c r="C428" s="552">
        <f>INC!D53</f>
        <v>0</v>
      </c>
      <c r="D428" s="341" t="s">
        <v>2359</v>
      </c>
      <c r="E428" s="341" t="str">
        <f t="shared" si="12"/>
        <v/>
      </c>
      <c r="F428" s="344">
        <f t="shared" si="13"/>
        <v>1</v>
      </c>
    </row>
    <row r="429" spans="1:6" x14ac:dyDescent="0.2">
      <c r="A429" s="342" t="s">
        <v>127</v>
      </c>
      <c r="B429" s="342" t="s">
        <v>2787</v>
      </c>
      <c r="C429" s="552">
        <f>INC!D54</f>
        <v>0</v>
      </c>
      <c r="D429" s="341" t="s">
        <v>2359</v>
      </c>
      <c r="E429" s="341" t="str">
        <f t="shared" si="12"/>
        <v/>
      </c>
      <c r="F429" s="344">
        <f t="shared" si="13"/>
        <v>1</v>
      </c>
    </row>
    <row r="430" spans="1:6" x14ac:dyDescent="0.2">
      <c r="A430" s="342" t="s">
        <v>127</v>
      </c>
      <c r="B430" s="342" t="s">
        <v>2788</v>
      </c>
      <c r="C430" s="552">
        <f>INC!D55</f>
        <v>0</v>
      </c>
      <c r="D430" s="341" t="s">
        <v>2359</v>
      </c>
      <c r="E430" s="341" t="str">
        <f t="shared" si="12"/>
        <v/>
      </c>
      <c r="F430" s="344">
        <f t="shared" si="13"/>
        <v>1</v>
      </c>
    </row>
    <row r="431" spans="1:6" x14ac:dyDescent="0.2">
      <c r="A431" s="342" t="s">
        <v>127</v>
      </c>
      <c r="B431" s="342" t="s">
        <v>2789</v>
      </c>
      <c r="C431" s="552">
        <f>INC!D56</f>
        <v>0</v>
      </c>
      <c r="D431" s="341" t="s">
        <v>2359</v>
      </c>
      <c r="E431" s="341" t="str">
        <f t="shared" si="12"/>
        <v/>
      </c>
      <c r="F431" s="344">
        <f t="shared" si="13"/>
        <v>1</v>
      </c>
    </row>
    <row r="432" spans="1:6" x14ac:dyDescent="0.2">
      <c r="A432" s="342" t="s">
        <v>127</v>
      </c>
      <c r="B432" s="342" t="s">
        <v>2790</v>
      </c>
      <c r="C432" s="552">
        <f>INC!D67</f>
        <v>0</v>
      </c>
      <c r="D432" s="341" t="s">
        <v>2359</v>
      </c>
      <c r="E432" s="341" t="str">
        <f t="shared" si="12"/>
        <v/>
      </c>
      <c r="F432" s="344">
        <f t="shared" si="13"/>
        <v>1</v>
      </c>
    </row>
    <row r="433" spans="1:6" x14ac:dyDescent="0.2">
      <c r="A433" s="342" t="s">
        <v>127</v>
      </c>
      <c r="B433" s="342" t="s">
        <v>2791</v>
      </c>
      <c r="C433" s="552">
        <f>INC!D71</f>
        <v>0</v>
      </c>
      <c r="D433" s="341" t="s">
        <v>2359</v>
      </c>
      <c r="E433" s="341" t="str">
        <f t="shared" si="12"/>
        <v/>
      </c>
      <c r="F433" s="344">
        <f t="shared" si="13"/>
        <v>1</v>
      </c>
    </row>
    <row r="434" spans="1:6" x14ac:dyDescent="0.2">
      <c r="A434" s="342" t="s">
        <v>127</v>
      </c>
      <c r="B434" s="342" t="s">
        <v>2792</v>
      </c>
      <c r="C434" s="552">
        <f>INC!E11</f>
        <v>0</v>
      </c>
      <c r="D434" s="341" t="s">
        <v>2359</v>
      </c>
      <c r="E434" s="341" t="str">
        <f t="shared" si="12"/>
        <v/>
      </c>
      <c r="F434" s="344">
        <f t="shared" si="13"/>
        <v>1</v>
      </c>
    </row>
    <row r="435" spans="1:6" x14ac:dyDescent="0.2">
      <c r="A435" s="342" t="s">
        <v>127</v>
      </c>
      <c r="B435" s="342" t="s">
        <v>2793</v>
      </c>
      <c r="C435" s="552">
        <f>INC!E16</f>
        <v>0</v>
      </c>
      <c r="D435" s="341" t="s">
        <v>2359</v>
      </c>
      <c r="E435" s="341" t="str">
        <f t="shared" si="12"/>
        <v/>
      </c>
      <c r="F435" s="344">
        <f t="shared" si="13"/>
        <v>1</v>
      </c>
    </row>
    <row r="436" spans="1:6" x14ac:dyDescent="0.2">
      <c r="A436" s="342" t="s">
        <v>127</v>
      </c>
      <c r="B436" s="342" t="s">
        <v>2794</v>
      </c>
      <c r="C436" s="552">
        <f>INC!E23</f>
        <v>0</v>
      </c>
      <c r="D436" s="341" t="s">
        <v>2359</v>
      </c>
      <c r="E436" s="341" t="str">
        <f t="shared" si="12"/>
        <v/>
      </c>
      <c r="F436" s="344">
        <f t="shared" si="13"/>
        <v>1</v>
      </c>
    </row>
    <row r="437" spans="1:6" x14ac:dyDescent="0.2">
      <c r="A437" s="342" t="s">
        <v>127</v>
      </c>
      <c r="B437" s="342" t="s">
        <v>2795</v>
      </c>
      <c r="C437" s="552">
        <f>INC!E35</f>
        <v>0</v>
      </c>
      <c r="D437" s="341" t="s">
        <v>2359</v>
      </c>
      <c r="E437" s="341" t="str">
        <f t="shared" si="12"/>
        <v/>
      </c>
      <c r="F437" s="344">
        <f t="shared" si="13"/>
        <v>1</v>
      </c>
    </row>
    <row r="438" spans="1:6" x14ac:dyDescent="0.2">
      <c r="A438" s="342" t="s">
        <v>127</v>
      </c>
      <c r="B438" s="342" t="s">
        <v>2796</v>
      </c>
      <c r="C438" s="552">
        <f>INC!E36</f>
        <v>0</v>
      </c>
      <c r="D438" s="341" t="s">
        <v>2359</v>
      </c>
      <c r="E438" s="341" t="str">
        <f t="shared" si="12"/>
        <v/>
      </c>
      <c r="F438" s="344">
        <f t="shared" si="13"/>
        <v>1</v>
      </c>
    </row>
    <row r="439" spans="1:6" x14ac:dyDescent="0.2">
      <c r="A439" s="342" t="s">
        <v>127</v>
      </c>
      <c r="B439" s="342" t="s">
        <v>2797</v>
      </c>
      <c r="C439" s="552">
        <f>INC!E42</f>
        <v>0</v>
      </c>
      <c r="D439" s="341" t="s">
        <v>2359</v>
      </c>
      <c r="E439" s="341" t="str">
        <f t="shared" si="12"/>
        <v/>
      </c>
      <c r="F439" s="344">
        <f t="shared" si="13"/>
        <v>1</v>
      </c>
    </row>
    <row r="440" spans="1:6" x14ac:dyDescent="0.2">
      <c r="A440" s="342" t="s">
        <v>127</v>
      </c>
      <c r="B440" s="342" t="s">
        <v>2798</v>
      </c>
      <c r="C440" s="552">
        <f>INC!E46</f>
        <v>0</v>
      </c>
      <c r="D440" s="341" t="s">
        <v>2359</v>
      </c>
      <c r="E440" s="341" t="str">
        <f t="shared" si="12"/>
        <v/>
      </c>
      <c r="F440" s="344">
        <f t="shared" si="13"/>
        <v>1</v>
      </c>
    </row>
    <row r="441" spans="1:6" x14ac:dyDescent="0.2">
      <c r="A441" s="342" t="s">
        <v>127</v>
      </c>
      <c r="B441" s="342" t="s">
        <v>2799</v>
      </c>
      <c r="C441" s="552">
        <f>INC!E81</f>
        <v>0</v>
      </c>
      <c r="D441" s="341" t="s">
        <v>2359</v>
      </c>
      <c r="E441" s="341" t="str">
        <f t="shared" si="12"/>
        <v/>
      </c>
      <c r="F441" s="344">
        <f t="shared" si="13"/>
        <v>1</v>
      </c>
    </row>
    <row r="442" spans="1:6" x14ac:dyDescent="0.2">
      <c r="A442" s="342" t="s">
        <v>127</v>
      </c>
      <c r="B442" s="342" t="s">
        <v>2800</v>
      </c>
      <c r="C442" s="552">
        <f>INC!E85</f>
        <v>0</v>
      </c>
      <c r="D442" s="341" t="s">
        <v>2359</v>
      </c>
      <c r="E442" s="341" t="str">
        <f t="shared" si="12"/>
        <v/>
      </c>
      <c r="F442" s="344">
        <f t="shared" si="13"/>
        <v>1</v>
      </c>
    </row>
    <row r="443" spans="1:6" x14ac:dyDescent="0.2">
      <c r="A443" s="342" t="s">
        <v>127</v>
      </c>
      <c r="B443" s="342" t="s">
        <v>2801</v>
      </c>
      <c r="C443" s="552">
        <f>INC!F11</f>
        <v>0</v>
      </c>
      <c r="D443" s="341" t="s">
        <v>2359</v>
      </c>
      <c r="E443" s="341" t="str">
        <f t="shared" si="12"/>
        <v/>
      </c>
      <c r="F443" s="344">
        <f t="shared" si="13"/>
        <v>1</v>
      </c>
    </row>
    <row r="444" spans="1:6" x14ac:dyDescent="0.2">
      <c r="A444" s="342" t="s">
        <v>127</v>
      </c>
      <c r="B444" s="342" t="s">
        <v>2802</v>
      </c>
      <c r="C444" s="552">
        <f>INC!F16</f>
        <v>0</v>
      </c>
      <c r="D444" s="341" t="s">
        <v>2359</v>
      </c>
      <c r="E444" s="341" t="str">
        <f t="shared" si="12"/>
        <v/>
      </c>
      <c r="F444" s="344">
        <f t="shared" si="13"/>
        <v>1</v>
      </c>
    </row>
    <row r="445" spans="1:6" x14ac:dyDescent="0.2">
      <c r="A445" s="342" t="s">
        <v>127</v>
      </c>
      <c r="B445" s="342" t="s">
        <v>2803</v>
      </c>
      <c r="C445" s="552">
        <f>INC!F23</f>
        <v>0</v>
      </c>
      <c r="D445" s="341" t="s">
        <v>2359</v>
      </c>
      <c r="E445" s="341" t="str">
        <f t="shared" ref="E445:E506" si="14">IF(C445="","",IF(ISBLANK(C445),"",IF(ISNUMBER(C445),IF(ROUND(C445,0)=C445,IF(C445&gt;=(-9999999999999990),IF(C445&lt;=(9999999999999990),"","Value must be an integer of no more than 16 digits."),"Value must be an integer of no more than 16 digits."),"Value must be an integer of no more than 16 digits."),"Value must be an integer of no more than 16 digits.")))</f>
        <v/>
      </c>
      <c r="F445" s="344">
        <f t="shared" ref="F445:F506" si="15">IF(E445="",1,0)</f>
        <v>1</v>
      </c>
    </row>
    <row r="446" spans="1:6" x14ac:dyDescent="0.2">
      <c r="A446" s="342" t="s">
        <v>127</v>
      </c>
      <c r="B446" s="342" t="s">
        <v>2804</v>
      </c>
      <c r="C446" s="552">
        <f>INC!F35</f>
        <v>0</v>
      </c>
      <c r="D446" s="341" t="s">
        <v>2359</v>
      </c>
      <c r="E446" s="341" t="str">
        <f t="shared" si="14"/>
        <v/>
      </c>
      <c r="F446" s="344">
        <f t="shared" si="15"/>
        <v>1</v>
      </c>
    </row>
    <row r="447" spans="1:6" x14ac:dyDescent="0.2">
      <c r="A447" s="342" t="s">
        <v>127</v>
      </c>
      <c r="B447" s="342" t="s">
        <v>2805</v>
      </c>
      <c r="C447" s="552">
        <f>INC!F36</f>
        <v>0</v>
      </c>
      <c r="D447" s="341" t="s">
        <v>2359</v>
      </c>
      <c r="E447" s="341" t="str">
        <f t="shared" si="14"/>
        <v/>
      </c>
      <c r="F447" s="344">
        <f t="shared" si="15"/>
        <v>1</v>
      </c>
    </row>
    <row r="448" spans="1:6" x14ac:dyDescent="0.2">
      <c r="A448" s="342" t="s">
        <v>127</v>
      </c>
      <c r="B448" s="342" t="s">
        <v>2806</v>
      </c>
      <c r="C448" s="552">
        <f>INC!F46</f>
        <v>0</v>
      </c>
      <c r="D448" s="341" t="s">
        <v>2359</v>
      </c>
      <c r="E448" s="341" t="str">
        <f t="shared" si="14"/>
        <v/>
      </c>
      <c r="F448" s="344">
        <f t="shared" si="15"/>
        <v>1</v>
      </c>
    </row>
    <row r="449" spans="1:6" x14ac:dyDescent="0.2">
      <c r="A449" s="342" t="s">
        <v>127</v>
      </c>
      <c r="B449" s="342" t="s">
        <v>2807</v>
      </c>
      <c r="C449" s="552">
        <f>INC!F48</f>
        <v>0</v>
      </c>
      <c r="D449" s="341" t="s">
        <v>2359</v>
      </c>
      <c r="E449" s="341" t="str">
        <f t="shared" si="14"/>
        <v/>
      </c>
      <c r="F449" s="344">
        <f t="shared" si="15"/>
        <v>1</v>
      </c>
    </row>
    <row r="450" spans="1:6" x14ac:dyDescent="0.2">
      <c r="A450" s="342" t="s">
        <v>127</v>
      </c>
      <c r="B450" s="342" t="s">
        <v>2808</v>
      </c>
      <c r="C450" s="552">
        <f>INC!G11</f>
        <v>0</v>
      </c>
      <c r="D450" s="341" t="s">
        <v>2359</v>
      </c>
      <c r="E450" s="341" t="str">
        <f t="shared" si="14"/>
        <v/>
      </c>
      <c r="F450" s="344">
        <f t="shared" si="15"/>
        <v>1</v>
      </c>
    </row>
    <row r="451" spans="1:6" x14ac:dyDescent="0.2">
      <c r="A451" s="342" t="s">
        <v>127</v>
      </c>
      <c r="B451" s="342" t="s">
        <v>2809</v>
      </c>
      <c r="C451" s="552">
        <f>INC!G16</f>
        <v>0</v>
      </c>
      <c r="D451" s="341" t="s">
        <v>2359</v>
      </c>
      <c r="E451" s="341" t="str">
        <f t="shared" si="14"/>
        <v/>
      </c>
      <c r="F451" s="344">
        <f t="shared" si="15"/>
        <v>1</v>
      </c>
    </row>
    <row r="452" spans="1:6" x14ac:dyDescent="0.2">
      <c r="A452" s="342" t="s">
        <v>127</v>
      </c>
      <c r="B452" s="342" t="s">
        <v>2810</v>
      </c>
      <c r="C452" s="552">
        <f>INC!G23</f>
        <v>0</v>
      </c>
      <c r="D452" s="341" t="s">
        <v>2359</v>
      </c>
      <c r="E452" s="341" t="str">
        <f t="shared" si="14"/>
        <v/>
      </c>
      <c r="F452" s="344">
        <f t="shared" si="15"/>
        <v>1</v>
      </c>
    </row>
    <row r="453" spans="1:6" x14ac:dyDescent="0.2">
      <c r="A453" s="342" t="s">
        <v>127</v>
      </c>
      <c r="B453" s="342" t="s">
        <v>2811</v>
      </c>
      <c r="C453" s="552">
        <f>INC!G35</f>
        <v>0</v>
      </c>
      <c r="D453" s="341" t="s">
        <v>2359</v>
      </c>
      <c r="E453" s="341" t="str">
        <f t="shared" si="14"/>
        <v/>
      </c>
      <c r="F453" s="344">
        <f t="shared" si="15"/>
        <v>1</v>
      </c>
    </row>
    <row r="454" spans="1:6" x14ac:dyDescent="0.2">
      <c r="A454" s="342" t="s">
        <v>127</v>
      </c>
      <c r="B454" s="342" t="s">
        <v>2812</v>
      </c>
      <c r="C454" s="552">
        <f>INC!H11</f>
        <v>0</v>
      </c>
      <c r="D454" s="341" t="s">
        <v>2359</v>
      </c>
      <c r="E454" s="341" t="str">
        <f t="shared" si="14"/>
        <v/>
      </c>
      <c r="F454" s="344">
        <f t="shared" si="15"/>
        <v>1</v>
      </c>
    </row>
    <row r="455" spans="1:6" x14ac:dyDescent="0.2">
      <c r="A455" s="342" t="s">
        <v>127</v>
      </c>
      <c r="B455" s="342" t="s">
        <v>2813</v>
      </c>
      <c r="C455" s="552">
        <f>INC!H16</f>
        <v>0</v>
      </c>
      <c r="D455" s="341" t="s">
        <v>2359</v>
      </c>
      <c r="E455" s="341" t="str">
        <f t="shared" si="14"/>
        <v/>
      </c>
      <c r="F455" s="344">
        <f t="shared" si="15"/>
        <v>1</v>
      </c>
    </row>
    <row r="456" spans="1:6" x14ac:dyDescent="0.2">
      <c r="A456" s="342" t="s">
        <v>127</v>
      </c>
      <c r="B456" s="342" t="s">
        <v>2814</v>
      </c>
      <c r="C456" s="552">
        <f>INC!H23</f>
        <v>0</v>
      </c>
      <c r="D456" s="341" t="s">
        <v>2359</v>
      </c>
      <c r="E456" s="341" t="str">
        <f t="shared" si="14"/>
        <v/>
      </c>
      <c r="F456" s="344">
        <f t="shared" si="15"/>
        <v>1</v>
      </c>
    </row>
    <row r="457" spans="1:6" x14ac:dyDescent="0.2">
      <c r="A457" s="342" t="s">
        <v>127</v>
      </c>
      <c r="B457" s="342" t="s">
        <v>2815</v>
      </c>
      <c r="C457" s="552">
        <f>INC!H35</f>
        <v>0</v>
      </c>
      <c r="D457" s="341" t="s">
        <v>2359</v>
      </c>
      <c r="E457" s="341" t="str">
        <f t="shared" si="14"/>
        <v/>
      </c>
      <c r="F457" s="344">
        <f t="shared" si="15"/>
        <v>1</v>
      </c>
    </row>
    <row r="458" spans="1:6" x14ac:dyDescent="0.2">
      <c r="A458" s="342" t="s">
        <v>127</v>
      </c>
      <c r="B458" s="342" t="s">
        <v>2816</v>
      </c>
      <c r="C458" s="552">
        <f>INC!I11</f>
        <v>0</v>
      </c>
      <c r="D458" s="341" t="s">
        <v>2359</v>
      </c>
      <c r="E458" s="341" t="str">
        <f t="shared" si="14"/>
        <v/>
      </c>
      <c r="F458" s="344">
        <f t="shared" si="15"/>
        <v>1</v>
      </c>
    </row>
    <row r="459" spans="1:6" x14ac:dyDescent="0.2">
      <c r="A459" s="342" t="s">
        <v>127</v>
      </c>
      <c r="B459" s="342" t="s">
        <v>2817</v>
      </c>
      <c r="C459" s="552">
        <f>INC!I12</f>
        <v>0</v>
      </c>
      <c r="D459" s="341" t="s">
        <v>2359</v>
      </c>
      <c r="E459" s="341" t="str">
        <f t="shared" si="14"/>
        <v/>
      </c>
      <c r="F459" s="344">
        <f t="shared" si="15"/>
        <v>1</v>
      </c>
    </row>
    <row r="460" spans="1:6" x14ac:dyDescent="0.2">
      <c r="A460" s="342" t="s">
        <v>127</v>
      </c>
      <c r="B460" s="342" t="s">
        <v>2818</v>
      </c>
      <c r="C460" s="552">
        <f>INC!I13</f>
        <v>0</v>
      </c>
      <c r="D460" s="341" t="s">
        <v>2359</v>
      </c>
      <c r="E460" s="341" t="str">
        <f t="shared" si="14"/>
        <v/>
      </c>
      <c r="F460" s="344">
        <f t="shared" si="15"/>
        <v>1</v>
      </c>
    </row>
    <row r="461" spans="1:6" x14ac:dyDescent="0.2">
      <c r="A461" s="342" t="s">
        <v>127</v>
      </c>
      <c r="B461" s="342" t="s">
        <v>2819</v>
      </c>
      <c r="C461" s="552">
        <f>INC!I14</f>
        <v>0</v>
      </c>
      <c r="D461" s="341" t="s">
        <v>2359</v>
      </c>
      <c r="E461" s="341" t="str">
        <f t="shared" si="14"/>
        <v/>
      </c>
      <c r="F461" s="344">
        <f t="shared" si="15"/>
        <v>1</v>
      </c>
    </row>
    <row r="462" spans="1:6" x14ac:dyDescent="0.2">
      <c r="A462" s="342" t="s">
        <v>127</v>
      </c>
      <c r="B462" s="342" t="s">
        <v>2820</v>
      </c>
      <c r="C462" s="552">
        <f>INC!I16</f>
        <v>0</v>
      </c>
      <c r="D462" s="341" t="s">
        <v>2359</v>
      </c>
      <c r="E462" s="341" t="str">
        <f t="shared" si="14"/>
        <v/>
      </c>
      <c r="F462" s="344">
        <f t="shared" si="15"/>
        <v>1</v>
      </c>
    </row>
    <row r="463" spans="1:6" x14ac:dyDescent="0.2">
      <c r="A463" s="342" t="s">
        <v>127</v>
      </c>
      <c r="B463" s="342" t="s">
        <v>2821</v>
      </c>
      <c r="C463" s="552">
        <f>INC!I17</f>
        <v>0</v>
      </c>
      <c r="D463" s="341" t="s">
        <v>2359</v>
      </c>
      <c r="E463" s="341" t="str">
        <f t="shared" si="14"/>
        <v/>
      </c>
      <c r="F463" s="344">
        <f t="shared" si="15"/>
        <v>1</v>
      </c>
    </row>
    <row r="464" spans="1:6" x14ac:dyDescent="0.2">
      <c r="A464" s="342" t="s">
        <v>127</v>
      </c>
      <c r="B464" s="342" t="s">
        <v>2822</v>
      </c>
      <c r="C464" s="552">
        <f>INC!I18</f>
        <v>0</v>
      </c>
      <c r="D464" s="341" t="s">
        <v>2359</v>
      </c>
      <c r="E464" s="341" t="str">
        <f t="shared" si="14"/>
        <v/>
      </c>
      <c r="F464" s="344">
        <f t="shared" si="15"/>
        <v>1</v>
      </c>
    </row>
    <row r="465" spans="1:6" x14ac:dyDescent="0.2">
      <c r="A465" s="342" t="s">
        <v>127</v>
      </c>
      <c r="B465" s="342" t="s">
        <v>2823</v>
      </c>
      <c r="C465" s="552">
        <f>INC!I19</f>
        <v>0</v>
      </c>
      <c r="D465" s="341" t="s">
        <v>2359</v>
      </c>
      <c r="E465" s="341" t="str">
        <f t="shared" si="14"/>
        <v/>
      </c>
      <c r="F465" s="344">
        <f t="shared" si="15"/>
        <v>1</v>
      </c>
    </row>
    <row r="466" spans="1:6" x14ac:dyDescent="0.2">
      <c r="A466" s="342" t="s">
        <v>127</v>
      </c>
      <c r="B466" s="342" t="s">
        <v>2824</v>
      </c>
      <c r="C466" s="552">
        <f>INC!I23</f>
        <v>0</v>
      </c>
      <c r="D466" s="341" t="s">
        <v>2359</v>
      </c>
      <c r="E466" s="341" t="str">
        <f t="shared" si="14"/>
        <v/>
      </c>
      <c r="F466" s="344">
        <f t="shared" si="15"/>
        <v>1</v>
      </c>
    </row>
    <row r="467" spans="1:6" x14ac:dyDescent="0.2">
      <c r="A467" s="342" t="s">
        <v>127</v>
      </c>
      <c r="B467" s="342" t="s">
        <v>2825</v>
      </c>
      <c r="C467" s="552">
        <f>INC!I27</f>
        <v>0</v>
      </c>
      <c r="D467" s="341" t="s">
        <v>2359</v>
      </c>
      <c r="E467" s="341" t="str">
        <f t="shared" si="14"/>
        <v/>
      </c>
      <c r="F467" s="344">
        <f t="shared" si="15"/>
        <v>1</v>
      </c>
    </row>
    <row r="468" spans="1:6" x14ac:dyDescent="0.2">
      <c r="A468" s="342" t="s">
        <v>127</v>
      </c>
      <c r="B468" s="342" t="s">
        <v>2826</v>
      </c>
      <c r="C468" s="552">
        <f>INC!I28</f>
        <v>0</v>
      </c>
      <c r="D468" s="341" t="s">
        <v>2359</v>
      </c>
      <c r="E468" s="341" t="str">
        <f t="shared" si="14"/>
        <v/>
      </c>
      <c r="F468" s="344">
        <f t="shared" si="15"/>
        <v>1</v>
      </c>
    </row>
    <row r="469" spans="1:6" x14ac:dyDescent="0.2">
      <c r="A469" s="342" t="s">
        <v>127</v>
      </c>
      <c r="B469" s="342" t="s">
        <v>2827</v>
      </c>
      <c r="C469" s="552">
        <f>INC!I35</f>
        <v>0</v>
      </c>
      <c r="D469" s="341" t="s">
        <v>2359</v>
      </c>
      <c r="E469" s="341" t="str">
        <f t="shared" si="14"/>
        <v/>
      </c>
      <c r="F469" s="344">
        <f t="shared" si="15"/>
        <v>1</v>
      </c>
    </row>
    <row r="470" spans="1:6" x14ac:dyDescent="0.2">
      <c r="A470" s="342" t="s">
        <v>127</v>
      </c>
      <c r="B470" s="342" t="s">
        <v>2828</v>
      </c>
      <c r="C470" s="552">
        <f>INC!I36</f>
        <v>0</v>
      </c>
      <c r="D470" s="341" t="s">
        <v>2359</v>
      </c>
      <c r="E470" s="341" t="str">
        <f t="shared" si="14"/>
        <v/>
      </c>
      <c r="F470" s="344">
        <f t="shared" si="15"/>
        <v>1</v>
      </c>
    </row>
    <row r="471" spans="1:6" x14ac:dyDescent="0.2">
      <c r="A471" s="342" t="s">
        <v>127</v>
      </c>
      <c r="B471" s="342" t="s">
        <v>2829</v>
      </c>
      <c r="C471" s="552">
        <f>INC!I42</f>
        <v>0</v>
      </c>
      <c r="D471" s="341" t="s">
        <v>2359</v>
      </c>
      <c r="E471" s="341" t="str">
        <f t="shared" si="14"/>
        <v/>
      </c>
      <c r="F471" s="344">
        <f t="shared" si="15"/>
        <v>1</v>
      </c>
    </row>
    <row r="472" spans="1:6" x14ac:dyDescent="0.2">
      <c r="A472" s="342" t="s">
        <v>127</v>
      </c>
      <c r="B472" s="342" t="s">
        <v>2830</v>
      </c>
      <c r="C472" s="552">
        <f>INC!I46</f>
        <v>0</v>
      </c>
      <c r="D472" s="341" t="s">
        <v>2359</v>
      </c>
      <c r="E472" s="341" t="str">
        <f t="shared" si="14"/>
        <v/>
      </c>
      <c r="F472" s="344">
        <f t="shared" si="15"/>
        <v>1</v>
      </c>
    </row>
    <row r="473" spans="1:6" x14ac:dyDescent="0.2">
      <c r="A473" s="342" t="s">
        <v>127</v>
      </c>
      <c r="B473" s="342" t="s">
        <v>2831</v>
      </c>
      <c r="C473" s="552">
        <f>INC!I48</f>
        <v>0</v>
      </c>
      <c r="D473" s="341" t="s">
        <v>2359</v>
      </c>
      <c r="E473" s="341" t="str">
        <f t="shared" si="14"/>
        <v/>
      </c>
      <c r="F473" s="344">
        <f t="shared" si="15"/>
        <v>1</v>
      </c>
    </row>
    <row r="474" spans="1:6" x14ac:dyDescent="0.2">
      <c r="A474" s="342" t="s">
        <v>127</v>
      </c>
      <c r="B474" s="342" t="s">
        <v>2832</v>
      </c>
      <c r="C474" s="552">
        <f>INC!I49</f>
        <v>0</v>
      </c>
      <c r="D474" s="341" t="s">
        <v>2359</v>
      </c>
      <c r="E474" s="341" t="str">
        <f t="shared" si="14"/>
        <v/>
      </c>
      <c r="F474" s="344">
        <f t="shared" si="15"/>
        <v>1</v>
      </c>
    </row>
    <row r="475" spans="1:6" x14ac:dyDescent="0.2">
      <c r="A475" s="342" t="s">
        <v>127</v>
      </c>
      <c r="B475" s="342" t="s">
        <v>2833</v>
      </c>
      <c r="C475" s="552">
        <f>INC!I50</f>
        <v>0</v>
      </c>
      <c r="D475" s="341" t="s">
        <v>2359</v>
      </c>
      <c r="E475" s="341" t="str">
        <f t="shared" si="14"/>
        <v/>
      </c>
      <c r="F475" s="344">
        <f t="shared" si="15"/>
        <v>1</v>
      </c>
    </row>
    <row r="476" spans="1:6" x14ac:dyDescent="0.2">
      <c r="A476" s="342" t="s">
        <v>127</v>
      </c>
      <c r="B476" s="342" t="s">
        <v>2834</v>
      </c>
      <c r="C476" s="552">
        <f>INC!I51</f>
        <v>0</v>
      </c>
      <c r="D476" s="341" t="s">
        <v>2359</v>
      </c>
      <c r="E476" s="341" t="str">
        <f t="shared" si="14"/>
        <v/>
      </c>
      <c r="F476" s="344">
        <f t="shared" si="15"/>
        <v>1</v>
      </c>
    </row>
    <row r="477" spans="1:6" x14ac:dyDescent="0.2">
      <c r="A477" s="342" t="s">
        <v>127</v>
      </c>
      <c r="B477" s="342" t="s">
        <v>2835</v>
      </c>
      <c r="C477" s="552">
        <f>INC!I55</f>
        <v>0</v>
      </c>
      <c r="D477" s="341" t="s">
        <v>2359</v>
      </c>
      <c r="E477" s="341" t="str">
        <f t="shared" si="14"/>
        <v/>
      </c>
      <c r="F477" s="344">
        <f t="shared" si="15"/>
        <v>1</v>
      </c>
    </row>
    <row r="478" spans="1:6" x14ac:dyDescent="0.2">
      <c r="A478" s="342" t="s">
        <v>127</v>
      </c>
      <c r="B478" s="342" t="s">
        <v>2836</v>
      </c>
      <c r="C478" s="552">
        <f>INC!I56</f>
        <v>0</v>
      </c>
      <c r="D478" s="341" t="s">
        <v>2359</v>
      </c>
      <c r="E478" s="341" t="str">
        <f t="shared" si="14"/>
        <v/>
      </c>
      <c r="F478" s="344">
        <f t="shared" si="15"/>
        <v>1</v>
      </c>
    </row>
    <row r="479" spans="1:6" x14ac:dyDescent="0.2">
      <c r="A479" s="342" t="s">
        <v>127</v>
      </c>
      <c r="B479" s="342" t="s">
        <v>2837</v>
      </c>
      <c r="C479" s="552">
        <f>INC!I67</f>
        <v>0</v>
      </c>
      <c r="D479" s="341" t="s">
        <v>2359</v>
      </c>
      <c r="E479" s="341" t="str">
        <f t="shared" si="14"/>
        <v/>
      </c>
      <c r="F479" s="344">
        <f t="shared" si="15"/>
        <v>1</v>
      </c>
    </row>
    <row r="480" spans="1:6" x14ac:dyDescent="0.2">
      <c r="A480" s="342" t="s">
        <v>127</v>
      </c>
      <c r="B480" s="342" t="s">
        <v>2838</v>
      </c>
      <c r="C480" s="552">
        <f>INC!I81</f>
        <v>0</v>
      </c>
      <c r="D480" s="341" t="s">
        <v>2359</v>
      </c>
      <c r="E480" s="341" t="str">
        <f t="shared" si="14"/>
        <v/>
      </c>
      <c r="F480" s="344">
        <f t="shared" si="15"/>
        <v>1</v>
      </c>
    </row>
    <row r="481" spans="1:6" x14ac:dyDescent="0.2">
      <c r="A481" s="342" t="s">
        <v>127</v>
      </c>
      <c r="B481" s="342" t="s">
        <v>2839</v>
      </c>
      <c r="C481" s="552">
        <f>INC!J11</f>
        <v>0</v>
      </c>
      <c r="D481" s="341" t="s">
        <v>2359</v>
      </c>
      <c r="E481" s="341" t="str">
        <f t="shared" si="14"/>
        <v/>
      </c>
      <c r="F481" s="344">
        <f t="shared" si="15"/>
        <v>1</v>
      </c>
    </row>
    <row r="482" spans="1:6" x14ac:dyDescent="0.2">
      <c r="A482" s="342" t="s">
        <v>127</v>
      </c>
      <c r="B482" s="342" t="s">
        <v>2840</v>
      </c>
      <c r="C482" s="552">
        <f>INC!J16</f>
        <v>0</v>
      </c>
      <c r="D482" s="341" t="s">
        <v>2359</v>
      </c>
      <c r="E482" s="341" t="str">
        <f t="shared" si="14"/>
        <v/>
      </c>
      <c r="F482" s="344">
        <f t="shared" si="15"/>
        <v>1</v>
      </c>
    </row>
    <row r="483" spans="1:6" x14ac:dyDescent="0.2">
      <c r="A483" s="342" t="s">
        <v>127</v>
      </c>
      <c r="B483" s="342" t="s">
        <v>2841</v>
      </c>
      <c r="C483" s="552">
        <f>INC!J27</f>
        <v>0</v>
      </c>
      <c r="D483" s="341" t="s">
        <v>2359</v>
      </c>
      <c r="E483" s="341" t="str">
        <f t="shared" si="14"/>
        <v/>
      </c>
      <c r="F483" s="344">
        <f t="shared" si="15"/>
        <v>1</v>
      </c>
    </row>
    <row r="484" spans="1:6" x14ac:dyDescent="0.2">
      <c r="A484" s="342" t="s">
        <v>127</v>
      </c>
      <c r="B484" s="342" t="s">
        <v>2842</v>
      </c>
      <c r="C484" s="552">
        <f>INC!J28</f>
        <v>0</v>
      </c>
      <c r="D484" s="341" t="s">
        <v>2359</v>
      </c>
      <c r="E484" s="341" t="str">
        <f t="shared" si="14"/>
        <v/>
      </c>
      <c r="F484" s="344">
        <f t="shared" si="15"/>
        <v>1</v>
      </c>
    </row>
    <row r="485" spans="1:6" x14ac:dyDescent="0.2">
      <c r="A485" s="342" t="s">
        <v>127</v>
      </c>
      <c r="B485" s="342" t="s">
        <v>2843</v>
      </c>
      <c r="C485" s="552">
        <f>INC!J35</f>
        <v>0</v>
      </c>
      <c r="D485" s="341" t="s">
        <v>2359</v>
      </c>
      <c r="E485" s="341" t="str">
        <f t="shared" si="14"/>
        <v/>
      </c>
      <c r="F485" s="344">
        <f t="shared" si="15"/>
        <v>1</v>
      </c>
    </row>
    <row r="486" spans="1:6" x14ac:dyDescent="0.2">
      <c r="A486" s="342" t="s">
        <v>127</v>
      </c>
      <c r="B486" s="342" t="s">
        <v>2844</v>
      </c>
      <c r="C486" s="552">
        <f>INC!J36</f>
        <v>0</v>
      </c>
      <c r="D486" s="341" t="s">
        <v>2359</v>
      </c>
      <c r="E486" s="341" t="str">
        <f t="shared" si="14"/>
        <v/>
      </c>
      <c r="F486" s="344">
        <f t="shared" si="15"/>
        <v>1</v>
      </c>
    </row>
    <row r="487" spans="1:6" x14ac:dyDescent="0.2">
      <c r="A487" s="342" t="s">
        <v>127</v>
      </c>
      <c r="B487" s="342" t="s">
        <v>2845</v>
      </c>
      <c r="C487" s="552">
        <f>INC!J42</f>
        <v>0</v>
      </c>
      <c r="D487" s="341" t="s">
        <v>2359</v>
      </c>
      <c r="E487" s="341" t="str">
        <f t="shared" si="14"/>
        <v/>
      </c>
      <c r="F487" s="344">
        <f t="shared" si="15"/>
        <v>1</v>
      </c>
    </row>
    <row r="488" spans="1:6" x14ac:dyDescent="0.2">
      <c r="A488" s="342" t="s">
        <v>127</v>
      </c>
      <c r="B488" s="342" t="s">
        <v>2846</v>
      </c>
      <c r="C488" s="552">
        <f>INC!J46</f>
        <v>0</v>
      </c>
      <c r="D488" s="341" t="s">
        <v>2359</v>
      </c>
      <c r="E488" s="341" t="str">
        <f t="shared" si="14"/>
        <v/>
      </c>
      <c r="F488" s="344">
        <f t="shared" si="15"/>
        <v>1</v>
      </c>
    </row>
    <row r="489" spans="1:6" x14ac:dyDescent="0.2">
      <c r="A489" s="342" t="s">
        <v>127</v>
      </c>
      <c r="B489" s="342" t="s">
        <v>2847</v>
      </c>
      <c r="C489" s="552">
        <f>INC!J48</f>
        <v>0</v>
      </c>
      <c r="D489" s="341" t="s">
        <v>2359</v>
      </c>
      <c r="E489" s="341" t="str">
        <f t="shared" si="14"/>
        <v/>
      </c>
      <c r="F489" s="344">
        <f t="shared" si="15"/>
        <v>1</v>
      </c>
    </row>
    <row r="490" spans="1:6" x14ac:dyDescent="0.2">
      <c r="A490" s="342" t="s">
        <v>127</v>
      </c>
      <c r="B490" s="342" t="s">
        <v>2848</v>
      </c>
      <c r="C490" s="552">
        <f>INC!J49</f>
        <v>0</v>
      </c>
      <c r="D490" s="341" t="s">
        <v>2359</v>
      </c>
      <c r="E490" s="341" t="str">
        <f t="shared" si="14"/>
        <v/>
      </c>
      <c r="F490" s="344">
        <f t="shared" si="15"/>
        <v>1</v>
      </c>
    </row>
    <row r="491" spans="1:6" x14ac:dyDescent="0.2">
      <c r="A491" s="342" t="s">
        <v>127</v>
      </c>
      <c r="B491" s="342" t="s">
        <v>2849</v>
      </c>
      <c r="C491" s="552">
        <f>INC!J50</f>
        <v>0</v>
      </c>
      <c r="D491" s="341" t="s">
        <v>2359</v>
      </c>
      <c r="E491" s="341" t="str">
        <f t="shared" si="14"/>
        <v/>
      </c>
      <c r="F491" s="344">
        <f t="shared" si="15"/>
        <v>1</v>
      </c>
    </row>
    <row r="492" spans="1:6" x14ac:dyDescent="0.2">
      <c r="A492" s="342" t="s">
        <v>127</v>
      </c>
      <c r="B492" s="342" t="s">
        <v>2850</v>
      </c>
      <c r="C492" s="552">
        <f>INC!J51</f>
        <v>0</v>
      </c>
      <c r="D492" s="341" t="s">
        <v>2359</v>
      </c>
      <c r="E492" s="341" t="str">
        <f t="shared" si="14"/>
        <v/>
      </c>
      <c r="F492" s="344">
        <f t="shared" si="15"/>
        <v>1</v>
      </c>
    </row>
    <row r="493" spans="1:6" x14ac:dyDescent="0.2">
      <c r="A493" s="342" t="s">
        <v>127</v>
      </c>
      <c r="B493" s="342" t="s">
        <v>2851</v>
      </c>
      <c r="C493" s="552">
        <f>INC!J55</f>
        <v>0</v>
      </c>
      <c r="D493" s="341" t="s">
        <v>2359</v>
      </c>
      <c r="E493" s="341" t="str">
        <f t="shared" si="14"/>
        <v/>
      </c>
      <c r="F493" s="344">
        <f t="shared" si="15"/>
        <v>1</v>
      </c>
    </row>
    <row r="494" spans="1:6" x14ac:dyDescent="0.2">
      <c r="A494" s="342" t="s">
        <v>127</v>
      </c>
      <c r="B494" s="342" t="s">
        <v>2852</v>
      </c>
      <c r="C494" s="552">
        <f>INC!J56</f>
        <v>0</v>
      </c>
      <c r="D494" s="341" t="s">
        <v>2359</v>
      </c>
      <c r="E494" s="341" t="str">
        <f t="shared" si="14"/>
        <v/>
      </c>
      <c r="F494" s="344">
        <f t="shared" si="15"/>
        <v>1</v>
      </c>
    </row>
    <row r="495" spans="1:6" x14ac:dyDescent="0.2">
      <c r="A495" s="342" t="s">
        <v>127</v>
      </c>
      <c r="B495" s="342" t="s">
        <v>2853</v>
      </c>
      <c r="C495" s="552">
        <f>INC!J81</f>
        <v>0</v>
      </c>
      <c r="D495" s="341" t="s">
        <v>2359</v>
      </c>
      <c r="E495" s="341" t="str">
        <f t="shared" si="14"/>
        <v/>
      </c>
      <c r="F495" s="344">
        <f t="shared" si="15"/>
        <v>1</v>
      </c>
    </row>
    <row r="496" spans="1:6" x14ac:dyDescent="0.2">
      <c r="A496" s="342" t="s">
        <v>127</v>
      </c>
      <c r="B496" s="342" t="s">
        <v>2854</v>
      </c>
      <c r="C496" s="552">
        <f>INC!K11</f>
        <v>0</v>
      </c>
      <c r="D496" s="341" t="s">
        <v>2359</v>
      </c>
      <c r="E496" s="341" t="str">
        <f t="shared" si="14"/>
        <v/>
      </c>
      <c r="F496" s="344">
        <f t="shared" si="15"/>
        <v>1</v>
      </c>
    </row>
    <row r="497" spans="1:6" x14ac:dyDescent="0.2">
      <c r="A497" s="342" t="s">
        <v>127</v>
      </c>
      <c r="B497" s="342" t="s">
        <v>2855</v>
      </c>
      <c r="C497" s="552">
        <f>INC!K16</f>
        <v>0</v>
      </c>
      <c r="D497" s="341" t="s">
        <v>2359</v>
      </c>
      <c r="E497" s="341" t="str">
        <f t="shared" si="14"/>
        <v/>
      </c>
      <c r="F497" s="344">
        <f t="shared" si="15"/>
        <v>1</v>
      </c>
    </row>
    <row r="498" spans="1:6" x14ac:dyDescent="0.2">
      <c r="A498" s="342" t="s">
        <v>127</v>
      </c>
      <c r="B498" s="342" t="s">
        <v>2856</v>
      </c>
      <c r="C498" s="552">
        <f>INC!K27</f>
        <v>0</v>
      </c>
      <c r="D498" s="341" t="s">
        <v>2359</v>
      </c>
      <c r="E498" s="341" t="str">
        <f t="shared" si="14"/>
        <v/>
      </c>
      <c r="F498" s="344">
        <f t="shared" si="15"/>
        <v>1</v>
      </c>
    </row>
    <row r="499" spans="1:6" x14ac:dyDescent="0.2">
      <c r="A499" s="342" t="s">
        <v>127</v>
      </c>
      <c r="B499" s="342" t="s">
        <v>2857</v>
      </c>
      <c r="C499" s="552">
        <f>INC!K28</f>
        <v>0</v>
      </c>
      <c r="D499" s="341" t="s">
        <v>2359</v>
      </c>
      <c r="E499" s="341" t="str">
        <f t="shared" si="14"/>
        <v/>
      </c>
      <c r="F499" s="344">
        <f t="shared" si="15"/>
        <v>1</v>
      </c>
    </row>
    <row r="500" spans="1:6" x14ac:dyDescent="0.2">
      <c r="A500" s="342" t="s">
        <v>127</v>
      </c>
      <c r="B500" s="342" t="s">
        <v>2858</v>
      </c>
      <c r="C500" s="552">
        <f>INC!K35</f>
        <v>0</v>
      </c>
      <c r="D500" s="341" t="s">
        <v>2359</v>
      </c>
      <c r="E500" s="341" t="str">
        <f t="shared" si="14"/>
        <v/>
      </c>
      <c r="F500" s="344">
        <f t="shared" si="15"/>
        <v>1</v>
      </c>
    </row>
    <row r="501" spans="1:6" x14ac:dyDescent="0.2">
      <c r="A501" s="342" t="s">
        <v>127</v>
      </c>
      <c r="B501" s="342" t="s">
        <v>2859</v>
      </c>
      <c r="C501" s="552">
        <f>INC!K36</f>
        <v>0</v>
      </c>
      <c r="D501" s="341" t="s">
        <v>2359</v>
      </c>
      <c r="E501" s="341" t="str">
        <f t="shared" si="14"/>
        <v/>
      </c>
      <c r="F501" s="344">
        <f t="shared" si="15"/>
        <v>1</v>
      </c>
    </row>
    <row r="502" spans="1:6" x14ac:dyDescent="0.2">
      <c r="A502" s="342" t="s">
        <v>127</v>
      </c>
      <c r="B502" s="342" t="s">
        <v>2860</v>
      </c>
      <c r="C502" s="552">
        <f>INC!K40</f>
        <v>0</v>
      </c>
      <c r="D502" s="341" t="s">
        <v>2359</v>
      </c>
      <c r="E502" s="341" t="str">
        <f t="shared" si="14"/>
        <v/>
      </c>
      <c r="F502" s="344">
        <f t="shared" si="15"/>
        <v>1</v>
      </c>
    </row>
    <row r="503" spans="1:6" x14ac:dyDescent="0.2">
      <c r="A503" s="342" t="s">
        <v>127</v>
      </c>
      <c r="B503" s="342" t="s">
        <v>2861</v>
      </c>
      <c r="C503" s="552">
        <f>INC!K41</f>
        <v>0</v>
      </c>
      <c r="D503" s="341" t="s">
        <v>2359</v>
      </c>
      <c r="E503" s="341" t="str">
        <f t="shared" si="14"/>
        <v/>
      </c>
      <c r="F503" s="344">
        <f t="shared" si="15"/>
        <v>1</v>
      </c>
    </row>
    <row r="504" spans="1:6" x14ac:dyDescent="0.2">
      <c r="A504" s="342" t="s">
        <v>127</v>
      </c>
      <c r="B504" s="342" t="s">
        <v>2862</v>
      </c>
      <c r="C504" s="552">
        <f>INC!K42</f>
        <v>0</v>
      </c>
      <c r="D504" s="341" t="s">
        <v>2359</v>
      </c>
      <c r="E504" s="341" t="str">
        <f t="shared" si="14"/>
        <v/>
      </c>
      <c r="F504" s="344">
        <f t="shared" si="15"/>
        <v>1</v>
      </c>
    </row>
    <row r="505" spans="1:6" x14ac:dyDescent="0.2">
      <c r="A505" s="342" t="s">
        <v>127</v>
      </c>
      <c r="B505" s="342" t="s">
        <v>2863</v>
      </c>
      <c r="C505" s="552">
        <f>INC!K44</f>
        <v>0</v>
      </c>
      <c r="D505" s="341" t="s">
        <v>2359</v>
      </c>
      <c r="E505" s="341" t="str">
        <f t="shared" si="14"/>
        <v/>
      </c>
      <c r="F505" s="344">
        <f t="shared" si="15"/>
        <v>1</v>
      </c>
    </row>
    <row r="506" spans="1:6" x14ac:dyDescent="0.2">
      <c r="A506" s="342" t="s">
        <v>127</v>
      </c>
      <c r="B506" s="342" t="s">
        <v>2864</v>
      </c>
      <c r="C506" s="552">
        <f>INC!K45</f>
        <v>0</v>
      </c>
      <c r="D506" s="341" t="s">
        <v>2359</v>
      </c>
      <c r="E506" s="341" t="str">
        <f t="shared" si="14"/>
        <v/>
      </c>
      <c r="F506" s="344">
        <f t="shared" si="15"/>
        <v>1</v>
      </c>
    </row>
    <row r="507" spans="1:6" x14ac:dyDescent="0.2">
      <c r="A507" s="342" t="s">
        <v>127</v>
      </c>
      <c r="B507" s="342" t="s">
        <v>2865</v>
      </c>
      <c r="C507" s="552">
        <f>INC!K46</f>
        <v>0</v>
      </c>
      <c r="D507" s="341" t="s">
        <v>2359</v>
      </c>
      <c r="E507" s="341" t="str">
        <f t="shared" ref="E507:E570" si="16">IF(C507="","",IF(ISBLANK(C507),"",IF(ISNUMBER(C507),IF(ROUND(C507,0)=C507,IF(C507&gt;=(-9999999999999990),IF(C507&lt;=(9999999999999990),"","Value must be an integer of no more than 16 digits."),"Value must be an integer of no more than 16 digits."),"Value must be an integer of no more than 16 digits."),"Value must be an integer of no more than 16 digits.")))</f>
        <v/>
      </c>
      <c r="F507" s="344">
        <f t="shared" ref="F507:F570" si="17">IF(E507="",1,0)</f>
        <v>1</v>
      </c>
    </row>
    <row r="508" spans="1:6" x14ac:dyDescent="0.2">
      <c r="A508" s="342" t="s">
        <v>127</v>
      </c>
      <c r="B508" s="342" t="s">
        <v>2866</v>
      </c>
      <c r="C508" s="552">
        <f>INC!K48</f>
        <v>0</v>
      </c>
      <c r="D508" s="341" t="s">
        <v>2359</v>
      </c>
      <c r="E508" s="341" t="str">
        <f t="shared" si="16"/>
        <v/>
      </c>
      <c r="F508" s="344">
        <f t="shared" si="17"/>
        <v>1</v>
      </c>
    </row>
    <row r="509" spans="1:6" x14ac:dyDescent="0.2">
      <c r="A509" s="342" t="s">
        <v>127</v>
      </c>
      <c r="B509" s="342" t="s">
        <v>2867</v>
      </c>
      <c r="C509" s="552">
        <f>INC!K49</f>
        <v>0</v>
      </c>
      <c r="D509" s="341" t="s">
        <v>2359</v>
      </c>
      <c r="E509" s="341" t="str">
        <f t="shared" si="16"/>
        <v/>
      </c>
      <c r="F509" s="344">
        <f t="shared" si="17"/>
        <v>1</v>
      </c>
    </row>
    <row r="510" spans="1:6" x14ac:dyDescent="0.2">
      <c r="A510" s="342" t="s">
        <v>127</v>
      </c>
      <c r="B510" s="342" t="s">
        <v>2868</v>
      </c>
      <c r="C510" s="552">
        <f>INC!K50</f>
        <v>0</v>
      </c>
      <c r="D510" s="341" t="s">
        <v>2359</v>
      </c>
      <c r="E510" s="341" t="str">
        <f t="shared" si="16"/>
        <v/>
      </c>
      <c r="F510" s="344">
        <f t="shared" si="17"/>
        <v>1</v>
      </c>
    </row>
    <row r="511" spans="1:6" x14ac:dyDescent="0.2">
      <c r="A511" s="342" t="s">
        <v>127</v>
      </c>
      <c r="B511" s="342" t="s">
        <v>2869</v>
      </c>
      <c r="C511" s="552">
        <f>INC!K51</f>
        <v>0</v>
      </c>
      <c r="D511" s="341" t="s">
        <v>2359</v>
      </c>
      <c r="E511" s="341" t="str">
        <f t="shared" si="16"/>
        <v/>
      </c>
      <c r="F511" s="344">
        <f t="shared" si="17"/>
        <v>1</v>
      </c>
    </row>
    <row r="512" spans="1:6" x14ac:dyDescent="0.2">
      <c r="A512" s="342" t="s">
        <v>127</v>
      </c>
      <c r="B512" s="342" t="s">
        <v>2870</v>
      </c>
      <c r="C512" s="552">
        <f>INC!K55</f>
        <v>0</v>
      </c>
      <c r="D512" s="341" t="s">
        <v>2359</v>
      </c>
      <c r="E512" s="341" t="str">
        <f t="shared" si="16"/>
        <v/>
      </c>
      <c r="F512" s="344">
        <f t="shared" si="17"/>
        <v>1</v>
      </c>
    </row>
    <row r="513" spans="1:6" x14ac:dyDescent="0.2">
      <c r="A513" s="342" t="s">
        <v>127</v>
      </c>
      <c r="B513" s="342" t="s">
        <v>2871</v>
      </c>
      <c r="C513" s="552">
        <f>INC!K56</f>
        <v>0</v>
      </c>
      <c r="D513" s="341" t="s">
        <v>2359</v>
      </c>
      <c r="E513" s="341" t="str">
        <f t="shared" si="16"/>
        <v/>
      </c>
      <c r="F513" s="344">
        <f t="shared" si="17"/>
        <v>1</v>
      </c>
    </row>
    <row r="514" spans="1:6" x14ac:dyDescent="0.2">
      <c r="A514" s="342" t="s">
        <v>127</v>
      </c>
      <c r="B514" s="342" t="s">
        <v>2872</v>
      </c>
      <c r="C514" s="552">
        <f>INC!K81</f>
        <v>0</v>
      </c>
      <c r="D514" s="341" t="s">
        <v>2359</v>
      </c>
      <c r="E514" s="341" t="str">
        <f t="shared" si="16"/>
        <v/>
      </c>
      <c r="F514" s="344">
        <f t="shared" si="17"/>
        <v>1</v>
      </c>
    </row>
    <row r="515" spans="1:6" x14ac:dyDescent="0.2">
      <c r="A515" s="342" t="s">
        <v>127</v>
      </c>
      <c r="B515" s="342" t="s">
        <v>2873</v>
      </c>
      <c r="C515" s="552">
        <f>INC!L11</f>
        <v>0</v>
      </c>
      <c r="D515" s="341" t="s">
        <v>2359</v>
      </c>
      <c r="E515" s="341" t="str">
        <f t="shared" si="16"/>
        <v/>
      </c>
      <c r="F515" s="344">
        <f t="shared" si="17"/>
        <v>1</v>
      </c>
    </row>
    <row r="516" spans="1:6" x14ac:dyDescent="0.2">
      <c r="A516" s="342" t="s">
        <v>127</v>
      </c>
      <c r="B516" s="342" t="s">
        <v>2874</v>
      </c>
      <c r="C516" s="552">
        <f>INC!L12</f>
        <v>0</v>
      </c>
      <c r="D516" s="341" t="s">
        <v>2359</v>
      </c>
      <c r="E516" s="341" t="str">
        <f t="shared" si="16"/>
        <v/>
      </c>
      <c r="F516" s="344">
        <f t="shared" si="17"/>
        <v>1</v>
      </c>
    </row>
    <row r="517" spans="1:6" x14ac:dyDescent="0.2">
      <c r="A517" s="342" t="s">
        <v>127</v>
      </c>
      <c r="B517" s="342" t="s">
        <v>2875</v>
      </c>
      <c r="C517" s="552">
        <f>INC!L13</f>
        <v>0</v>
      </c>
      <c r="D517" s="341" t="s">
        <v>2359</v>
      </c>
      <c r="E517" s="341" t="str">
        <f t="shared" si="16"/>
        <v/>
      </c>
      <c r="F517" s="344">
        <f t="shared" si="17"/>
        <v>1</v>
      </c>
    </row>
    <row r="518" spans="1:6" x14ac:dyDescent="0.2">
      <c r="A518" s="342" t="s">
        <v>127</v>
      </c>
      <c r="B518" s="342" t="s">
        <v>2876</v>
      </c>
      <c r="C518" s="552">
        <f>INC!L14</f>
        <v>0</v>
      </c>
      <c r="D518" s="341" t="s">
        <v>2359</v>
      </c>
      <c r="E518" s="341" t="str">
        <f t="shared" si="16"/>
        <v/>
      </c>
      <c r="F518" s="344">
        <f t="shared" si="17"/>
        <v>1</v>
      </c>
    </row>
    <row r="519" spans="1:6" x14ac:dyDescent="0.2">
      <c r="A519" s="342" t="s">
        <v>127</v>
      </c>
      <c r="B519" s="342" t="s">
        <v>2877</v>
      </c>
      <c r="C519" s="552">
        <f>INC!L16</f>
        <v>0</v>
      </c>
      <c r="D519" s="341" t="s">
        <v>2359</v>
      </c>
      <c r="E519" s="341" t="str">
        <f t="shared" si="16"/>
        <v/>
      </c>
      <c r="F519" s="344">
        <f t="shared" si="17"/>
        <v>1</v>
      </c>
    </row>
    <row r="520" spans="1:6" x14ac:dyDescent="0.2">
      <c r="A520" s="342" t="s">
        <v>127</v>
      </c>
      <c r="B520" s="342" t="s">
        <v>2878</v>
      </c>
      <c r="C520" s="552">
        <f>INC!L17</f>
        <v>0</v>
      </c>
      <c r="D520" s="341" t="s">
        <v>2359</v>
      </c>
      <c r="E520" s="341" t="str">
        <f t="shared" si="16"/>
        <v/>
      </c>
      <c r="F520" s="344">
        <f t="shared" si="17"/>
        <v>1</v>
      </c>
    </row>
    <row r="521" spans="1:6" x14ac:dyDescent="0.2">
      <c r="A521" s="342" t="s">
        <v>127</v>
      </c>
      <c r="B521" s="342" t="s">
        <v>2879</v>
      </c>
      <c r="C521" s="552">
        <f>INC!L18</f>
        <v>0</v>
      </c>
      <c r="D521" s="341" t="s">
        <v>2359</v>
      </c>
      <c r="E521" s="341" t="str">
        <f t="shared" si="16"/>
        <v/>
      </c>
      <c r="F521" s="344">
        <f t="shared" si="17"/>
        <v>1</v>
      </c>
    </row>
    <row r="522" spans="1:6" x14ac:dyDescent="0.2">
      <c r="A522" s="342" t="s">
        <v>127</v>
      </c>
      <c r="B522" s="342" t="s">
        <v>2880</v>
      </c>
      <c r="C522" s="552">
        <f>INC!L19</f>
        <v>0</v>
      </c>
      <c r="D522" s="341" t="s">
        <v>2359</v>
      </c>
      <c r="E522" s="341" t="str">
        <f t="shared" si="16"/>
        <v/>
      </c>
      <c r="F522" s="344">
        <f t="shared" si="17"/>
        <v>1</v>
      </c>
    </row>
    <row r="523" spans="1:6" x14ac:dyDescent="0.2">
      <c r="A523" s="342" t="s">
        <v>127</v>
      </c>
      <c r="B523" s="342" t="s">
        <v>2881</v>
      </c>
      <c r="C523" s="552">
        <f>INC!L20</f>
        <v>0</v>
      </c>
      <c r="D523" s="341" t="s">
        <v>2359</v>
      </c>
      <c r="E523" s="341" t="str">
        <f t="shared" si="16"/>
        <v/>
      </c>
      <c r="F523" s="344">
        <f t="shared" si="17"/>
        <v>1</v>
      </c>
    </row>
    <row r="524" spans="1:6" x14ac:dyDescent="0.2">
      <c r="A524" s="342" t="s">
        <v>127</v>
      </c>
      <c r="B524" s="342" t="s">
        <v>2882</v>
      </c>
      <c r="C524" s="552">
        <f>INC!L22</f>
        <v>0</v>
      </c>
      <c r="D524" s="341" t="s">
        <v>2359</v>
      </c>
      <c r="E524" s="341" t="str">
        <f t="shared" si="16"/>
        <v/>
      </c>
      <c r="F524" s="344">
        <f t="shared" si="17"/>
        <v>1</v>
      </c>
    </row>
    <row r="525" spans="1:6" x14ac:dyDescent="0.2">
      <c r="A525" s="342" t="s">
        <v>127</v>
      </c>
      <c r="B525" s="342" t="s">
        <v>2883</v>
      </c>
      <c r="C525" s="552">
        <f>INC!L23</f>
        <v>0</v>
      </c>
      <c r="D525" s="341" t="s">
        <v>2359</v>
      </c>
      <c r="E525" s="341" t="str">
        <f t="shared" si="16"/>
        <v/>
      </c>
      <c r="F525" s="344">
        <f t="shared" si="17"/>
        <v>1</v>
      </c>
    </row>
    <row r="526" spans="1:6" x14ac:dyDescent="0.2">
      <c r="A526" s="342" t="s">
        <v>127</v>
      </c>
      <c r="B526" s="342" t="s">
        <v>2884</v>
      </c>
      <c r="C526" s="552">
        <f>INC!L27</f>
        <v>0</v>
      </c>
      <c r="D526" s="341" t="s">
        <v>2359</v>
      </c>
      <c r="E526" s="341" t="str">
        <f t="shared" si="16"/>
        <v/>
      </c>
      <c r="F526" s="344">
        <f t="shared" si="17"/>
        <v>1</v>
      </c>
    </row>
    <row r="527" spans="1:6" x14ac:dyDescent="0.2">
      <c r="A527" s="342" t="s">
        <v>127</v>
      </c>
      <c r="B527" s="342" t="s">
        <v>2885</v>
      </c>
      <c r="C527" s="552">
        <f>INC!L28</f>
        <v>0</v>
      </c>
      <c r="D527" s="341" t="s">
        <v>2359</v>
      </c>
      <c r="E527" s="341" t="str">
        <f t="shared" si="16"/>
        <v/>
      </c>
      <c r="F527" s="344">
        <f t="shared" si="17"/>
        <v>1</v>
      </c>
    </row>
    <row r="528" spans="1:6" x14ac:dyDescent="0.2">
      <c r="A528" s="342" t="s">
        <v>127</v>
      </c>
      <c r="B528" s="342" t="s">
        <v>2886</v>
      </c>
      <c r="C528" s="552">
        <f>INC!L35</f>
        <v>0</v>
      </c>
      <c r="D528" s="341" t="s">
        <v>2359</v>
      </c>
      <c r="E528" s="341" t="str">
        <f t="shared" si="16"/>
        <v/>
      </c>
      <c r="F528" s="344">
        <f t="shared" si="17"/>
        <v>1</v>
      </c>
    </row>
    <row r="529" spans="1:6" x14ac:dyDescent="0.2">
      <c r="A529" s="342" t="s">
        <v>127</v>
      </c>
      <c r="B529" s="342" t="s">
        <v>2887</v>
      </c>
      <c r="C529" s="552">
        <f>INC!L36</f>
        <v>0</v>
      </c>
      <c r="D529" s="341" t="s">
        <v>2359</v>
      </c>
      <c r="E529" s="341" t="str">
        <f t="shared" si="16"/>
        <v/>
      </c>
      <c r="F529" s="344">
        <f t="shared" si="17"/>
        <v>1</v>
      </c>
    </row>
    <row r="530" spans="1:6" x14ac:dyDescent="0.2">
      <c r="A530" s="342" t="s">
        <v>127</v>
      </c>
      <c r="B530" s="342" t="s">
        <v>2888</v>
      </c>
      <c r="C530" s="552">
        <f>INC!L37</f>
        <v>0</v>
      </c>
      <c r="D530" s="341" t="s">
        <v>2359</v>
      </c>
      <c r="E530" s="341" t="str">
        <f t="shared" si="16"/>
        <v/>
      </c>
      <c r="F530" s="344">
        <f t="shared" si="17"/>
        <v>1</v>
      </c>
    </row>
    <row r="531" spans="1:6" x14ac:dyDescent="0.2">
      <c r="A531" s="342" t="s">
        <v>127</v>
      </c>
      <c r="B531" s="342" t="s">
        <v>2889</v>
      </c>
      <c r="C531" s="552">
        <f>INC!L38</f>
        <v>0</v>
      </c>
      <c r="D531" s="341" t="s">
        <v>2359</v>
      </c>
      <c r="E531" s="341" t="str">
        <f t="shared" si="16"/>
        <v/>
      </c>
      <c r="F531" s="344">
        <f t="shared" si="17"/>
        <v>1</v>
      </c>
    </row>
    <row r="532" spans="1:6" x14ac:dyDescent="0.2">
      <c r="A532" s="342" t="s">
        <v>127</v>
      </c>
      <c r="B532" s="342" t="s">
        <v>2890</v>
      </c>
      <c r="C532" s="552">
        <f>INC!L40</f>
        <v>0</v>
      </c>
      <c r="D532" s="341" t="s">
        <v>2359</v>
      </c>
      <c r="E532" s="341" t="str">
        <f t="shared" si="16"/>
        <v/>
      </c>
      <c r="F532" s="344">
        <f t="shared" si="17"/>
        <v>1</v>
      </c>
    </row>
    <row r="533" spans="1:6" x14ac:dyDescent="0.2">
      <c r="A533" s="342" t="s">
        <v>127</v>
      </c>
      <c r="B533" s="342" t="s">
        <v>2891</v>
      </c>
      <c r="C533" s="552">
        <f>INC!L41</f>
        <v>0</v>
      </c>
      <c r="D533" s="341" t="s">
        <v>2359</v>
      </c>
      <c r="E533" s="341" t="str">
        <f t="shared" si="16"/>
        <v/>
      </c>
      <c r="F533" s="344">
        <f t="shared" si="17"/>
        <v>1</v>
      </c>
    </row>
    <row r="534" spans="1:6" x14ac:dyDescent="0.2">
      <c r="A534" s="342" t="s">
        <v>127</v>
      </c>
      <c r="B534" s="342" t="s">
        <v>2892</v>
      </c>
      <c r="C534" s="552">
        <f>INC!L42</f>
        <v>0</v>
      </c>
      <c r="D534" s="341" t="s">
        <v>2359</v>
      </c>
      <c r="E534" s="341" t="str">
        <f t="shared" si="16"/>
        <v/>
      </c>
      <c r="F534" s="344">
        <f t="shared" si="17"/>
        <v>1</v>
      </c>
    </row>
    <row r="535" spans="1:6" x14ac:dyDescent="0.2">
      <c r="A535" s="342" t="s">
        <v>127</v>
      </c>
      <c r="B535" s="342" t="s">
        <v>2893</v>
      </c>
      <c r="C535" s="552">
        <f>INC!L44</f>
        <v>0</v>
      </c>
      <c r="D535" s="341" t="s">
        <v>2359</v>
      </c>
      <c r="E535" s="341" t="str">
        <f t="shared" si="16"/>
        <v/>
      </c>
      <c r="F535" s="344">
        <f t="shared" si="17"/>
        <v>1</v>
      </c>
    </row>
    <row r="536" spans="1:6" x14ac:dyDescent="0.2">
      <c r="A536" s="342" t="s">
        <v>127</v>
      </c>
      <c r="B536" s="342" t="s">
        <v>2894</v>
      </c>
      <c r="C536" s="552">
        <f>INC!L45</f>
        <v>0</v>
      </c>
      <c r="D536" s="341" t="s">
        <v>2359</v>
      </c>
      <c r="E536" s="341" t="str">
        <f t="shared" si="16"/>
        <v/>
      </c>
      <c r="F536" s="344">
        <f t="shared" si="17"/>
        <v>1</v>
      </c>
    </row>
    <row r="537" spans="1:6" x14ac:dyDescent="0.2">
      <c r="A537" s="342" t="s">
        <v>127</v>
      </c>
      <c r="B537" s="342" t="s">
        <v>2895</v>
      </c>
      <c r="C537" s="552">
        <f>INC!L46</f>
        <v>0</v>
      </c>
      <c r="D537" s="341" t="s">
        <v>2359</v>
      </c>
      <c r="E537" s="341" t="str">
        <f t="shared" si="16"/>
        <v/>
      </c>
      <c r="F537" s="344">
        <f t="shared" si="17"/>
        <v>1</v>
      </c>
    </row>
    <row r="538" spans="1:6" x14ac:dyDescent="0.2">
      <c r="A538" s="342" t="s">
        <v>127</v>
      </c>
      <c r="B538" s="342" t="s">
        <v>2896</v>
      </c>
      <c r="C538" s="552">
        <f>INC!L48</f>
        <v>0</v>
      </c>
      <c r="D538" s="341" t="s">
        <v>2359</v>
      </c>
      <c r="E538" s="341" t="str">
        <f t="shared" si="16"/>
        <v/>
      </c>
      <c r="F538" s="344">
        <f t="shared" si="17"/>
        <v>1</v>
      </c>
    </row>
    <row r="539" spans="1:6" x14ac:dyDescent="0.2">
      <c r="A539" s="342" t="s">
        <v>127</v>
      </c>
      <c r="B539" s="342" t="s">
        <v>2897</v>
      </c>
      <c r="C539" s="552">
        <f>INC!L49</f>
        <v>0</v>
      </c>
      <c r="D539" s="341" t="s">
        <v>2359</v>
      </c>
      <c r="E539" s="341" t="str">
        <f t="shared" si="16"/>
        <v/>
      </c>
      <c r="F539" s="344">
        <f t="shared" si="17"/>
        <v>1</v>
      </c>
    </row>
    <row r="540" spans="1:6" x14ac:dyDescent="0.2">
      <c r="A540" s="342" t="s">
        <v>127</v>
      </c>
      <c r="B540" s="342" t="s">
        <v>2898</v>
      </c>
      <c r="C540" s="552">
        <f>INC!L50</f>
        <v>0</v>
      </c>
      <c r="D540" s="341" t="s">
        <v>2359</v>
      </c>
      <c r="E540" s="341" t="str">
        <f t="shared" si="16"/>
        <v/>
      </c>
      <c r="F540" s="344">
        <f t="shared" si="17"/>
        <v>1</v>
      </c>
    </row>
    <row r="541" spans="1:6" x14ac:dyDescent="0.2">
      <c r="A541" s="342" t="s">
        <v>127</v>
      </c>
      <c r="B541" s="342" t="s">
        <v>2899</v>
      </c>
      <c r="C541" s="552">
        <f>INC!L51</f>
        <v>0</v>
      </c>
      <c r="D541" s="341" t="s">
        <v>2359</v>
      </c>
      <c r="E541" s="341" t="str">
        <f t="shared" si="16"/>
        <v/>
      </c>
      <c r="F541" s="344">
        <f t="shared" si="17"/>
        <v>1</v>
      </c>
    </row>
    <row r="542" spans="1:6" x14ac:dyDescent="0.2">
      <c r="A542" s="342" t="s">
        <v>127</v>
      </c>
      <c r="B542" s="342" t="s">
        <v>2900</v>
      </c>
      <c r="C542" s="552">
        <f>INC!L55</f>
        <v>0</v>
      </c>
      <c r="D542" s="341" t="s">
        <v>2359</v>
      </c>
      <c r="E542" s="341" t="str">
        <f t="shared" si="16"/>
        <v/>
      </c>
      <c r="F542" s="344">
        <f t="shared" si="17"/>
        <v>1</v>
      </c>
    </row>
    <row r="543" spans="1:6" x14ac:dyDescent="0.2">
      <c r="A543" s="342" t="s">
        <v>127</v>
      </c>
      <c r="B543" s="342" t="s">
        <v>2901</v>
      </c>
      <c r="C543" s="552">
        <f>INC!L56</f>
        <v>0</v>
      </c>
      <c r="D543" s="341" t="s">
        <v>2359</v>
      </c>
      <c r="E543" s="341" t="str">
        <f t="shared" si="16"/>
        <v/>
      </c>
      <c r="F543" s="344">
        <f t="shared" si="17"/>
        <v>1</v>
      </c>
    </row>
    <row r="544" spans="1:6" x14ac:dyDescent="0.2">
      <c r="A544" s="342" t="s">
        <v>127</v>
      </c>
      <c r="B544" s="342" t="s">
        <v>2902</v>
      </c>
      <c r="C544" s="552">
        <f>INC!L67</f>
        <v>0</v>
      </c>
      <c r="D544" s="341" t="s">
        <v>2359</v>
      </c>
      <c r="E544" s="341" t="str">
        <f t="shared" si="16"/>
        <v/>
      </c>
      <c r="F544" s="344">
        <f t="shared" si="17"/>
        <v>1</v>
      </c>
    </row>
    <row r="545" spans="1:6" x14ac:dyDescent="0.2">
      <c r="A545" s="342" t="s">
        <v>127</v>
      </c>
      <c r="B545" s="342" t="s">
        <v>2903</v>
      </c>
      <c r="C545" s="552">
        <f>INC!L72</f>
        <v>0</v>
      </c>
      <c r="D545" s="341" t="s">
        <v>2359</v>
      </c>
      <c r="E545" s="341" t="str">
        <f t="shared" si="16"/>
        <v/>
      </c>
      <c r="F545" s="344">
        <f t="shared" si="17"/>
        <v>1</v>
      </c>
    </row>
    <row r="546" spans="1:6" x14ac:dyDescent="0.2">
      <c r="A546" s="342" t="s">
        <v>127</v>
      </c>
      <c r="B546" s="342" t="s">
        <v>2904</v>
      </c>
      <c r="C546" s="552">
        <f>INC!L73</f>
        <v>0</v>
      </c>
      <c r="D546" s="341" t="s">
        <v>2359</v>
      </c>
      <c r="E546" s="341" t="str">
        <f t="shared" si="16"/>
        <v/>
      </c>
      <c r="F546" s="344">
        <f t="shared" si="17"/>
        <v>1</v>
      </c>
    </row>
    <row r="547" spans="1:6" x14ac:dyDescent="0.2">
      <c r="A547" s="342" t="s">
        <v>127</v>
      </c>
      <c r="B547" s="342" t="s">
        <v>2905</v>
      </c>
      <c r="C547" s="552">
        <f>INC!L81</f>
        <v>0</v>
      </c>
      <c r="D547" s="341" t="s">
        <v>2359</v>
      </c>
      <c r="E547" s="341" t="str">
        <f t="shared" si="16"/>
        <v/>
      </c>
      <c r="F547" s="344">
        <f t="shared" si="17"/>
        <v>1</v>
      </c>
    </row>
    <row r="548" spans="1:6" x14ac:dyDescent="0.2">
      <c r="A548" s="342" t="s">
        <v>127</v>
      </c>
      <c r="B548" s="342" t="s">
        <v>2906</v>
      </c>
      <c r="C548" s="552">
        <f>INC!L83</f>
        <v>0</v>
      </c>
      <c r="D548" s="341" t="s">
        <v>2359</v>
      </c>
      <c r="E548" s="341" t="str">
        <f t="shared" si="16"/>
        <v/>
      </c>
      <c r="F548" s="344">
        <f t="shared" si="17"/>
        <v>1</v>
      </c>
    </row>
    <row r="549" spans="1:6" x14ac:dyDescent="0.2">
      <c r="A549" s="342" t="s">
        <v>127</v>
      </c>
      <c r="B549" s="342" t="s">
        <v>2907</v>
      </c>
      <c r="C549" s="552">
        <f>INC!M11</f>
        <v>0</v>
      </c>
      <c r="D549" s="341" t="s">
        <v>2359</v>
      </c>
      <c r="E549" s="341" t="str">
        <f t="shared" si="16"/>
        <v/>
      </c>
      <c r="F549" s="344">
        <f t="shared" si="17"/>
        <v>1</v>
      </c>
    </row>
    <row r="550" spans="1:6" x14ac:dyDescent="0.2">
      <c r="A550" s="342" t="s">
        <v>127</v>
      </c>
      <c r="B550" s="342" t="s">
        <v>2908</v>
      </c>
      <c r="C550" s="552">
        <f>INC!M12</f>
        <v>0</v>
      </c>
      <c r="D550" s="341" t="s">
        <v>2359</v>
      </c>
      <c r="E550" s="341" t="str">
        <f t="shared" si="16"/>
        <v/>
      </c>
      <c r="F550" s="344">
        <f t="shared" si="17"/>
        <v>1</v>
      </c>
    </row>
    <row r="551" spans="1:6" x14ac:dyDescent="0.2">
      <c r="A551" s="342" t="s">
        <v>127</v>
      </c>
      <c r="B551" s="342" t="s">
        <v>2909</v>
      </c>
      <c r="C551" s="552">
        <f>INC!M13</f>
        <v>0</v>
      </c>
      <c r="D551" s="341" t="s">
        <v>2359</v>
      </c>
      <c r="E551" s="341" t="str">
        <f t="shared" si="16"/>
        <v/>
      </c>
      <c r="F551" s="344">
        <f t="shared" si="17"/>
        <v>1</v>
      </c>
    </row>
    <row r="552" spans="1:6" x14ac:dyDescent="0.2">
      <c r="A552" s="342" t="s">
        <v>127</v>
      </c>
      <c r="B552" s="342" t="s">
        <v>2910</v>
      </c>
      <c r="C552" s="552">
        <f>INC!M14</f>
        <v>0</v>
      </c>
      <c r="D552" s="341" t="s">
        <v>2359</v>
      </c>
      <c r="E552" s="341" t="str">
        <f t="shared" si="16"/>
        <v/>
      </c>
      <c r="F552" s="344">
        <f t="shared" si="17"/>
        <v>1</v>
      </c>
    </row>
    <row r="553" spans="1:6" x14ac:dyDescent="0.2">
      <c r="A553" s="342" t="s">
        <v>127</v>
      </c>
      <c r="B553" s="342" t="s">
        <v>2911</v>
      </c>
      <c r="C553" s="552">
        <f>INC!M16</f>
        <v>0</v>
      </c>
      <c r="D553" s="341" t="s">
        <v>2359</v>
      </c>
      <c r="E553" s="341" t="str">
        <f t="shared" si="16"/>
        <v/>
      </c>
      <c r="F553" s="344">
        <f t="shared" si="17"/>
        <v>1</v>
      </c>
    </row>
    <row r="554" spans="1:6" x14ac:dyDescent="0.2">
      <c r="A554" s="342" t="s">
        <v>127</v>
      </c>
      <c r="B554" s="342" t="s">
        <v>2912</v>
      </c>
      <c r="C554" s="552">
        <f>INC!M17</f>
        <v>0</v>
      </c>
      <c r="D554" s="341" t="s">
        <v>2359</v>
      </c>
      <c r="E554" s="341" t="str">
        <f t="shared" si="16"/>
        <v/>
      </c>
      <c r="F554" s="344">
        <f t="shared" si="17"/>
        <v>1</v>
      </c>
    </row>
    <row r="555" spans="1:6" x14ac:dyDescent="0.2">
      <c r="A555" s="342" t="s">
        <v>127</v>
      </c>
      <c r="B555" s="342" t="s">
        <v>2913</v>
      </c>
      <c r="C555" s="552">
        <f>INC!M18</f>
        <v>0</v>
      </c>
      <c r="D555" s="341" t="s">
        <v>2359</v>
      </c>
      <c r="E555" s="341" t="str">
        <f t="shared" si="16"/>
        <v/>
      </c>
      <c r="F555" s="344">
        <f t="shared" si="17"/>
        <v>1</v>
      </c>
    </row>
    <row r="556" spans="1:6" x14ac:dyDescent="0.2">
      <c r="A556" s="342" t="s">
        <v>127</v>
      </c>
      <c r="B556" s="342" t="s">
        <v>2914</v>
      </c>
      <c r="C556" s="552">
        <f>INC!M19</f>
        <v>0</v>
      </c>
      <c r="D556" s="341" t="s">
        <v>2359</v>
      </c>
      <c r="E556" s="341" t="str">
        <f t="shared" si="16"/>
        <v/>
      </c>
      <c r="F556" s="344">
        <f t="shared" si="17"/>
        <v>1</v>
      </c>
    </row>
    <row r="557" spans="1:6" x14ac:dyDescent="0.2">
      <c r="A557" s="342" t="s">
        <v>127</v>
      </c>
      <c r="B557" s="342" t="s">
        <v>2915</v>
      </c>
      <c r="C557" s="552">
        <f>INC!M20</f>
        <v>0</v>
      </c>
      <c r="D557" s="341" t="s">
        <v>2359</v>
      </c>
      <c r="E557" s="341" t="str">
        <f t="shared" si="16"/>
        <v/>
      </c>
      <c r="F557" s="344">
        <f t="shared" si="17"/>
        <v>1</v>
      </c>
    </row>
    <row r="558" spans="1:6" x14ac:dyDescent="0.2">
      <c r="A558" s="342" t="s">
        <v>127</v>
      </c>
      <c r="B558" s="342" t="s">
        <v>2916</v>
      </c>
      <c r="C558" s="552">
        <f>INC!M22</f>
        <v>0</v>
      </c>
      <c r="D558" s="341" t="s">
        <v>2359</v>
      </c>
      <c r="E558" s="341" t="str">
        <f t="shared" si="16"/>
        <v/>
      </c>
      <c r="F558" s="344">
        <f t="shared" si="17"/>
        <v>1</v>
      </c>
    </row>
    <row r="559" spans="1:6" x14ac:dyDescent="0.2">
      <c r="A559" s="342" t="s">
        <v>127</v>
      </c>
      <c r="B559" s="342" t="s">
        <v>2917</v>
      </c>
      <c r="C559" s="552">
        <f>INC!M23</f>
        <v>0</v>
      </c>
      <c r="D559" s="341" t="s">
        <v>2359</v>
      </c>
      <c r="E559" s="341" t="str">
        <f t="shared" si="16"/>
        <v/>
      </c>
      <c r="F559" s="344">
        <f t="shared" si="17"/>
        <v>1</v>
      </c>
    </row>
    <row r="560" spans="1:6" x14ac:dyDescent="0.2">
      <c r="A560" s="342" t="s">
        <v>127</v>
      </c>
      <c r="B560" s="342" t="s">
        <v>2918</v>
      </c>
      <c r="C560" s="552">
        <f>INC!M35</f>
        <v>0</v>
      </c>
      <c r="D560" s="341" t="s">
        <v>2359</v>
      </c>
      <c r="E560" s="341" t="str">
        <f t="shared" si="16"/>
        <v/>
      </c>
      <c r="F560" s="344">
        <f t="shared" si="17"/>
        <v>1</v>
      </c>
    </row>
    <row r="561" spans="1:6" x14ac:dyDescent="0.2">
      <c r="A561" s="342" t="s">
        <v>127</v>
      </c>
      <c r="B561" s="342" t="s">
        <v>2919</v>
      </c>
      <c r="C561" s="552">
        <f>INC!M36</f>
        <v>0</v>
      </c>
      <c r="D561" s="341" t="s">
        <v>2359</v>
      </c>
      <c r="E561" s="341" t="str">
        <f t="shared" si="16"/>
        <v/>
      </c>
      <c r="F561" s="344">
        <f t="shared" si="17"/>
        <v>1</v>
      </c>
    </row>
    <row r="562" spans="1:6" x14ac:dyDescent="0.2">
      <c r="A562" s="342" t="s">
        <v>127</v>
      </c>
      <c r="B562" s="342" t="s">
        <v>2920</v>
      </c>
      <c r="C562" s="552">
        <f>INC!M37</f>
        <v>0</v>
      </c>
      <c r="D562" s="341" t="s">
        <v>2359</v>
      </c>
      <c r="E562" s="341" t="str">
        <f t="shared" si="16"/>
        <v/>
      </c>
      <c r="F562" s="344">
        <f t="shared" si="17"/>
        <v>1</v>
      </c>
    </row>
    <row r="563" spans="1:6" x14ac:dyDescent="0.2">
      <c r="A563" s="342" t="s">
        <v>127</v>
      </c>
      <c r="B563" s="342" t="s">
        <v>2921</v>
      </c>
      <c r="C563" s="552">
        <f>INC!M38</f>
        <v>0</v>
      </c>
      <c r="D563" s="341" t="s">
        <v>2359</v>
      </c>
      <c r="E563" s="341" t="str">
        <f t="shared" si="16"/>
        <v/>
      </c>
      <c r="F563" s="344">
        <f t="shared" si="17"/>
        <v>1</v>
      </c>
    </row>
    <row r="564" spans="1:6" x14ac:dyDescent="0.2">
      <c r="A564" s="342" t="s">
        <v>127</v>
      </c>
      <c r="B564" s="342" t="s">
        <v>2922</v>
      </c>
      <c r="C564" s="552">
        <f>INC!M40</f>
        <v>0</v>
      </c>
      <c r="D564" s="341" t="s">
        <v>2359</v>
      </c>
      <c r="E564" s="341" t="str">
        <f t="shared" si="16"/>
        <v/>
      </c>
      <c r="F564" s="344">
        <f t="shared" si="17"/>
        <v>1</v>
      </c>
    </row>
    <row r="565" spans="1:6" x14ac:dyDescent="0.2">
      <c r="A565" s="342" t="s">
        <v>127</v>
      </c>
      <c r="B565" s="342" t="s">
        <v>2923</v>
      </c>
      <c r="C565" s="552">
        <f>INC!M41</f>
        <v>0</v>
      </c>
      <c r="D565" s="341" t="s">
        <v>2359</v>
      </c>
      <c r="E565" s="341" t="str">
        <f t="shared" si="16"/>
        <v/>
      </c>
      <c r="F565" s="344">
        <f t="shared" si="17"/>
        <v>1</v>
      </c>
    </row>
    <row r="566" spans="1:6" x14ac:dyDescent="0.2">
      <c r="A566" s="342" t="s">
        <v>127</v>
      </c>
      <c r="B566" s="342" t="s">
        <v>2924</v>
      </c>
      <c r="C566" s="552">
        <f>INC!M42</f>
        <v>0</v>
      </c>
      <c r="D566" s="341" t="s">
        <v>2359</v>
      </c>
      <c r="E566" s="341" t="str">
        <f t="shared" si="16"/>
        <v/>
      </c>
      <c r="F566" s="344">
        <f t="shared" si="17"/>
        <v>1</v>
      </c>
    </row>
    <row r="567" spans="1:6" x14ac:dyDescent="0.2">
      <c r="A567" s="342" t="s">
        <v>127</v>
      </c>
      <c r="B567" s="342" t="s">
        <v>2925</v>
      </c>
      <c r="C567" s="552">
        <f>INC!M44</f>
        <v>0</v>
      </c>
      <c r="D567" s="341" t="s">
        <v>2359</v>
      </c>
      <c r="E567" s="341" t="str">
        <f t="shared" si="16"/>
        <v/>
      </c>
      <c r="F567" s="344">
        <f t="shared" si="17"/>
        <v>1</v>
      </c>
    </row>
    <row r="568" spans="1:6" x14ac:dyDescent="0.2">
      <c r="A568" s="342" t="s">
        <v>127</v>
      </c>
      <c r="B568" s="342" t="s">
        <v>2926</v>
      </c>
      <c r="C568" s="552">
        <f>INC!M45</f>
        <v>0</v>
      </c>
      <c r="D568" s="341" t="s">
        <v>2359</v>
      </c>
      <c r="E568" s="341" t="str">
        <f t="shared" si="16"/>
        <v/>
      </c>
      <c r="F568" s="344">
        <f t="shared" si="17"/>
        <v>1</v>
      </c>
    </row>
    <row r="569" spans="1:6" x14ac:dyDescent="0.2">
      <c r="A569" s="342" t="s">
        <v>127</v>
      </c>
      <c r="B569" s="342" t="s">
        <v>2927</v>
      </c>
      <c r="C569" s="552">
        <f>INC!M46</f>
        <v>0</v>
      </c>
      <c r="D569" s="341" t="s">
        <v>2359</v>
      </c>
      <c r="E569" s="341" t="str">
        <f t="shared" si="16"/>
        <v/>
      </c>
      <c r="F569" s="344">
        <f t="shared" si="17"/>
        <v>1</v>
      </c>
    </row>
    <row r="570" spans="1:6" x14ac:dyDescent="0.2">
      <c r="A570" s="342" t="s">
        <v>127</v>
      </c>
      <c r="B570" s="342" t="s">
        <v>2928</v>
      </c>
      <c r="C570" s="552">
        <f>INC!M73</f>
        <v>0</v>
      </c>
      <c r="D570" s="341" t="s">
        <v>2359</v>
      </c>
      <c r="E570" s="341" t="str">
        <f t="shared" si="16"/>
        <v/>
      </c>
      <c r="F570" s="344">
        <f t="shared" si="17"/>
        <v>1</v>
      </c>
    </row>
    <row r="571" spans="1:6" x14ac:dyDescent="0.2">
      <c r="A571" s="342" t="s">
        <v>127</v>
      </c>
      <c r="B571" s="342" t="s">
        <v>2929</v>
      </c>
      <c r="C571" s="552">
        <f>INC!M81</f>
        <v>0</v>
      </c>
      <c r="D571" s="341" t="s">
        <v>2359</v>
      </c>
      <c r="E571" s="341" t="str">
        <f t="shared" ref="E571:E633" si="18">IF(C571="","",IF(ISBLANK(C571),"",IF(ISNUMBER(C571),IF(ROUND(C571,0)=C571,IF(C571&gt;=(-9999999999999990),IF(C571&lt;=(9999999999999990),"","Value must be an integer of no more than 16 digits."),"Value must be an integer of no more than 16 digits."),"Value must be an integer of no more than 16 digits."),"Value must be an integer of no more than 16 digits.")))</f>
        <v/>
      </c>
      <c r="F571" s="344">
        <f t="shared" ref="F571:F633" si="19">IF(E571="",1,0)</f>
        <v>1</v>
      </c>
    </row>
    <row r="572" spans="1:6" x14ac:dyDescent="0.2">
      <c r="A572" s="342" t="s">
        <v>127</v>
      </c>
      <c r="B572" s="342" t="s">
        <v>2930</v>
      </c>
      <c r="C572" s="552">
        <f>INC!M83</f>
        <v>0</v>
      </c>
      <c r="D572" s="341" t="s">
        <v>2359</v>
      </c>
      <c r="E572" s="341" t="str">
        <f t="shared" si="18"/>
        <v/>
      </c>
      <c r="F572" s="344">
        <f t="shared" si="19"/>
        <v>1</v>
      </c>
    </row>
    <row r="573" spans="1:6" x14ac:dyDescent="0.2">
      <c r="A573" s="342" t="s">
        <v>127</v>
      </c>
      <c r="B573" s="342" t="s">
        <v>2931</v>
      </c>
      <c r="C573" s="552">
        <f>INC!N11</f>
        <v>0</v>
      </c>
      <c r="D573" s="341" t="s">
        <v>2359</v>
      </c>
      <c r="E573" s="341" t="str">
        <f t="shared" si="18"/>
        <v/>
      </c>
      <c r="F573" s="344">
        <f t="shared" si="19"/>
        <v>1</v>
      </c>
    </row>
    <row r="574" spans="1:6" x14ac:dyDescent="0.2">
      <c r="A574" s="342" t="s">
        <v>127</v>
      </c>
      <c r="B574" s="342" t="s">
        <v>2932</v>
      </c>
      <c r="C574" s="552">
        <f>INC!N12</f>
        <v>0</v>
      </c>
      <c r="D574" s="341" t="s">
        <v>2359</v>
      </c>
      <c r="E574" s="341" t="str">
        <f t="shared" si="18"/>
        <v/>
      </c>
      <c r="F574" s="344">
        <f t="shared" si="19"/>
        <v>1</v>
      </c>
    </row>
    <row r="575" spans="1:6" x14ac:dyDescent="0.2">
      <c r="A575" s="342" t="s">
        <v>127</v>
      </c>
      <c r="B575" s="342" t="s">
        <v>2933</v>
      </c>
      <c r="C575" s="552">
        <f>INC!N13</f>
        <v>0</v>
      </c>
      <c r="D575" s="341" t="s">
        <v>2359</v>
      </c>
      <c r="E575" s="341" t="str">
        <f t="shared" si="18"/>
        <v/>
      </c>
      <c r="F575" s="344">
        <f t="shared" si="19"/>
        <v>1</v>
      </c>
    </row>
    <row r="576" spans="1:6" x14ac:dyDescent="0.2">
      <c r="A576" s="342" t="s">
        <v>127</v>
      </c>
      <c r="B576" s="342" t="s">
        <v>2934</v>
      </c>
      <c r="C576" s="552">
        <f>INC!N14</f>
        <v>0</v>
      </c>
      <c r="D576" s="341" t="s">
        <v>2359</v>
      </c>
      <c r="E576" s="341" t="str">
        <f t="shared" si="18"/>
        <v/>
      </c>
      <c r="F576" s="344">
        <f t="shared" si="19"/>
        <v>1</v>
      </c>
    </row>
    <row r="577" spans="1:6" x14ac:dyDescent="0.2">
      <c r="A577" s="342" t="s">
        <v>127</v>
      </c>
      <c r="B577" s="342" t="s">
        <v>2935</v>
      </c>
      <c r="C577" s="552">
        <f>INC!N16</f>
        <v>0</v>
      </c>
      <c r="D577" s="341" t="s">
        <v>2359</v>
      </c>
      <c r="E577" s="341" t="str">
        <f t="shared" si="18"/>
        <v/>
      </c>
      <c r="F577" s="344">
        <f t="shared" si="19"/>
        <v>1</v>
      </c>
    </row>
    <row r="578" spans="1:6" x14ac:dyDescent="0.2">
      <c r="A578" s="342" t="s">
        <v>127</v>
      </c>
      <c r="B578" s="342" t="s">
        <v>2936</v>
      </c>
      <c r="C578" s="552">
        <f>INC!N17</f>
        <v>0</v>
      </c>
      <c r="D578" s="341" t="s">
        <v>2359</v>
      </c>
      <c r="E578" s="341" t="str">
        <f t="shared" si="18"/>
        <v/>
      </c>
      <c r="F578" s="344">
        <f t="shared" si="19"/>
        <v>1</v>
      </c>
    </row>
    <row r="579" spans="1:6" x14ac:dyDescent="0.2">
      <c r="A579" s="342" t="s">
        <v>127</v>
      </c>
      <c r="B579" s="342" t="s">
        <v>2937</v>
      </c>
      <c r="C579" s="552">
        <f>INC!N18</f>
        <v>0</v>
      </c>
      <c r="D579" s="341" t="s">
        <v>2359</v>
      </c>
      <c r="E579" s="341" t="str">
        <f t="shared" si="18"/>
        <v/>
      </c>
      <c r="F579" s="344">
        <f t="shared" si="19"/>
        <v>1</v>
      </c>
    </row>
    <row r="580" spans="1:6" x14ac:dyDescent="0.2">
      <c r="A580" s="342" t="s">
        <v>127</v>
      </c>
      <c r="B580" s="342" t="s">
        <v>2938</v>
      </c>
      <c r="C580" s="552">
        <f>INC!N19</f>
        <v>0</v>
      </c>
      <c r="D580" s="341" t="s">
        <v>2359</v>
      </c>
      <c r="E580" s="341" t="str">
        <f t="shared" si="18"/>
        <v/>
      </c>
      <c r="F580" s="344">
        <f t="shared" si="19"/>
        <v>1</v>
      </c>
    </row>
    <row r="581" spans="1:6" x14ac:dyDescent="0.2">
      <c r="A581" s="342" t="s">
        <v>127</v>
      </c>
      <c r="B581" s="342" t="s">
        <v>2939</v>
      </c>
      <c r="C581" s="552">
        <f>INC!N23</f>
        <v>0</v>
      </c>
      <c r="D581" s="341" t="s">
        <v>2359</v>
      </c>
      <c r="E581" s="341" t="str">
        <f t="shared" si="18"/>
        <v/>
      </c>
      <c r="F581" s="344">
        <f t="shared" si="19"/>
        <v>1</v>
      </c>
    </row>
    <row r="582" spans="1:6" x14ac:dyDescent="0.2">
      <c r="A582" s="342" t="s">
        <v>127</v>
      </c>
      <c r="B582" s="342" t="s">
        <v>2940</v>
      </c>
      <c r="C582" s="552">
        <f>INC!N35</f>
        <v>0</v>
      </c>
      <c r="D582" s="341" t="s">
        <v>2359</v>
      </c>
      <c r="E582" s="341" t="str">
        <f t="shared" si="18"/>
        <v/>
      </c>
      <c r="F582" s="344">
        <f t="shared" si="19"/>
        <v>1</v>
      </c>
    </row>
    <row r="583" spans="1:6" x14ac:dyDescent="0.2">
      <c r="A583" s="342" t="s">
        <v>127</v>
      </c>
      <c r="B583" s="342" t="s">
        <v>2941</v>
      </c>
      <c r="C583" s="552">
        <f>INC!N36</f>
        <v>0</v>
      </c>
      <c r="D583" s="341" t="s">
        <v>2359</v>
      </c>
      <c r="E583" s="341" t="str">
        <f t="shared" si="18"/>
        <v/>
      </c>
      <c r="F583" s="344">
        <f t="shared" si="19"/>
        <v>1</v>
      </c>
    </row>
    <row r="584" spans="1:6" x14ac:dyDescent="0.2">
      <c r="A584" s="342" t="s">
        <v>127</v>
      </c>
      <c r="B584" s="342" t="s">
        <v>2942</v>
      </c>
      <c r="C584" s="552">
        <f>INC!N37</f>
        <v>0</v>
      </c>
      <c r="D584" s="341" t="s">
        <v>2359</v>
      </c>
      <c r="E584" s="341" t="str">
        <f t="shared" si="18"/>
        <v/>
      </c>
      <c r="F584" s="344">
        <f t="shared" si="19"/>
        <v>1</v>
      </c>
    </row>
    <row r="585" spans="1:6" x14ac:dyDescent="0.2">
      <c r="A585" s="342" t="s">
        <v>127</v>
      </c>
      <c r="B585" s="342" t="s">
        <v>2943</v>
      </c>
      <c r="C585" s="552">
        <f>INC!N38</f>
        <v>0</v>
      </c>
      <c r="D585" s="341" t="s">
        <v>2359</v>
      </c>
      <c r="E585" s="341" t="str">
        <f t="shared" si="18"/>
        <v/>
      </c>
      <c r="F585" s="344">
        <f t="shared" si="19"/>
        <v>1</v>
      </c>
    </row>
    <row r="586" spans="1:6" x14ac:dyDescent="0.2">
      <c r="A586" s="342" t="s">
        <v>127</v>
      </c>
      <c r="B586" s="342" t="s">
        <v>2944</v>
      </c>
      <c r="C586" s="552">
        <f>INC!N40</f>
        <v>0</v>
      </c>
      <c r="D586" s="341" t="s">
        <v>2359</v>
      </c>
      <c r="E586" s="341" t="str">
        <f t="shared" si="18"/>
        <v/>
      </c>
      <c r="F586" s="344">
        <f t="shared" si="19"/>
        <v>1</v>
      </c>
    </row>
    <row r="587" spans="1:6" x14ac:dyDescent="0.2">
      <c r="A587" s="342" t="s">
        <v>127</v>
      </c>
      <c r="B587" s="342" t="s">
        <v>2945</v>
      </c>
      <c r="C587" s="552">
        <f>INC!N41</f>
        <v>0</v>
      </c>
      <c r="D587" s="341" t="s">
        <v>2359</v>
      </c>
      <c r="E587" s="341" t="str">
        <f t="shared" si="18"/>
        <v/>
      </c>
      <c r="F587" s="344">
        <f t="shared" si="19"/>
        <v>1</v>
      </c>
    </row>
    <row r="588" spans="1:6" x14ac:dyDescent="0.2">
      <c r="A588" s="342" t="s">
        <v>127</v>
      </c>
      <c r="B588" s="342" t="s">
        <v>2946</v>
      </c>
      <c r="C588" s="552">
        <f>INC!N42</f>
        <v>0</v>
      </c>
      <c r="D588" s="341" t="s">
        <v>2359</v>
      </c>
      <c r="E588" s="341" t="str">
        <f t="shared" si="18"/>
        <v/>
      </c>
      <c r="F588" s="344">
        <f t="shared" si="19"/>
        <v>1</v>
      </c>
    </row>
    <row r="589" spans="1:6" x14ac:dyDescent="0.2">
      <c r="A589" s="342" t="s">
        <v>127</v>
      </c>
      <c r="B589" s="342" t="s">
        <v>2947</v>
      </c>
      <c r="C589" s="552">
        <f>INC!N44</f>
        <v>0</v>
      </c>
      <c r="D589" s="341" t="s">
        <v>2359</v>
      </c>
      <c r="E589" s="341" t="str">
        <f t="shared" si="18"/>
        <v/>
      </c>
      <c r="F589" s="344">
        <f t="shared" si="19"/>
        <v>1</v>
      </c>
    </row>
    <row r="590" spans="1:6" x14ac:dyDescent="0.2">
      <c r="A590" s="342" t="s">
        <v>127</v>
      </c>
      <c r="B590" s="342" t="s">
        <v>2948</v>
      </c>
      <c r="C590" s="552">
        <f>INC!N45</f>
        <v>0</v>
      </c>
      <c r="D590" s="341" t="s">
        <v>2359</v>
      </c>
      <c r="E590" s="341" t="str">
        <f t="shared" si="18"/>
        <v/>
      </c>
      <c r="F590" s="344">
        <f t="shared" si="19"/>
        <v>1</v>
      </c>
    </row>
    <row r="591" spans="1:6" x14ac:dyDescent="0.2">
      <c r="A591" s="342" t="s">
        <v>127</v>
      </c>
      <c r="B591" s="342" t="s">
        <v>2949</v>
      </c>
      <c r="C591" s="552">
        <f>INC!N46</f>
        <v>0</v>
      </c>
      <c r="D591" s="341" t="s">
        <v>2359</v>
      </c>
      <c r="E591" s="341" t="str">
        <f t="shared" si="18"/>
        <v/>
      </c>
      <c r="F591" s="344">
        <f t="shared" si="19"/>
        <v>1</v>
      </c>
    </row>
    <row r="592" spans="1:6" x14ac:dyDescent="0.2">
      <c r="A592" s="342" t="s">
        <v>127</v>
      </c>
      <c r="B592" s="342" t="s">
        <v>2950</v>
      </c>
      <c r="C592" s="552">
        <f>INC!N73</f>
        <v>0</v>
      </c>
      <c r="D592" s="341" t="s">
        <v>2359</v>
      </c>
      <c r="E592" s="341" t="str">
        <f t="shared" si="18"/>
        <v/>
      </c>
      <c r="F592" s="344">
        <f t="shared" si="19"/>
        <v>1</v>
      </c>
    </row>
    <row r="593" spans="1:6" x14ac:dyDescent="0.2">
      <c r="A593" s="342" t="s">
        <v>127</v>
      </c>
      <c r="B593" s="342" t="s">
        <v>2951</v>
      </c>
      <c r="C593" s="552">
        <f>INC!N81</f>
        <v>0</v>
      </c>
      <c r="D593" s="341" t="s">
        <v>2359</v>
      </c>
      <c r="E593" s="341" t="str">
        <f t="shared" si="18"/>
        <v/>
      </c>
      <c r="F593" s="344">
        <f t="shared" si="19"/>
        <v>1</v>
      </c>
    </row>
    <row r="594" spans="1:6" x14ac:dyDescent="0.2">
      <c r="A594" s="342" t="s">
        <v>127</v>
      </c>
      <c r="B594" s="342" t="s">
        <v>2952</v>
      </c>
      <c r="C594" s="552">
        <f>INC!N83</f>
        <v>0</v>
      </c>
      <c r="D594" s="341" t="s">
        <v>2359</v>
      </c>
      <c r="E594" s="341" t="str">
        <f t="shared" si="18"/>
        <v/>
      </c>
      <c r="F594" s="344">
        <f t="shared" si="19"/>
        <v>1</v>
      </c>
    </row>
    <row r="595" spans="1:6" x14ac:dyDescent="0.2">
      <c r="A595" s="342" t="s">
        <v>127</v>
      </c>
      <c r="B595" s="342" t="s">
        <v>2953</v>
      </c>
      <c r="C595" s="552">
        <f>INC!O11</f>
        <v>0</v>
      </c>
      <c r="D595" s="341" t="s">
        <v>2359</v>
      </c>
      <c r="E595" s="341" t="str">
        <f t="shared" si="18"/>
        <v/>
      </c>
      <c r="F595" s="344">
        <f t="shared" si="19"/>
        <v>1</v>
      </c>
    </row>
    <row r="596" spans="1:6" x14ac:dyDescent="0.2">
      <c r="A596" s="342" t="s">
        <v>127</v>
      </c>
      <c r="B596" s="342" t="s">
        <v>2954</v>
      </c>
      <c r="C596" s="552">
        <f>INC!O12</f>
        <v>0</v>
      </c>
      <c r="D596" s="341" t="s">
        <v>2359</v>
      </c>
      <c r="E596" s="341" t="str">
        <f t="shared" si="18"/>
        <v/>
      </c>
      <c r="F596" s="344">
        <f t="shared" si="19"/>
        <v>1</v>
      </c>
    </row>
    <row r="597" spans="1:6" x14ac:dyDescent="0.2">
      <c r="A597" s="342" t="s">
        <v>127</v>
      </c>
      <c r="B597" s="342" t="s">
        <v>2955</v>
      </c>
      <c r="C597" s="552">
        <f>INC!O13</f>
        <v>0</v>
      </c>
      <c r="D597" s="341" t="s">
        <v>2359</v>
      </c>
      <c r="E597" s="341" t="str">
        <f t="shared" si="18"/>
        <v/>
      </c>
      <c r="F597" s="344">
        <f t="shared" si="19"/>
        <v>1</v>
      </c>
    </row>
    <row r="598" spans="1:6" x14ac:dyDescent="0.2">
      <c r="A598" s="342" t="s">
        <v>127</v>
      </c>
      <c r="B598" s="342" t="s">
        <v>2956</v>
      </c>
      <c r="C598" s="552">
        <f>INC!O14</f>
        <v>0</v>
      </c>
      <c r="D598" s="341" t="s">
        <v>2359</v>
      </c>
      <c r="E598" s="341" t="str">
        <f t="shared" si="18"/>
        <v/>
      </c>
      <c r="F598" s="344">
        <f t="shared" si="19"/>
        <v>1</v>
      </c>
    </row>
    <row r="599" spans="1:6" x14ac:dyDescent="0.2">
      <c r="A599" s="342" t="s">
        <v>127</v>
      </c>
      <c r="B599" s="342" t="s">
        <v>2957</v>
      </c>
      <c r="C599" s="552">
        <f>INC!O16</f>
        <v>0</v>
      </c>
      <c r="D599" s="341" t="s">
        <v>2359</v>
      </c>
      <c r="E599" s="341" t="str">
        <f t="shared" si="18"/>
        <v/>
      </c>
      <c r="F599" s="344">
        <f t="shared" si="19"/>
        <v>1</v>
      </c>
    </row>
    <row r="600" spans="1:6" x14ac:dyDescent="0.2">
      <c r="A600" s="342" t="s">
        <v>127</v>
      </c>
      <c r="B600" s="342" t="s">
        <v>2958</v>
      </c>
      <c r="C600" s="552">
        <f>INC!O35</f>
        <v>0</v>
      </c>
      <c r="D600" s="341" t="s">
        <v>2359</v>
      </c>
      <c r="E600" s="341" t="str">
        <f t="shared" si="18"/>
        <v/>
      </c>
      <c r="F600" s="344">
        <f t="shared" si="19"/>
        <v>1</v>
      </c>
    </row>
    <row r="601" spans="1:6" x14ac:dyDescent="0.2">
      <c r="A601" s="342" t="s">
        <v>127</v>
      </c>
      <c r="B601" s="342" t="s">
        <v>2959</v>
      </c>
      <c r="C601" s="552">
        <f>INC!O36</f>
        <v>0</v>
      </c>
      <c r="D601" s="341" t="s">
        <v>2359</v>
      </c>
      <c r="E601" s="341" t="str">
        <f t="shared" si="18"/>
        <v/>
      </c>
      <c r="F601" s="344">
        <f t="shared" si="19"/>
        <v>1</v>
      </c>
    </row>
    <row r="602" spans="1:6" x14ac:dyDescent="0.2">
      <c r="A602" s="342" t="s">
        <v>127</v>
      </c>
      <c r="B602" s="342" t="s">
        <v>2960</v>
      </c>
      <c r="C602" s="552">
        <f>INC!O40</f>
        <v>0</v>
      </c>
      <c r="D602" s="341" t="s">
        <v>2359</v>
      </c>
      <c r="E602" s="341" t="str">
        <f t="shared" si="18"/>
        <v/>
      </c>
      <c r="F602" s="344">
        <f t="shared" si="19"/>
        <v>1</v>
      </c>
    </row>
    <row r="603" spans="1:6" x14ac:dyDescent="0.2">
      <c r="A603" s="342" t="s">
        <v>127</v>
      </c>
      <c r="B603" s="342" t="s">
        <v>2961</v>
      </c>
      <c r="C603" s="552">
        <f>INC!O41</f>
        <v>0</v>
      </c>
      <c r="D603" s="341" t="s">
        <v>2359</v>
      </c>
      <c r="E603" s="341" t="str">
        <f t="shared" si="18"/>
        <v/>
      </c>
      <c r="F603" s="344">
        <f t="shared" si="19"/>
        <v>1</v>
      </c>
    </row>
    <row r="604" spans="1:6" x14ac:dyDescent="0.2">
      <c r="A604" s="342" t="s">
        <v>127</v>
      </c>
      <c r="B604" s="342" t="s">
        <v>2962</v>
      </c>
      <c r="C604" s="552">
        <f>INC!O42</f>
        <v>0</v>
      </c>
      <c r="D604" s="341" t="s">
        <v>2359</v>
      </c>
      <c r="E604" s="341" t="str">
        <f t="shared" si="18"/>
        <v/>
      </c>
      <c r="F604" s="344">
        <f t="shared" si="19"/>
        <v>1</v>
      </c>
    </row>
    <row r="605" spans="1:6" x14ac:dyDescent="0.2">
      <c r="A605" s="342" t="s">
        <v>127</v>
      </c>
      <c r="B605" s="342" t="s">
        <v>2963</v>
      </c>
      <c r="C605" s="552">
        <f>INC!O44</f>
        <v>0</v>
      </c>
      <c r="D605" s="341" t="s">
        <v>2359</v>
      </c>
      <c r="E605" s="341" t="str">
        <f t="shared" si="18"/>
        <v/>
      </c>
      <c r="F605" s="344">
        <f t="shared" si="19"/>
        <v>1</v>
      </c>
    </row>
    <row r="606" spans="1:6" x14ac:dyDescent="0.2">
      <c r="A606" s="342" t="s">
        <v>127</v>
      </c>
      <c r="B606" s="342" t="s">
        <v>2964</v>
      </c>
      <c r="C606" s="552">
        <f>INC!O45</f>
        <v>0</v>
      </c>
      <c r="D606" s="341" t="s">
        <v>2359</v>
      </c>
      <c r="E606" s="341" t="str">
        <f t="shared" si="18"/>
        <v/>
      </c>
      <c r="F606" s="344">
        <f t="shared" si="19"/>
        <v>1</v>
      </c>
    </row>
    <row r="607" spans="1:6" x14ac:dyDescent="0.2">
      <c r="A607" s="342" t="s">
        <v>127</v>
      </c>
      <c r="B607" s="342" t="s">
        <v>2965</v>
      </c>
      <c r="C607" s="552">
        <f>INC!O46</f>
        <v>0</v>
      </c>
      <c r="D607" s="341" t="s">
        <v>2359</v>
      </c>
      <c r="E607" s="341" t="str">
        <f t="shared" si="18"/>
        <v/>
      </c>
      <c r="F607" s="344">
        <f t="shared" si="19"/>
        <v>1</v>
      </c>
    </row>
    <row r="608" spans="1:6" x14ac:dyDescent="0.2">
      <c r="A608" s="342" t="s">
        <v>127</v>
      </c>
      <c r="B608" s="342" t="s">
        <v>2966</v>
      </c>
      <c r="C608" s="552">
        <f>INC!O81</f>
        <v>0</v>
      </c>
      <c r="D608" s="341" t="s">
        <v>2359</v>
      </c>
      <c r="E608" s="341" t="str">
        <f t="shared" si="18"/>
        <v/>
      </c>
      <c r="F608" s="344">
        <f t="shared" si="19"/>
        <v>1</v>
      </c>
    </row>
    <row r="609" spans="1:6" x14ac:dyDescent="0.2">
      <c r="A609" s="342" t="s">
        <v>127</v>
      </c>
      <c r="B609" s="342" t="s">
        <v>2967</v>
      </c>
      <c r="C609" s="552">
        <f>INC!P46</f>
        <v>0</v>
      </c>
      <c r="D609" s="341" t="s">
        <v>2359</v>
      </c>
      <c r="E609" s="341" t="str">
        <f t="shared" si="18"/>
        <v/>
      </c>
      <c r="F609" s="344">
        <f t="shared" si="19"/>
        <v>1</v>
      </c>
    </row>
    <row r="610" spans="1:6" x14ac:dyDescent="0.2">
      <c r="A610" s="342" t="s">
        <v>127</v>
      </c>
      <c r="B610" s="342" t="s">
        <v>2968</v>
      </c>
      <c r="C610" s="552">
        <f>INC!P74</f>
        <v>0</v>
      </c>
      <c r="D610" s="341" t="s">
        <v>2359</v>
      </c>
      <c r="E610" s="341" t="str">
        <f t="shared" si="18"/>
        <v/>
      </c>
      <c r="F610" s="344">
        <f t="shared" si="19"/>
        <v>1</v>
      </c>
    </row>
    <row r="611" spans="1:6" x14ac:dyDescent="0.2">
      <c r="A611" s="342" t="s">
        <v>127</v>
      </c>
      <c r="B611" s="342" t="s">
        <v>2969</v>
      </c>
      <c r="C611" s="552">
        <f>INC!Q11</f>
        <v>0</v>
      </c>
      <c r="D611" s="341" t="s">
        <v>2359</v>
      </c>
      <c r="E611" s="341" t="str">
        <f t="shared" si="18"/>
        <v/>
      </c>
      <c r="F611" s="344">
        <f t="shared" si="19"/>
        <v>1</v>
      </c>
    </row>
    <row r="612" spans="1:6" x14ac:dyDescent="0.2">
      <c r="A612" s="342" t="s">
        <v>127</v>
      </c>
      <c r="B612" s="342" t="s">
        <v>2970</v>
      </c>
      <c r="C612" s="552">
        <f>INC!Q12</f>
        <v>0</v>
      </c>
      <c r="D612" s="341" t="s">
        <v>2359</v>
      </c>
      <c r="E612" s="341" t="str">
        <f t="shared" si="18"/>
        <v/>
      </c>
      <c r="F612" s="344">
        <f t="shared" si="19"/>
        <v>1</v>
      </c>
    </row>
    <row r="613" spans="1:6" x14ac:dyDescent="0.2">
      <c r="A613" s="342" t="s">
        <v>127</v>
      </c>
      <c r="B613" s="342" t="s">
        <v>2971</v>
      </c>
      <c r="C613" s="552">
        <f>INC!Q13</f>
        <v>0</v>
      </c>
      <c r="D613" s="341" t="s">
        <v>2359</v>
      </c>
      <c r="E613" s="341" t="str">
        <f t="shared" si="18"/>
        <v/>
      </c>
      <c r="F613" s="344">
        <f t="shared" si="19"/>
        <v>1</v>
      </c>
    </row>
    <row r="614" spans="1:6" x14ac:dyDescent="0.2">
      <c r="A614" s="342" t="s">
        <v>127</v>
      </c>
      <c r="B614" s="342" t="s">
        <v>2972</v>
      </c>
      <c r="C614" s="552">
        <f>INC!Q14</f>
        <v>0</v>
      </c>
      <c r="D614" s="341" t="s">
        <v>2359</v>
      </c>
      <c r="E614" s="341" t="str">
        <f t="shared" si="18"/>
        <v/>
      </c>
      <c r="F614" s="344">
        <f t="shared" si="19"/>
        <v>1</v>
      </c>
    </row>
    <row r="615" spans="1:6" x14ac:dyDescent="0.2">
      <c r="A615" s="342" t="s">
        <v>127</v>
      </c>
      <c r="B615" s="342" t="s">
        <v>2973</v>
      </c>
      <c r="C615" s="552">
        <f>INC!Q16</f>
        <v>0</v>
      </c>
      <c r="D615" s="341" t="s">
        <v>2359</v>
      </c>
      <c r="E615" s="341" t="str">
        <f t="shared" si="18"/>
        <v/>
      </c>
      <c r="F615" s="344">
        <f t="shared" si="19"/>
        <v>1</v>
      </c>
    </row>
    <row r="616" spans="1:6" x14ac:dyDescent="0.2">
      <c r="A616" s="342" t="s">
        <v>127</v>
      </c>
      <c r="B616" s="342" t="s">
        <v>2974</v>
      </c>
      <c r="C616" s="552">
        <f>INC!Q17</f>
        <v>0</v>
      </c>
      <c r="D616" s="341" t="s">
        <v>2359</v>
      </c>
      <c r="E616" s="341" t="str">
        <f t="shared" si="18"/>
        <v/>
      </c>
      <c r="F616" s="344">
        <f t="shared" si="19"/>
        <v>1</v>
      </c>
    </row>
    <row r="617" spans="1:6" x14ac:dyDescent="0.2">
      <c r="A617" s="342" t="s">
        <v>127</v>
      </c>
      <c r="B617" s="342" t="s">
        <v>2975</v>
      </c>
      <c r="C617" s="552">
        <f>INC!Q18</f>
        <v>0</v>
      </c>
      <c r="D617" s="341" t="s">
        <v>2359</v>
      </c>
      <c r="E617" s="341" t="str">
        <f t="shared" si="18"/>
        <v/>
      </c>
      <c r="F617" s="344">
        <f t="shared" si="19"/>
        <v>1</v>
      </c>
    </row>
    <row r="618" spans="1:6" x14ac:dyDescent="0.2">
      <c r="A618" s="342" t="s">
        <v>127</v>
      </c>
      <c r="B618" s="342" t="s">
        <v>2976</v>
      </c>
      <c r="C618" s="552">
        <f>INC!Q19</f>
        <v>0</v>
      </c>
      <c r="D618" s="341" t="s">
        <v>2359</v>
      </c>
      <c r="E618" s="341" t="str">
        <f t="shared" si="18"/>
        <v/>
      </c>
      <c r="F618" s="344">
        <f t="shared" si="19"/>
        <v>1</v>
      </c>
    </row>
    <row r="619" spans="1:6" x14ac:dyDescent="0.2">
      <c r="A619" s="342" t="s">
        <v>127</v>
      </c>
      <c r="B619" s="342" t="s">
        <v>2977</v>
      </c>
      <c r="C619" s="552">
        <f>INC!Q23</f>
        <v>0</v>
      </c>
      <c r="D619" s="341" t="s">
        <v>2359</v>
      </c>
      <c r="E619" s="341" t="str">
        <f t="shared" si="18"/>
        <v/>
      </c>
      <c r="F619" s="344">
        <f t="shared" si="19"/>
        <v>1</v>
      </c>
    </row>
    <row r="620" spans="1:6" x14ac:dyDescent="0.2">
      <c r="A620" s="342" t="s">
        <v>127</v>
      </c>
      <c r="B620" s="342" t="s">
        <v>2978</v>
      </c>
      <c r="C620" s="552">
        <f>INC!Q35</f>
        <v>0</v>
      </c>
      <c r="D620" s="341" t="s">
        <v>2359</v>
      </c>
      <c r="E620" s="341" t="str">
        <f t="shared" si="18"/>
        <v/>
      </c>
      <c r="F620" s="344">
        <f t="shared" si="19"/>
        <v>1</v>
      </c>
    </row>
    <row r="621" spans="1:6" x14ac:dyDescent="0.2">
      <c r="A621" s="342" t="s">
        <v>127</v>
      </c>
      <c r="B621" s="342" t="s">
        <v>2979</v>
      </c>
      <c r="C621" s="552">
        <f>INC!Q36</f>
        <v>0</v>
      </c>
      <c r="D621" s="341" t="s">
        <v>2359</v>
      </c>
      <c r="E621" s="341" t="str">
        <f t="shared" si="18"/>
        <v/>
      </c>
      <c r="F621" s="344">
        <f t="shared" si="19"/>
        <v>1</v>
      </c>
    </row>
    <row r="622" spans="1:6" x14ac:dyDescent="0.2">
      <c r="A622" s="342" t="s">
        <v>127</v>
      </c>
      <c r="B622" s="342" t="s">
        <v>2980</v>
      </c>
      <c r="C622" s="552">
        <f>INC!Q37</f>
        <v>0</v>
      </c>
      <c r="D622" s="341" t="s">
        <v>2359</v>
      </c>
      <c r="E622" s="341" t="str">
        <f t="shared" si="18"/>
        <v/>
      </c>
      <c r="F622" s="344">
        <f t="shared" si="19"/>
        <v>1</v>
      </c>
    </row>
    <row r="623" spans="1:6" x14ac:dyDescent="0.2">
      <c r="A623" s="342" t="s">
        <v>127</v>
      </c>
      <c r="B623" s="342" t="s">
        <v>2981</v>
      </c>
      <c r="C623" s="552">
        <f>INC!Q38</f>
        <v>0</v>
      </c>
      <c r="D623" s="341" t="s">
        <v>2359</v>
      </c>
      <c r="E623" s="341" t="str">
        <f t="shared" si="18"/>
        <v/>
      </c>
      <c r="F623" s="344">
        <f t="shared" si="19"/>
        <v>1</v>
      </c>
    </row>
    <row r="624" spans="1:6" x14ac:dyDescent="0.2">
      <c r="A624" s="342" t="s">
        <v>127</v>
      </c>
      <c r="B624" s="342" t="s">
        <v>2982</v>
      </c>
      <c r="C624" s="552">
        <f>INC!Q40</f>
        <v>0</v>
      </c>
      <c r="D624" s="341" t="s">
        <v>2359</v>
      </c>
      <c r="E624" s="341" t="str">
        <f t="shared" si="18"/>
        <v/>
      </c>
      <c r="F624" s="344">
        <f t="shared" si="19"/>
        <v>1</v>
      </c>
    </row>
    <row r="625" spans="1:6" x14ac:dyDescent="0.2">
      <c r="A625" s="342" t="s">
        <v>127</v>
      </c>
      <c r="B625" s="342" t="s">
        <v>2983</v>
      </c>
      <c r="C625" s="552">
        <f>INC!Q41</f>
        <v>0</v>
      </c>
      <c r="D625" s="341" t="s">
        <v>2359</v>
      </c>
      <c r="E625" s="341" t="str">
        <f t="shared" si="18"/>
        <v/>
      </c>
      <c r="F625" s="344">
        <f t="shared" si="19"/>
        <v>1</v>
      </c>
    </row>
    <row r="626" spans="1:6" x14ac:dyDescent="0.2">
      <c r="A626" s="342" t="s">
        <v>127</v>
      </c>
      <c r="B626" s="342" t="s">
        <v>2984</v>
      </c>
      <c r="C626" s="552">
        <f>INC!Q42</f>
        <v>0</v>
      </c>
      <c r="D626" s="341" t="s">
        <v>2359</v>
      </c>
      <c r="E626" s="341" t="str">
        <f t="shared" si="18"/>
        <v/>
      </c>
      <c r="F626" s="344">
        <f t="shared" si="19"/>
        <v>1</v>
      </c>
    </row>
    <row r="627" spans="1:6" x14ac:dyDescent="0.2">
      <c r="A627" s="342" t="s">
        <v>127</v>
      </c>
      <c r="B627" s="342" t="s">
        <v>2985</v>
      </c>
      <c r="C627" s="552">
        <f>INC!Q44</f>
        <v>0</v>
      </c>
      <c r="D627" s="341" t="s">
        <v>2359</v>
      </c>
      <c r="E627" s="341" t="str">
        <f t="shared" si="18"/>
        <v/>
      </c>
      <c r="F627" s="344">
        <f t="shared" si="19"/>
        <v>1</v>
      </c>
    </row>
    <row r="628" spans="1:6" x14ac:dyDescent="0.2">
      <c r="A628" s="342" t="s">
        <v>127</v>
      </c>
      <c r="B628" s="342" t="s">
        <v>2986</v>
      </c>
      <c r="C628" s="552">
        <f>INC!Q45</f>
        <v>0</v>
      </c>
      <c r="D628" s="341" t="s">
        <v>2359</v>
      </c>
      <c r="E628" s="341" t="str">
        <f t="shared" si="18"/>
        <v/>
      </c>
      <c r="F628" s="344">
        <f t="shared" si="19"/>
        <v>1</v>
      </c>
    </row>
    <row r="629" spans="1:6" x14ac:dyDescent="0.2">
      <c r="A629" s="342" t="s">
        <v>127</v>
      </c>
      <c r="B629" s="342" t="s">
        <v>2987</v>
      </c>
      <c r="C629" s="552">
        <f>INC!Q46</f>
        <v>0</v>
      </c>
      <c r="D629" s="341" t="s">
        <v>2359</v>
      </c>
      <c r="E629" s="341" t="str">
        <f t="shared" si="18"/>
        <v/>
      </c>
      <c r="F629" s="344">
        <f t="shared" si="19"/>
        <v>1</v>
      </c>
    </row>
    <row r="630" spans="1:6" x14ac:dyDescent="0.2">
      <c r="A630" s="342" t="s">
        <v>127</v>
      </c>
      <c r="B630" s="342" t="s">
        <v>2988</v>
      </c>
      <c r="C630" s="552">
        <f>INC!Q73</f>
        <v>0</v>
      </c>
      <c r="D630" s="341" t="s">
        <v>2359</v>
      </c>
      <c r="E630" s="341" t="str">
        <f t="shared" si="18"/>
        <v/>
      </c>
      <c r="F630" s="344">
        <f t="shared" si="19"/>
        <v>1</v>
      </c>
    </row>
    <row r="631" spans="1:6" x14ac:dyDescent="0.2">
      <c r="A631" s="342" t="s">
        <v>127</v>
      </c>
      <c r="B631" s="342" t="s">
        <v>2989</v>
      </c>
      <c r="C631" s="552">
        <f>INC!Q81</f>
        <v>0</v>
      </c>
      <c r="D631" s="341" t="s">
        <v>2359</v>
      </c>
      <c r="E631" s="341" t="str">
        <f t="shared" si="18"/>
        <v/>
      </c>
      <c r="F631" s="344">
        <f t="shared" si="19"/>
        <v>1</v>
      </c>
    </row>
    <row r="632" spans="1:6" x14ac:dyDescent="0.2">
      <c r="A632" s="342" t="s">
        <v>127</v>
      </c>
      <c r="B632" s="342" t="s">
        <v>2990</v>
      </c>
      <c r="C632" s="552">
        <f>INC!Q83</f>
        <v>0</v>
      </c>
      <c r="D632" s="341" t="s">
        <v>2359</v>
      </c>
      <c r="E632" s="341" t="str">
        <f t="shared" si="18"/>
        <v/>
      </c>
      <c r="F632" s="344">
        <f t="shared" si="19"/>
        <v>1</v>
      </c>
    </row>
    <row r="633" spans="1:6" x14ac:dyDescent="0.2">
      <c r="A633" s="342" t="s">
        <v>127</v>
      </c>
      <c r="B633" s="342" t="s">
        <v>2991</v>
      </c>
      <c r="C633" s="552">
        <f>INC!R11</f>
        <v>0</v>
      </c>
      <c r="D633" s="341" t="s">
        <v>2359</v>
      </c>
      <c r="E633" s="341" t="str">
        <f t="shared" si="18"/>
        <v/>
      </c>
      <c r="F633" s="344">
        <f t="shared" si="19"/>
        <v>1</v>
      </c>
    </row>
    <row r="634" spans="1:6" x14ac:dyDescent="0.2">
      <c r="A634" s="342" t="s">
        <v>127</v>
      </c>
      <c r="B634" s="342" t="s">
        <v>2992</v>
      </c>
      <c r="C634" s="552">
        <f>INC!R12</f>
        <v>0</v>
      </c>
      <c r="D634" s="341" t="s">
        <v>2359</v>
      </c>
      <c r="E634" s="341" t="str">
        <f t="shared" ref="E634:E694" si="20">IF(C634="","",IF(ISBLANK(C634),"",IF(ISNUMBER(C634),IF(ROUND(C634,0)=C634,IF(C634&gt;=(-9999999999999990),IF(C634&lt;=(9999999999999990),"","Value must be an integer of no more than 16 digits."),"Value must be an integer of no more than 16 digits."),"Value must be an integer of no more than 16 digits."),"Value must be an integer of no more than 16 digits.")))</f>
        <v/>
      </c>
      <c r="F634" s="344">
        <f t="shared" ref="F634:F694" si="21">IF(E634="",1,0)</f>
        <v>1</v>
      </c>
    </row>
    <row r="635" spans="1:6" x14ac:dyDescent="0.2">
      <c r="A635" s="342" t="s">
        <v>127</v>
      </c>
      <c r="B635" s="342" t="s">
        <v>2993</v>
      </c>
      <c r="C635" s="552">
        <f>INC!R13</f>
        <v>0</v>
      </c>
      <c r="D635" s="341" t="s">
        <v>2359</v>
      </c>
      <c r="E635" s="341" t="str">
        <f t="shared" si="20"/>
        <v/>
      </c>
      <c r="F635" s="344">
        <f t="shared" si="21"/>
        <v>1</v>
      </c>
    </row>
    <row r="636" spans="1:6" x14ac:dyDescent="0.2">
      <c r="A636" s="342" t="s">
        <v>127</v>
      </c>
      <c r="B636" s="342" t="s">
        <v>2994</v>
      </c>
      <c r="C636" s="552">
        <f>INC!R14</f>
        <v>0</v>
      </c>
      <c r="D636" s="341" t="s">
        <v>2359</v>
      </c>
      <c r="E636" s="341" t="str">
        <f t="shared" si="20"/>
        <v/>
      </c>
      <c r="F636" s="344">
        <f t="shared" si="21"/>
        <v>1</v>
      </c>
    </row>
    <row r="637" spans="1:6" x14ac:dyDescent="0.2">
      <c r="A637" s="342" t="s">
        <v>127</v>
      </c>
      <c r="B637" s="342" t="s">
        <v>2995</v>
      </c>
      <c r="C637" s="552">
        <f>INC!R16</f>
        <v>0</v>
      </c>
      <c r="D637" s="341" t="s">
        <v>2359</v>
      </c>
      <c r="E637" s="341" t="str">
        <f t="shared" si="20"/>
        <v/>
      </c>
      <c r="F637" s="344">
        <f t="shared" si="21"/>
        <v>1</v>
      </c>
    </row>
    <row r="638" spans="1:6" x14ac:dyDescent="0.2">
      <c r="A638" s="342" t="s">
        <v>127</v>
      </c>
      <c r="B638" s="342" t="s">
        <v>2996</v>
      </c>
      <c r="C638" s="552">
        <f>INC!R17</f>
        <v>0</v>
      </c>
      <c r="D638" s="341" t="s">
        <v>2359</v>
      </c>
      <c r="E638" s="341" t="str">
        <f t="shared" si="20"/>
        <v/>
      </c>
      <c r="F638" s="344">
        <f t="shared" si="21"/>
        <v>1</v>
      </c>
    </row>
    <row r="639" spans="1:6" x14ac:dyDescent="0.2">
      <c r="A639" s="342" t="s">
        <v>127</v>
      </c>
      <c r="B639" s="342" t="s">
        <v>2997</v>
      </c>
      <c r="C639" s="552">
        <f>INC!R18</f>
        <v>0</v>
      </c>
      <c r="D639" s="341" t="s">
        <v>2359</v>
      </c>
      <c r="E639" s="341" t="str">
        <f t="shared" si="20"/>
        <v/>
      </c>
      <c r="F639" s="344">
        <f t="shared" si="21"/>
        <v>1</v>
      </c>
    </row>
    <row r="640" spans="1:6" x14ac:dyDescent="0.2">
      <c r="A640" s="342" t="s">
        <v>127</v>
      </c>
      <c r="B640" s="342" t="s">
        <v>2998</v>
      </c>
      <c r="C640" s="552">
        <f>INC!R19</f>
        <v>0</v>
      </c>
      <c r="D640" s="341" t="s">
        <v>2359</v>
      </c>
      <c r="E640" s="341" t="str">
        <f t="shared" si="20"/>
        <v/>
      </c>
      <c r="F640" s="344">
        <f t="shared" si="21"/>
        <v>1</v>
      </c>
    </row>
    <row r="641" spans="1:6" x14ac:dyDescent="0.2">
      <c r="A641" s="342" t="s">
        <v>127</v>
      </c>
      <c r="B641" s="342" t="s">
        <v>2999</v>
      </c>
      <c r="C641" s="552">
        <f>INC!R23</f>
        <v>0</v>
      </c>
      <c r="D641" s="341" t="s">
        <v>2359</v>
      </c>
      <c r="E641" s="341" t="str">
        <f t="shared" si="20"/>
        <v/>
      </c>
      <c r="F641" s="344">
        <f t="shared" si="21"/>
        <v>1</v>
      </c>
    </row>
    <row r="642" spans="1:6" x14ac:dyDescent="0.2">
      <c r="A642" s="342" t="s">
        <v>127</v>
      </c>
      <c r="B642" s="342" t="s">
        <v>3000</v>
      </c>
      <c r="C642" s="552">
        <f>INC!R35</f>
        <v>0</v>
      </c>
      <c r="D642" s="341" t="s">
        <v>2359</v>
      </c>
      <c r="E642" s="341" t="str">
        <f t="shared" si="20"/>
        <v/>
      </c>
      <c r="F642" s="344">
        <f t="shared" si="21"/>
        <v>1</v>
      </c>
    </row>
    <row r="643" spans="1:6" x14ac:dyDescent="0.2">
      <c r="A643" s="342" t="s">
        <v>127</v>
      </c>
      <c r="B643" s="342" t="s">
        <v>3001</v>
      </c>
      <c r="C643" s="552">
        <f>INC!R36</f>
        <v>0</v>
      </c>
      <c r="D643" s="341" t="s">
        <v>2359</v>
      </c>
      <c r="E643" s="341" t="str">
        <f t="shared" si="20"/>
        <v/>
      </c>
      <c r="F643" s="344">
        <f t="shared" si="21"/>
        <v>1</v>
      </c>
    </row>
    <row r="644" spans="1:6" x14ac:dyDescent="0.2">
      <c r="A644" s="342" t="s">
        <v>127</v>
      </c>
      <c r="B644" s="342" t="s">
        <v>3002</v>
      </c>
      <c r="C644" s="552">
        <f>INC!R37</f>
        <v>0</v>
      </c>
      <c r="D644" s="341" t="s">
        <v>2359</v>
      </c>
      <c r="E644" s="341" t="str">
        <f t="shared" si="20"/>
        <v/>
      </c>
      <c r="F644" s="344">
        <f t="shared" si="21"/>
        <v>1</v>
      </c>
    </row>
    <row r="645" spans="1:6" x14ac:dyDescent="0.2">
      <c r="A645" s="342" t="s">
        <v>127</v>
      </c>
      <c r="B645" s="342" t="s">
        <v>3003</v>
      </c>
      <c r="C645" s="552">
        <f>INC!R38</f>
        <v>0</v>
      </c>
      <c r="D645" s="341" t="s">
        <v>2359</v>
      </c>
      <c r="E645" s="341" t="str">
        <f t="shared" si="20"/>
        <v/>
      </c>
      <c r="F645" s="344">
        <f t="shared" si="21"/>
        <v>1</v>
      </c>
    </row>
    <row r="646" spans="1:6" x14ac:dyDescent="0.2">
      <c r="A646" s="342" t="s">
        <v>127</v>
      </c>
      <c r="B646" s="342" t="s">
        <v>3004</v>
      </c>
      <c r="C646" s="552">
        <f>INC!R40</f>
        <v>0</v>
      </c>
      <c r="D646" s="341" t="s">
        <v>2359</v>
      </c>
      <c r="E646" s="341" t="str">
        <f t="shared" si="20"/>
        <v/>
      </c>
      <c r="F646" s="344">
        <f t="shared" si="21"/>
        <v>1</v>
      </c>
    </row>
    <row r="647" spans="1:6" x14ac:dyDescent="0.2">
      <c r="A647" s="342" t="s">
        <v>127</v>
      </c>
      <c r="B647" s="342" t="s">
        <v>3005</v>
      </c>
      <c r="C647" s="552">
        <f>INC!R41</f>
        <v>0</v>
      </c>
      <c r="D647" s="341" t="s">
        <v>2359</v>
      </c>
      <c r="E647" s="341" t="str">
        <f t="shared" si="20"/>
        <v/>
      </c>
      <c r="F647" s="344">
        <f t="shared" si="21"/>
        <v>1</v>
      </c>
    </row>
    <row r="648" spans="1:6" x14ac:dyDescent="0.2">
      <c r="A648" s="342" t="s">
        <v>127</v>
      </c>
      <c r="B648" s="342" t="s">
        <v>3006</v>
      </c>
      <c r="C648" s="552">
        <f>INC!R42</f>
        <v>0</v>
      </c>
      <c r="D648" s="341" t="s">
        <v>2359</v>
      </c>
      <c r="E648" s="341" t="str">
        <f t="shared" si="20"/>
        <v/>
      </c>
      <c r="F648" s="344">
        <f t="shared" si="21"/>
        <v>1</v>
      </c>
    </row>
    <row r="649" spans="1:6" x14ac:dyDescent="0.2">
      <c r="A649" s="342" t="s">
        <v>127</v>
      </c>
      <c r="B649" s="342" t="s">
        <v>3007</v>
      </c>
      <c r="C649" s="552">
        <f>INC!R44</f>
        <v>0</v>
      </c>
      <c r="D649" s="341" t="s">
        <v>2359</v>
      </c>
      <c r="E649" s="341" t="str">
        <f t="shared" si="20"/>
        <v/>
      </c>
      <c r="F649" s="344">
        <f t="shared" si="21"/>
        <v>1</v>
      </c>
    </row>
    <row r="650" spans="1:6" x14ac:dyDescent="0.2">
      <c r="A650" s="342" t="s">
        <v>127</v>
      </c>
      <c r="B650" s="342" t="s">
        <v>3008</v>
      </c>
      <c r="C650" s="552">
        <f>INC!R45</f>
        <v>0</v>
      </c>
      <c r="D650" s="341" t="s">
        <v>2359</v>
      </c>
      <c r="E650" s="341" t="str">
        <f t="shared" si="20"/>
        <v/>
      </c>
      <c r="F650" s="344">
        <f t="shared" si="21"/>
        <v>1</v>
      </c>
    </row>
    <row r="651" spans="1:6" x14ac:dyDescent="0.2">
      <c r="A651" s="342" t="s">
        <v>127</v>
      </c>
      <c r="B651" s="342" t="s">
        <v>3009</v>
      </c>
      <c r="C651" s="552">
        <f>INC!R46</f>
        <v>0</v>
      </c>
      <c r="D651" s="341" t="s">
        <v>2359</v>
      </c>
      <c r="E651" s="341" t="str">
        <f t="shared" si="20"/>
        <v/>
      </c>
      <c r="F651" s="344">
        <f t="shared" si="21"/>
        <v>1</v>
      </c>
    </row>
    <row r="652" spans="1:6" x14ac:dyDescent="0.2">
      <c r="A652" s="342" t="s">
        <v>127</v>
      </c>
      <c r="B652" s="342" t="s">
        <v>3010</v>
      </c>
      <c r="C652" s="552">
        <f>INC!R73</f>
        <v>0</v>
      </c>
      <c r="D652" s="341" t="s">
        <v>2359</v>
      </c>
      <c r="E652" s="341" t="str">
        <f t="shared" si="20"/>
        <v/>
      </c>
      <c r="F652" s="344">
        <f t="shared" si="21"/>
        <v>1</v>
      </c>
    </row>
    <row r="653" spans="1:6" x14ac:dyDescent="0.2">
      <c r="A653" s="342" t="s">
        <v>127</v>
      </c>
      <c r="B653" s="342" t="s">
        <v>3011</v>
      </c>
      <c r="C653" s="552">
        <f>INC!R81</f>
        <v>0</v>
      </c>
      <c r="D653" s="341" t="s">
        <v>2359</v>
      </c>
      <c r="E653" s="341" t="str">
        <f t="shared" si="20"/>
        <v/>
      </c>
      <c r="F653" s="344">
        <f t="shared" si="21"/>
        <v>1</v>
      </c>
    </row>
    <row r="654" spans="1:6" x14ac:dyDescent="0.2">
      <c r="A654" s="342" t="s">
        <v>127</v>
      </c>
      <c r="B654" s="342" t="s">
        <v>3012</v>
      </c>
      <c r="C654" s="552">
        <f>INC!R83</f>
        <v>0</v>
      </c>
      <c r="D654" s="341" t="s">
        <v>2359</v>
      </c>
      <c r="E654" s="341" t="str">
        <f t="shared" si="20"/>
        <v/>
      </c>
      <c r="F654" s="344">
        <f t="shared" si="21"/>
        <v>1</v>
      </c>
    </row>
    <row r="655" spans="1:6" x14ac:dyDescent="0.2">
      <c r="A655" s="342" t="s">
        <v>127</v>
      </c>
      <c r="B655" s="342" t="s">
        <v>3013</v>
      </c>
      <c r="C655" s="552">
        <f>INC!S11</f>
        <v>0</v>
      </c>
      <c r="D655" s="341" t="s">
        <v>2359</v>
      </c>
      <c r="E655" s="341" t="str">
        <f t="shared" si="20"/>
        <v/>
      </c>
      <c r="F655" s="344">
        <f t="shared" si="21"/>
        <v>1</v>
      </c>
    </row>
    <row r="656" spans="1:6" x14ac:dyDescent="0.2">
      <c r="A656" s="342" t="s">
        <v>127</v>
      </c>
      <c r="B656" s="342" t="s">
        <v>3014</v>
      </c>
      <c r="C656" s="552">
        <f>INC!S12</f>
        <v>0</v>
      </c>
      <c r="D656" s="341" t="s">
        <v>2359</v>
      </c>
      <c r="E656" s="341" t="str">
        <f t="shared" si="20"/>
        <v/>
      </c>
      <c r="F656" s="344">
        <f t="shared" si="21"/>
        <v>1</v>
      </c>
    </row>
    <row r="657" spans="1:6" x14ac:dyDescent="0.2">
      <c r="A657" s="342" t="s">
        <v>127</v>
      </c>
      <c r="B657" s="342" t="s">
        <v>3015</v>
      </c>
      <c r="C657" s="552">
        <f>INC!S13</f>
        <v>0</v>
      </c>
      <c r="D657" s="341" t="s">
        <v>2359</v>
      </c>
      <c r="E657" s="341" t="str">
        <f t="shared" si="20"/>
        <v/>
      </c>
      <c r="F657" s="344">
        <f t="shared" si="21"/>
        <v>1</v>
      </c>
    </row>
    <row r="658" spans="1:6" x14ac:dyDescent="0.2">
      <c r="A658" s="342" t="s">
        <v>127</v>
      </c>
      <c r="B658" s="342" t="s">
        <v>3016</v>
      </c>
      <c r="C658" s="552">
        <f>INC!S14</f>
        <v>0</v>
      </c>
      <c r="D658" s="341" t="s">
        <v>2359</v>
      </c>
      <c r="E658" s="341" t="str">
        <f t="shared" si="20"/>
        <v/>
      </c>
      <c r="F658" s="344">
        <f t="shared" si="21"/>
        <v>1</v>
      </c>
    </row>
    <row r="659" spans="1:6" x14ac:dyDescent="0.2">
      <c r="A659" s="342" t="s">
        <v>127</v>
      </c>
      <c r="B659" s="342" t="s">
        <v>3017</v>
      </c>
      <c r="C659" s="552">
        <f>INC!S16</f>
        <v>0</v>
      </c>
      <c r="D659" s="341" t="s">
        <v>2359</v>
      </c>
      <c r="E659" s="341" t="str">
        <f t="shared" si="20"/>
        <v/>
      </c>
      <c r="F659" s="344">
        <f t="shared" si="21"/>
        <v>1</v>
      </c>
    </row>
    <row r="660" spans="1:6" x14ac:dyDescent="0.2">
      <c r="A660" s="342" t="s">
        <v>127</v>
      </c>
      <c r="B660" s="342" t="s">
        <v>3018</v>
      </c>
      <c r="C660" s="552">
        <f>INC!S17</f>
        <v>0</v>
      </c>
      <c r="D660" s="341" t="s">
        <v>2359</v>
      </c>
      <c r="E660" s="341" t="str">
        <f t="shared" si="20"/>
        <v/>
      </c>
      <c r="F660" s="344">
        <f t="shared" si="21"/>
        <v>1</v>
      </c>
    </row>
    <row r="661" spans="1:6" x14ac:dyDescent="0.2">
      <c r="A661" s="342" t="s">
        <v>127</v>
      </c>
      <c r="B661" s="342" t="s">
        <v>3019</v>
      </c>
      <c r="C661" s="552">
        <f>INC!S18</f>
        <v>0</v>
      </c>
      <c r="D661" s="341" t="s">
        <v>2359</v>
      </c>
      <c r="E661" s="341" t="str">
        <f t="shared" si="20"/>
        <v/>
      </c>
      <c r="F661" s="344">
        <f t="shared" si="21"/>
        <v>1</v>
      </c>
    </row>
    <row r="662" spans="1:6" x14ac:dyDescent="0.2">
      <c r="A662" s="342" t="s">
        <v>127</v>
      </c>
      <c r="B662" s="342" t="s">
        <v>3020</v>
      </c>
      <c r="C662" s="552">
        <f>INC!S19</f>
        <v>0</v>
      </c>
      <c r="D662" s="341" t="s">
        <v>2359</v>
      </c>
      <c r="E662" s="341" t="str">
        <f t="shared" si="20"/>
        <v/>
      </c>
      <c r="F662" s="344">
        <f t="shared" si="21"/>
        <v>1</v>
      </c>
    </row>
    <row r="663" spans="1:6" x14ac:dyDescent="0.2">
      <c r="A663" s="342" t="s">
        <v>127</v>
      </c>
      <c r="B663" s="342" t="s">
        <v>3021</v>
      </c>
      <c r="C663" s="552">
        <f>INC!S23</f>
        <v>0</v>
      </c>
      <c r="D663" s="341" t="s">
        <v>2359</v>
      </c>
      <c r="E663" s="341" t="str">
        <f t="shared" si="20"/>
        <v/>
      </c>
      <c r="F663" s="344">
        <f t="shared" si="21"/>
        <v>1</v>
      </c>
    </row>
    <row r="664" spans="1:6" x14ac:dyDescent="0.2">
      <c r="A664" s="342" t="s">
        <v>127</v>
      </c>
      <c r="B664" s="342" t="s">
        <v>3022</v>
      </c>
      <c r="C664" s="552">
        <f>INC!S35</f>
        <v>0</v>
      </c>
      <c r="D664" s="341" t="s">
        <v>2359</v>
      </c>
      <c r="E664" s="341" t="str">
        <f t="shared" si="20"/>
        <v/>
      </c>
      <c r="F664" s="344">
        <f t="shared" si="21"/>
        <v>1</v>
      </c>
    </row>
    <row r="665" spans="1:6" x14ac:dyDescent="0.2">
      <c r="A665" s="342" t="s">
        <v>127</v>
      </c>
      <c r="B665" s="342" t="s">
        <v>3023</v>
      </c>
      <c r="C665" s="552">
        <f>INC!S36</f>
        <v>0</v>
      </c>
      <c r="D665" s="341" t="s">
        <v>2359</v>
      </c>
      <c r="E665" s="341" t="str">
        <f t="shared" si="20"/>
        <v/>
      </c>
      <c r="F665" s="344">
        <f t="shared" si="21"/>
        <v>1</v>
      </c>
    </row>
    <row r="666" spans="1:6" x14ac:dyDescent="0.2">
      <c r="A666" s="342" t="s">
        <v>127</v>
      </c>
      <c r="B666" s="342" t="s">
        <v>3024</v>
      </c>
      <c r="C666" s="552">
        <f>INC!S37</f>
        <v>0</v>
      </c>
      <c r="D666" s="341" t="s">
        <v>2359</v>
      </c>
      <c r="E666" s="341" t="str">
        <f t="shared" si="20"/>
        <v/>
      </c>
      <c r="F666" s="344">
        <f t="shared" si="21"/>
        <v>1</v>
      </c>
    </row>
    <row r="667" spans="1:6" x14ac:dyDescent="0.2">
      <c r="A667" s="342" t="s">
        <v>127</v>
      </c>
      <c r="B667" s="342" t="s">
        <v>3025</v>
      </c>
      <c r="C667" s="552">
        <f>INC!S38</f>
        <v>0</v>
      </c>
      <c r="D667" s="341" t="s">
        <v>2359</v>
      </c>
      <c r="E667" s="341" t="str">
        <f t="shared" si="20"/>
        <v/>
      </c>
      <c r="F667" s="344">
        <f t="shared" si="21"/>
        <v>1</v>
      </c>
    </row>
    <row r="668" spans="1:6" x14ac:dyDescent="0.2">
      <c r="A668" s="342" t="s">
        <v>127</v>
      </c>
      <c r="B668" s="342" t="s">
        <v>3026</v>
      </c>
      <c r="C668" s="552">
        <f>INC!S40</f>
        <v>0</v>
      </c>
      <c r="D668" s="341" t="s">
        <v>2359</v>
      </c>
      <c r="E668" s="341" t="str">
        <f t="shared" si="20"/>
        <v/>
      </c>
      <c r="F668" s="344">
        <f t="shared" si="21"/>
        <v>1</v>
      </c>
    </row>
    <row r="669" spans="1:6" x14ac:dyDescent="0.2">
      <c r="A669" s="342" t="s">
        <v>127</v>
      </c>
      <c r="B669" s="342" t="s">
        <v>3027</v>
      </c>
      <c r="C669" s="552">
        <f>INC!S41</f>
        <v>0</v>
      </c>
      <c r="D669" s="341" t="s">
        <v>2359</v>
      </c>
      <c r="E669" s="341" t="str">
        <f t="shared" si="20"/>
        <v/>
      </c>
      <c r="F669" s="344">
        <f t="shared" si="21"/>
        <v>1</v>
      </c>
    </row>
    <row r="670" spans="1:6" x14ac:dyDescent="0.2">
      <c r="A670" s="342" t="s">
        <v>127</v>
      </c>
      <c r="B670" s="342" t="s">
        <v>3028</v>
      </c>
      <c r="C670" s="552">
        <f>INC!S42</f>
        <v>0</v>
      </c>
      <c r="D670" s="341" t="s">
        <v>2359</v>
      </c>
      <c r="E670" s="341" t="str">
        <f t="shared" si="20"/>
        <v/>
      </c>
      <c r="F670" s="344">
        <f t="shared" si="21"/>
        <v>1</v>
      </c>
    </row>
    <row r="671" spans="1:6" x14ac:dyDescent="0.2">
      <c r="A671" s="342" t="s">
        <v>127</v>
      </c>
      <c r="B671" s="342" t="s">
        <v>3029</v>
      </c>
      <c r="C671" s="552">
        <f>INC!S44</f>
        <v>0</v>
      </c>
      <c r="D671" s="341" t="s">
        <v>2359</v>
      </c>
      <c r="E671" s="341" t="str">
        <f t="shared" si="20"/>
        <v/>
      </c>
      <c r="F671" s="344">
        <f t="shared" si="21"/>
        <v>1</v>
      </c>
    </row>
    <row r="672" spans="1:6" x14ac:dyDescent="0.2">
      <c r="A672" s="342" t="s">
        <v>127</v>
      </c>
      <c r="B672" s="342" t="s">
        <v>3030</v>
      </c>
      <c r="C672" s="552">
        <f>INC!S45</f>
        <v>0</v>
      </c>
      <c r="D672" s="341" t="s">
        <v>2359</v>
      </c>
      <c r="E672" s="341" t="str">
        <f t="shared" si="20"/>
        <v/>
      </c>
      <c r="F672" s="344">
        <f t="shared" si="21"/>
        <v>1</v>
      </c>
    </row>
    <row r="673" spans="1:6" x14ac:dyDescent="0.2">
      <c r="A673" s="342" t="s">
        <v>127</v>
      </c>
      <c r="B673" s="342" t="s">
        <v>3031</v>
      </c>
      <c r="C673" s="552">
        <f>INC!S46</f>
        <v>0</v>
      </c>
      <c r="D673" s="341" t="s">
        <v>2359</v>
      </c>
      <c r="E673" s="341" t="str">
        <f t="shared" si="20"/>
        <v/>
      </c>
      <c r="F673" s="344">
        <f t="shared" si="21"/>
        <v>1</v>
      </c>
    </row>
    <row r="674" spans="1:6" x14ac:dyDescent="0.2">
      <c r="A674" s="342" t="s">
        <v>127</v>
      </c>
      <c r="B674" s="342" t="s">
        <v>3032</v>
      </c>
      <c r="C674" s="552">
        <f>INC!S67</f>
        <v>0</v>
      </c>
      <c r="D674" s="341" t="s">
        <v>2359</v>
      </c>
      <c r="E674" s="341" t="str">
        <f t="shared" si="20"/>
        <v/>
      </c>
      <c r="F674" s="344">
        <f t="shared" si="21"/>
        <v>1</v>
      </c>
    </row>
    <row r="675" spans="1:6" x14ac:dyDescent="0.2">
      <c r="A675" s="342" t="s">
        <v>127</v>
      </c>
      <c r="B675" s="342" t="s">
        <v>3033</v>
      </c>
      <c r="C675" s="552">
        <f>INC!S68</f>
        <v>0</v>
      </c>
      <c r="D675" s="341" t="s">
        <v>2359</v>
      </c>
      <c r="E675" s="341" t="str">
        <f t="shared" si="20"/>
        <v/>
      </c>
      <c r="F675" s="344">
        <f t="shared" si="21"/>
        <v>1</v>
      </c>
    </row>
    <row r="676" spans="1:6" x14ac:dyDescent="0.2">
      <c r="A676" s="342" t="s">
        <v>127</v>
      </c>
      <c r="B676" s="342" t="s">
        <v>3034</v>
      </c>
      <c r="C676" s="552">
        <f>INC!S69</f>
        <v>0</v>
      </c>
      <c r="D676" s="341" t="s">
        <v>2359</v>
      </c>
      <c r="E676" s="341" t="str">
        <f t="shared" si="20"/>
        <v/>
      </c>
      <c r="F676" s="344">
        <f t="shared" si="21"/>
        <v>1</v>
      </c>
    </row>
    <row r="677" spans="1:6" x14ac:dyDescent="0.2">
      <c r="A677" s="342" t="s">
        <v>127</v>
      </c>
      <c r="B677" s="342" t="s">
        <v>3035</v>
      </c>
      <c r="C677" s="552">
        <f>INC!S70</f>
        <v>0</v>
      </c>
      <c r="D677" s="341" t="s">
        <v>2359</v>
      </c>
      <c r="E677" s="341" t="str">
        <f t="shared" si="20"/>
        <v/>
      </c>
      <c r="F677" s="344">
        <f t="shared" si="21"/>
        <v>1</v>
      </c>
    </row>
    <row r="678" spans="1:6" x14ac:dyDescent="0.2">
      <c r="A678" s="342" t="s">
        <v>127</v>
      </c>
      <c r="B678" s="342" t="s">
        <v>3036</v>
      </c>
      <c r="C678" s="552">
        <f>INC!S73</f>
        <v>0</v>
      </c>
      <c r="D678" s="341" t="s">
        <v>2359</v>
      </c>
      <c r="E678" s="341" t="str">
        <f t="shared" si="20"/>
        <v/>
      </c>
      <c r="F678" s="344">
        <f t="shared" si="21"/>
        <v>1</v>
      </c>
    </row>
    <row r="679" spans="1:6" x14ac:dyDescent="0.2">
      <c r="A679" s="342" t="s">
        <v>127</v>
      </c>
      <c r="B679" s="342" t="s">
        <v>3037</v>
      </c>
      <c r="C679" s="552">
        <f>INC!S75</f>
        <v>0</v>
      </c>
      <c r="D679" s="341" t="s">
        <v>2359</v>
      </c>
      <c r="E679" s="341" t="str">
        <f t="shared" si="20"/>
        <v/>
      </c>
      <c r="F679" s="344">
        <f t="shared" si="21"/>
        <v>1</v>
      </c>
    </row>
    <row r="680" spans="1:6" x14ac:dyDescent="0.2">
      <c r="A680" s="342" t="s">
        <v>127</v>
      </c>
      <c r="B680" s="342" t="s">
        <v>3038</v>
      </c>
      <c r="C680" s="552">
        <f>INC!S76</f>
        <v>0</v>
      </c>
      <c r="D680" s="341" t="s">
        <v>2359</v>
      </c>
      <c r="E680" s="341" t="str">
        <f t="shared" si="20"/>
        <v/>
      </c>
      <c r="F680" s="344">
        <f t="shared" si="21"/>
        <v>1</v>
      </c>
    </row>
    <row r="681" spans="1:6" x14ac:dyDescent="0.2">
      <c r="A681" s="342" t="s">
        <v>127</v>
      </c>
      <c r="B681" s="342" t="s">
        <v>3039</v>
      </c>
      <c r="C681" s="552">
        <f>INC!S81</f>
        <v>0</v>
      </c>
      <c r="D681" s="341" t="s">
        <v>2359</v>
      </c>
      <c r="E681" s="341" t="str">
        <f t="shared" si="20"/>
        <v/>
      </c>
      <c r="F681" s="344">
        <f t="shared" si="21"/>
        <v>1</v>
      </c>
    </row>
    <row r="682" spans="1:6" x14ac:dyDescent="0.2">
      <c r="A682" s="342" t="s">
        <v>127</v>
      </c>
      <c r="B682" s="342" t="s">
        <v>3040</v>
      </c>
      <c r="C682" s="552">
        <f>INC!S83</f>
        <v>0</v>
      </c>
      <c r="D682" s="341" t="s">
        <v>2359</v>
      </c>
      <c r="E682" s="341" t="str">
        <f t="shared" si="20"/>
        <v/>
      </c>
      <c r="F682" s="344">
        <f t="shared" si="21"/>
        <v>1</v>
      </c>
    </row>
    <row r="683" spans="1:6" x14ac:dyDescent="0.2">
      <c r="A683" s="342" t="s">
        <v>127</v>
      </c>
      <c r="B683" s="342" t="s">
        <v>3041</v>
      </c>
      <c r="C683" s="552">
        <f>INC!T11</f>
        <v>0</v>
      </c>
      <c r="D683" s="341" t="s">
        <v>2359</v>
      </c>
      <c r="E683" s="341" t="str">
        <f t="shared" si="20"/>
        <v/>
      </c>
      <c r="F683" s="344">
        <f t="shared" si="21"/>
        <v>1</v>
      </c>
    </row>
    <row r="684" spans="1:6" x14ac:dyDescent="0.2">
      <c r="A684" s="342" t="s">
        <v>127</v>
      </c>
      <c r="B684" s="342" t="s">
        <v>3042</v>
      </c>
      <c r="C684" s="552">
        <f>INC!U11</f>
        <v>0</v>
      </c>
      <c r="D684" s="341" t="s">
        <v>2359</v>
      </c>
      <c r="E684" s="341" t="str">
        <f t="shared" si="20"/>
        <v/>
      </c>
      <c r="F684" s="344">
        <f t="shared" si="21"/>
        <v>1</v>
      </c>
    </row>
    <row r="685" spans="1:6" x14ac:dyDescent="0.2">
      <c r="A685" s="342" t="s">
        <v>127</v>
      </c>
      <c r="B685" s="342" t="s">
        <v>3043</v>
      </c>
      <c r="C685" s="552">
        <f>INC!U12</f>
        <v>0</v>
      </c>
      <c r="D685" s="341" t="s">
        <v>2359</v>
      </c>
      <c r="E685" s="341" t="str">
        <f t="shared" si="20"/>
        <v/>
      </c>
      <c r="F685" s="344">
        <f t="shared" si="21"/>
        <v>1</v>
      </c>
    </row>
    <row r="686" spans="1:6" x14ac:dyDescent="0.2">
      <c r="A686" s="342" t="s">
        <v>127</v>
      </c>
      <c r="B686" s="342" t="s">
        <v>3044</v>
      </c>
      <c r="C686" s="552">
        <f>INC!U13</f>
        <v>0</v>
      </c>
      <c r="D686" s="341" t="s">
        <v>2359</v>
      </c>
      <c r="E686" s="341" t="str">
        <f t="shared" si="20"/>
        <v/>
      </c>
      <c r="F686" s="344">
        <f t="shared" si="21"/>
        <v>1</v>
      </c>
    </row>
    <row r="687" spans="1:6" x14ac:dyDescent="0.2">
      <c r="A687" s="342" t="s">
        <v>127</v>
      </c>
      <c r="B687" s="342" t="s">
        <v>3045</v>
      </c>
      <c r="C687" s="552">
        <f>INC!U14</f>
        <v>0</v>
      </c>
      <c r="D687" s="341" t="s">
        <v>2359</v>
      </c>
      <c r="E687" s="341" t="str">
        <f t="shared" si="20"/>
        <v/>
      </c>
      <c r="F687" s="344">
        <f t="shared" si="21"/>
        <v>1</v>
      </c>
    </row>
    <row r="688" spans="1:6" x14ac:dyDescent="0.2">
      <c r="A688" s="342" t="s">
        <v>127</v>
      </c>
      <c r="B688" s="342" t="s">
        <v>3046</v>
      </c>
      <c r="C688" s="552">
        <f>INC!U16</f>
        <v>0</v>
      </c>
      <c r="D688" s="341" t="s">
        <v>2359</v>
      </c>
      <c r="E688" s="341" t="str">
        <f t="shared" si="20"/>
        <v/>
      </c>
      <c r="F688" s="344">
        <f t="shared" si="21"/>
        <v>1</v>
      </c>
    </row>
    <row r="689" spans="1:6" x14ac:dyDescent="0.2">
      <c r="A689" s="342" t="s">
        <v>127</v>
      </c>
      <c r="B689" s="342" t="s">
        <v>3047</v>
      </c>
      <c r="C689" s="552">
        <f>INC!U17</f>
        <v>0</v>
      </c>
      <c r="D689" s="341" t="s">
        <v>2359</v>
      </c>
      <c r="E689" s="341" t="str">
        <f t="shared" si="20"/>
        <v/>
      </c>
      <c r="F689" s="344">
        <f t="shared" si="21"/>
        <v>1</v>
      </c>
    </row>
    <row r="690" spans="1:6" x14ac:dyDescent="0.2">
      <c r="A690" s="342" t="s">
        <v>127</v>
      </c>
      <c r="B690" s="342" t="s">
        <v>3048</v>
      </c>
      <c r="C690" s="552">
        <f>INC!U18</f>
        <v>0</v>
      </c>
      <c r="D690" s="341" t="s">
        <v>2359</v>
      </c>
      <c r="E690" s="341" t="str">
        <f t="shared" si="20"/>
        <v/>
      </c>
      <c r="F690" s="344">
        <f t="shared" si="21"/>
        <v>1</v>
      </c>
    </row>
    <row r="691" spans="1:6" x14ac:dyDescent="0.2">
      <c r="A691" s="342" t="s">
        <v>127</v>
      </c>
      <c r="B691" s="342" t="s">
        <v>3049</v>
      </c>
      <c r="C691" s="552">
        <f>INC!U19</f>
        <v>0</v>
      </c>
      <c r="D691" s="341" t="s">
        <v>2359</v>
      </c>
      <c r="E691" s="341" t="str">
        <f t="shared" si="20"/>
        <v/>
      </c>
      <c r="F691" s="344">
        <f t="shared" si="21"/>
        <v>1</v>
      </c>
    </row>
    <row r="692" spans="1:6" x14ac:dyDescent="0.2">
      <c r="A692" s="342" t="s">
        <v>127</v>
      </c>
      <c r="B692" s="342" t="s">
        <v>3050</v>
      </c>
      <c r="C692" s="552">
        <f>INC!U23</f>
        <v>0</v>
      </c>
      <c r="D692" s="341" t="s">
        <v>2359</v>
      </c>
      <c r="E692" s="341" t="str">
        <f t="shared" si="20"/>
        <v/>
      </c>
      <c r="F692" s="344">
        <f t="shared" si="21"/>
        <v>1</v>
      </c>
    </row>
    <row r="693" spans="1:6" x14ac:dyDescent="0.2">
      <c r="A693" s="342" t="s">
        <v>127</v>
      </c>
      <c r="B693" s="342" t="s">
        <v>3051</v>
      </c>
      <c r="C693" s="552">
        <f>INC!U35</f>
        <v>0</v>
      </c>
      <c r="D693" s="341" t="s">
        <v>2359</v>
      </c>
      <c r="E693" s="341" t="str">
        <f t="shared" si="20"/>
        <v/>
      </c>
      <c r="F693" s="344">
        <f t="shared" si="21"/>
        <v>1</v>
      </c>
    </row>
    <row r="694" spans="1:6" x14ac:dyDescent="0.2">
      <c r="A694" s="342" t="s">
        <v>127</v>
      </c>
      <c r="B694" s="342" t="s">
        <v>3052</v>
      </c>
      <c r="C694" s="552">
        <f>INC!U36</f>
        <v>0</v>
      </c>
      <c r="D694" s="341" t="s">
        <v>2359</v>
      </c>
      <c r="E694" s="341" t="str">
        <f t="shared" si="20"/>
        <v/>
      </c>
      <c r="F694" s="344">
        <f t="shared" si="21"/>
        <v>1</v>
      </c>
    </row>
    <row r="695" spans="1:6" x14ac:dyDescent="0.2">
      <c r="A695" s="342" t="s">
        <v>127</v>
      </c>
      <c r="B695" s="342" t="s">
        <v>3053</v>
      </c>
      <c r="C695" s="552">
        <f>INC!U37</f>
        <v>0</v>
      </c>
      <c r="D695" s="341" t="s">
        <v>2359</v>
      </c>
      <c r="E695" s="341" t="str">
        <f t="shared" ref="E695:E758" si="22">IF(C695="","",IF(ISBLANK(C695),"",IF(ISNUMBER(C695),IF(ROUND(C695,0)=C695,IF(C695&gt;=(-9999999999999990),IF(C695&lt;=(9999999999999990),"","Value must be an integer of no more than 16 digits."),"Value must be an integer of no more than 16 digits."),"Value must be an integer of no more than 16 digits."),"Value must be an integer of no more than 16 digits.")))</f>
        <v/>
      </c>
      <c r="F695" s="344">
        <f t="shared" ref="F695:F758" si="23">IF(E695="",1,0)</f>
        <v>1</v>
      </c>
    </row>
    <row r="696" spans="1:6" x14ac:dyDescent="0.2">
      <c r="A696" s="342" t="s">
        <v>127</v>
      </c>
      <c r="B696" s="342" t="s">
        <v>3054</v>
      </c>
      <c r="C696" s="552">
        <f>INC!U38</f>
        <v>0</v>
      </c>
      <c r="D696" s="341" t="s">
        <v>2359</v>
      </c>
      <c r="E696" s="341" t="str">
        <f t="shared" si="22"/>
        <v/>
      </c>
      <c r="F696" s="344">
        <f t="shared" si="23"/>
        <v>1</v>
      </c>
    </row>
    <row r="697" spans="1:6" x14ac:dyDescent="0.2">
      <c r="A697" s="342" t="s">
        <v>127</v>
      </c>
      <c r="B697" s="342" t="s">
        <v>3055</v>
      </c>
      <c r="C697" s="552">
        <f>INC!U40</f>
        <v>0</v>
      </c>
      <c r="D697" s="341" t="s">
        <v>2359</v>
      </c>
      <c r="E697" s="341" t="str">
        <f t="shared" si="22"/>
        <v/>
      </c>
      <c r="F697" s="344">
        <f t="shared" si="23"/>
        <v>1</v>
      </c>
    </row>
    <row r="698" spans="1:6" x14ac:dyDescent="0.2">
      <c r="A698" s="342" t="s">
        <v>127</v>
      </c>
      <c r="B698" s="342" t="s">
        <v>3056</v>
      </c>
      <c r="C698" s="552">
        <f>INC!U41</f>
        <v>0</v>
      </c>
      <c r="D698" s="341" t="s">
        <v>2359</v>
      </c>
      <c r="E698" s="341" t="str">
        <f t="shared" si="22"/>
        <v/>
      </c>
      <c r="F698" s="344">
        <f t="shared" si="23"/>
        <v>1</v>
      </c>
    </row>
    <row r="699" spans="1:6" x14ac:dyDescent="0.2">
      <c r="A699" s="342" t="s">
        <v>127</v>
      </c>
      <c r="B699" s="342" t="s">
        <v>3057</v>
      </c>
      <c r="C699" s="552">
        <f>INC!U42</f>
        <v>0</v>
      </c>
      <c r="D699" s="341" t="s">
        <v>2359</v>
      </c>
      <c r="E699" s="341" t="str">
        <f t="shared" si="22"/>
        <v/>
      </c>
      <c r="F699" s="344">
        <f t="shared" si="23"/>
        <v>1</v>
      </c>
    </row>
    <row r="700" spans="1:6" x14ac:dyDescent="0.2">
      <c r="A700" s="342" t="s">
        <v>127</v>
      </c>
      <c r="B700" s="342" t="s">
        <v>3058</v>
      </c>
      <c r="C700" s="552">
        <f>INC!U44</f>
        <v>0</v>
      </c>
      <c r="D700" s="341" t="s">
        <v>2359</v>
      </c>
      <c r="E700" s="341" t="str">
        <f t="shared" si="22"/>
        <v/>
      </c>
      <c r="F700" s="344">
        <f t="shared" si="23"/>
        <v>1</v>
      </c>
    </row>
    <row r="701" spans="1:6" x14ac:dyDescent="0.2">
      <c r="A701" s="342" t="s">
        <v>127</v>
      </c>
      <c r="B701" s="342" t="s">
        <v>3059</v>
      </c>
      <c r="C701" s="552">
        <f>INC!U45</f>
        <v>0</v>
      </c>
      <c r="D701" s="341" t="s">
        <v>2359</v>
      </c>
      <c r="E701" s="341" t="str">
        <f t="shared" si="22"/>
        <v/>
      </c>
      <c r="F701" s="344">
        <f t="shared" si="23"/>
        <v>1</v>
      </c>
    </row>
    <row r="702" spans="1:6" x14ac:dyDescent="0.2">
      <c r="A702" s="342" t="s">
        <v>127</v>
      </c>
      <c r="B702" s="342" t="s">
        <v>3060</v>
      </c>
      <c r="C702" s="552">
        <f>INC!U46</f>
        <v>0</v>
      </c>
      <c r="D702" s="341" t="s">
        <v>2359</v>
      </c>
      <c r="E702" s="341" t="str">
        <f t="shared" si="22"/>
        <v/>
      </c>
      <c r="F702" s="344">
        <f t="shared" si="23"/>
        <v>1</v>
      </c>
    </row>
    <row r="703" spans="1:6" x14ac:dyDescent="0.2">
      <c r="A703" s="342" t="s">
        <v>127</v>
      </c>
      <c r="B703" s="342" t="s">
        <v>3061</v>
      </c>
      <c r="C703" s="552">
        <f>INC!U68</f>
        <v>0</v>
      </c>
      <c r="D703" s="341" t="s">
        <v>2359</v>
      </c>
      <c r="E703" s="341" t="str">
        <f t="shared" si="22"/>
        <v/>
      </c>
      <c r="F703" s="344">
        <f t="shared" si="23"/>
        <v>1</v>
      </c>
    </row>
    <row r="704" spans="1:6" x14ac:dyDescent="0.2">
      <c r="A704" s="342" t="s">
        <v>127</v>
      </c>
      <c r="B704" s="342" t="s">
        <v>3062</v>
      </c>
      <c r="C704" s="552">
        <f>INC!U69</f>
        <v>0</v>
      </c>
      <c r="D704" s="341" t="s">
        <v>2359</v>
      </c>
      <c r="E704" s="341" t="str">
        <f t="shared" si="22"/>
        <v/>
      </c>
      <c r="F704" s="344">
        <f t="shared" si="23"/>
        <v>1</v>
      </c>
    </row>
    <row r="705" spans="1:6" x14ac:dyDescent="0.2">
      <c r="A705" s="342" t="s">
        <v>127</v>
      </c>
      <c r="B705" s="342" t="s">
        <v>3063</v>
      </c>
      <c r="C705" s="552">
        <f>INC!U70</f>
        <v>0</v>
      </c>
      <c r="D705" s="341" t="s">
        <v>2359</v>
      </c>
      <c r="E705" s="341" t="str">
        <f t="shared" si="22"/>
        <v/>
      </c>
      <c r="F705" s="344">
        <f t="shared" si="23"/>
        <v>1</v>
      </c>
    </row>
    <row r="706" spans="1:6" x14ac:dyDescent="0.2">
      <c r="A706" s="342" t="s">
        <v>127</v>
      </c>
      <c r="B706" s="342" t="s">
        <v>3064</v>
      </c>
      <c r="C706" s="552">
        <f>INC!U75</f>
        <v>0</v>
      </c>
      <c r="D706" s="341" t="s">
        <v>2359</v>
      </c>
      <c r="E706" s="341" t="str">
        <f t="shared" si="22"/>
        <v/>
      </c>
      <c r="F706" s="344">
        <f t="shared" si="23"/>
        <v>1</v>
      </c>
    </row>
    <row r="707" spans="1:6" x14ac:dyDescent="0.2">
      <c r="A707" s="342" t="s">
        <v>127</v>
      </c>
      <c r="B707" s="342" t="s">
        <v>3065</v>
      </c>
      <c r="C707" s="552">
        <f>INC!U76</f>
        <v>0</v>
      </c>
      <c r="D707" s="341" t="s">
        <v>2359</v>
      </c>
      <c r="E707" s="341" t="str">
        <f t="shared" si="22"/>
        <v/>
      </c>
      <c r="F707" s="344">
        <f t="shared" si="23"/>
        <v>1</v>
      </c>
    </row>
    <row r="708" spans="1:6" x14ac:dyDescent="0.2">
      <c r="A708" s="342" t="s">
        <v>127</v>
      </c>
      <c r="B708" s="342" t="s">
        <v>3066</v>
      </c>
      <c r="C708" s="552">
        <f>INC!U81</f>
        <v>0</v>
      </c>
      <c r="D708" s="341" t="s">
        <v>2359</v>
      </c>
      <c r="E708" s="341" t="str">
        <f t="shared" si="22"/>
        <v/>
      </c>
      <c r="F708" s="344">
        <f t="shared" si="23"/>
        <v>1</v>
      </c>
    </row>
    <row r="709" spans="1:6" x14ac:dyDescent="0.2">
      <c r="A709" s="342" t="s">
        <v>127</v>
      </c>
      <c r="B709" s="342" t="s">
        <v>3067</v>
      </c>
      <c r="C709" s="552">
        <f>INC!V11</f>
        <v>0</v>
      </c>
      <c r="D709" s="341" t="s">
        <v>2359</v>
      </c>
      <c r="E709" s="341" t="str">
        <f t="shared" si="22"/>
        <v/>
      </c>
      <c r="F709" s="344">
        <f t="shared" si="23"/>
        <v>1</v>
      </c>
    </row>
    <row r="710" spans="1:6" x14ac:dyDescent="0.2">
      <c r="A710" s="342" t="s">
        <v>127</v>
      </c>
      <c r="B710" s="342" t="s">
        <v>3068</v>
      </c>
      <c r="C710" s="552">
        <f>INC!V12</f>
        <v>0</v>
      </c>
      <c r="D710" s="341" t="s">
        <v>2359</v>
      </c>
      <c r="E710" s="341" t="str">
        <f t="shared" si="22"/>
        <v/>
      </c>
      <c r="F710" s="344">
        <f t="shared" si="23"/>
        <v>1</v>
      </c>
    </row>
    <row r="711" spans="1:6" x14ac:dyDescent="0.2">
      <c r="A711" s="342" t="s">
        <v>127</v>
      </c>
      <c r="B711" s="342" t="s">
        <v>3069</v>
      </c>
      <c r="C711" s="552">
        <f>INC!V13</f>
        <v>0</v>
      </c>
      <c r="D711" s="341" t="s">
        <v>2359</v>
      </c>
      <c r="E711" s="341" t="str">
        <f t="shared" si="22"/>
        <v/>
      </c>
      <c r="F711" s="344">
        <f t="shared" si="23"/>
        <v>1</v>
      </c>
    </row>
    <row r="712" spans="1:6" x14ac:dyDescent="0.2">
      <c r="A712" s="342" t="s">
        <v>127</v>
      </c>
      <c r="B712" s="342" t="s">
        <v>3070</v>
      </c>
      <c r="C712" s="552">
        <f>INC!V14</f>
        <v>0</v>
      </c>
      <c r="D712" s="341" t="s">
        <v>2359</v>
      </c>
      <c r="E712" s="341" t="str">
        <f t="shared" si="22"/>
        <v/>
      </c>
      <c r="F712" s="344">
        <f t="shared" si="23"/>
        <v>1</v>
      </c>
    </row>
    <row r="713" spans="1:6" x14ac:dyDescent="0.2">
      <c r="A713" s="342" t="s">
        <v>127</v>
      </c>
      <c r="B713" s="342" t="s">
        <v>3071</v>
      </c>
      <c r="C713" s="552">
        <f>INC!V75</f>
        <v>0</v>
      </c>
      <c r="D713" s="341" t="s">
        <v>2359</v>
      </c>
      <c r="E713" s="341" t="str">
        <f t="shared" si="22"/>
        <v/>
      </c>
      <c r="F713" s="344">
        <f t="shared" si="23"/>
        <v>1</v>
      </c>
    </row>
    <row r="714" spans="1:6" x14ac:dyDescent="0.2">
      <c r="A714" s="342" t="s">
        <v>127</v>
      </c>
      <c r="B714" s="342" t="s">
        <v>3072</v>
      </c>
      <c r="C714" s="552">
        <f>INC!V76</f>
        <v>0</v>
      </c>
      <c r="D714" s="341" t="s">
        <v>2359</v>
      </c>
      <c r="E714" s="341" t="str">
        <f t="shared" si="22"/>
        <v/>
      </c>
      <c r="F714" s="344">
        <f t="shared" si="23"/>
        <v>1</v>
      </c>
    </row>
    <row r="715" spans="1:6" x14ac:dyDescent="0.2">
      <c r="A715" s="342" t="s">
        <v>127</v>
      </c>
      <c r="B715" s="342" t="s">
        <v>3073</v>
      </c>
      <c r="C715" s="552">
        <f>INC!W11</f>
        <v>0</v>
      </c>
      <c r="D715" s="341" t="s">
        <v>2359</v>
      </c>
      <c r="E715" s="341" t="str">
        <f t="shared" si="22"/>
        <v/>
      </c>
      <c r="F715" s="344">
        <f t="shared" si="23"/>
        <v>1</v>
      </c>
    </row>
    <row r="716" spans="1:6" x14ac:dyDescent="0.2">
      <c r="A716" s="342" t="s">
        <v>127</v>
      </c>
      <c r="B716" s="342" t="s">
        <v>3074</v>
      </c>
      <c r="C716" s="552">
        <f>INC!X11</f>
        <v>0</v>
      </c>
      <c r="D716" s="341" t="s">
        <v>2359</v>
      </c>
      <c r="E716" s="341" t="str">
        <f t="shared" si="22"/>
        <v/>
      </c>
      <c r="F716" s="344">
        <f t="shared" si="23"/>
        <v>1</v>
      </c>
    </row>
    <row r="717" spans="1:6" x14ac:dyDescent="0.2">
      <c r="A717" s="342" t="s">
        <v>127</v>
      </c>
      <c r="B717" s="342" t="s">
        <v>3075</v>
      </c>
      <c r="C717" s="552">
        <f>INC!X12</f>
        <v>0</v>
      </c>
      <c r="D717" s="341" t="s">
        <v>2359</v>
      </c>
      <c r="E717" s="341" t="str">
        <f t="shared" si="22"/>
        <v/>
      </c>
      <c r="F717" s="344">
        <f t="shared" si="23"/>
        <v>1</v>
      </c>
    </row>
    <row r="718" spans="1:6" x14ac:dyDescent="0.2">
      <c r="A718" s="342" t="s">
        <v>127</v>
      </c>
      <c r="B718" s="342" t="s">
        <v>3076</v>
      </c>
      <c r="C718" s="552">
        <f>INC!X13</f>
        <v>0</v>
      </c>
      <c r="D718" s="341" t="s">
        <v>2359</v>
      </c>
      <c r="E718" s="341" t="str">
        <f t="shared" si="22"/>
        <v/>
      </c>
      <c r="F718" s="344">
        <f t="shared" si="23"/>
        <v>1</v>
      </c>
    </row>
    <row r="719" spans="1:6" x14ac:dyDescent="0.2">
      <c r="A719" s="342" t="s">
        <v>127</v>
      </c>
      <c r="B719" s="342" t="s">
        <v>3077</v>
      </c>
      <c r="C719" s="552">
        <f>INC!X14</f>
        <v>0</v>
      </c>
      <c r="D719" s="341" t="s">
        <v>2359</v>
      </c>
      <c r="E719" s="341" t="str">
        <f t="shared" si="22"/>
        <v/>
      </c>
      <c r="F719" s="344">
        <f t="shared" si="23"/>
        <v>1</v>
      </c>
    </row>
    <row r="720" spans="1:6" x14ac:dyDescent="0.2">
      <c r="A720" s="342" t="s">
        <v>127</v>
      </c>
      <c r="B720" s="342" t="s">
        <v>3078</v>
      </c>
      <c r="C720" s="552">
        <f>INC!X75</f>
        <v>0</v>
      </c>
      <c r="D720" s="341" t="s">
        <v>2359</v>
      </c>
      <c r="E720" s="341" t="str">
        <f t="shared" si="22"/>
        <v/>
      </c>
      <c r="F720" s="344">
        <f t="shared" si="23"/>
        <v>1</v>
      </c>
    </row>
    <row r="721" spans="1:6" x14ac:dyDescent="0.2">
      <c r="A721" s="342" t="s">
        <v>127</v>
      </c>
      <c r="B721" s="342" t="s">
        <v>3079</v>
      </c>
      <c r="C721" s="552">
        <f>INC!X76</f>
        <v>0</v>
      </c>
      <c r="D721" s="341" t="s">
        <v>2359</v>
      </c>
      <c r="E721" s="341" t="str">
        <f t="shared" si="22"/>
        <v/>
      </c>
      <c r="F721" s="344">
        <f t="shared" si="23"/>
        <v>1</v>
      </c>
    </row>
    <row r="722" spans="1:6" x14ac:dyDescent="0.2">
      <c r="A722" s="342" t="s">
        <v>127</v>
      </c>
      <c r="B722" s="342" t="s">
        <v>3080</v>
      </c>
      <c r="C722" s="552">
        <f>INC!Y11</f>
        <v>0</v>
      </c>
      <c r="D722" s="341" t="s">
        <v>2359</v>
      </c>
      <c r="E722" s="341" t="str">
        <f t="shared" si="22"/>
        <v/>
      </c>
      <c r="F722" s="344">
        <f t="shared" si="23"/>
        <v>1</v>
      </c>
    </row>
    <row r="723" spans="1:6" x14ac:dyDescent="0.2">
      <c r="A723" s="342" t="s">
        <v>127</v>
      </c>
      <c r="B723" s="342" t="s">
        <v>3081</v>
      </c>
      <c r="C723" s="552">
        <f>INC!Y12</f>
        <v>0</v>
      </c>
      <c r="D723" s="341" t="s">
        <v>2359</v>
      </c>
      <c r="E723" s="341" t="str">
        <f t="shared" si="22"/>
        <v/>
      </c>
      <c r="F723" s="344">
        <f t="shared" si="23"/>
        <v>1</v>
      </c>
    </row>
    <row r="724" spans="1:6" x14ac:dyDescent="0.2">
      <c r="A724" s="342" t="s">
        <v>127</v>
      </c>
      <c r="B724" s="342" t="s">
        <v>3082</v>
      </c>
      <c r="C724" s="552">
        <f>INC!Y13</f>
        <v>0</v>
      </c>
      <c r="D724" s="341" t="s">
        <v>2359</v>
      </c>
      <c r="E724" s="341" t="str">
        <f t="shared" si="22"/>
        <v/>
      </c>
      <c r="F724" s="344">
        <f t="shared" si="23"/>
        <v>1</v>
      </c>
    </row>
    <row r="725" spans="1:6" x14ac:dyDescent="0.2">
      <c r="A725" s="342" t="s">
        <v>127</v>
      </c>
      <c r="B725" s="342" t="s">
        <v>3083</v>
      </c>
      <c r="C725" s="552">
        <f>INC!Y14</f>
        <v>0</v>
      </c>
      <c r="D725" s="341" t="s">
        <v>2359</v>
      </c>
      <c r="E725" s="341" t="str">
        <f t="shared" si="22"/>
        <v/>
      </c>
      <c r="F725" s="344">
        <f t="shared" si="23"/>
        <v>1</v>
      </c>
    </row>
    <row r="726" spans="1:6" x14ac:dyDescent="0.2">
      <c r="A726" s="342" t="s">
        <v>127</v>
      </c>
      <c r="B726" s="342" t="s">
        <v>3084</v>
      </c>
      <c r="C726" s="552">
        <f>INC!Z11</f>
        <v>0</v>
      </c>
      <c r="D726" s="341" t="s">
        <v>2359</v>
      </c>
      <c r="E726" s="341" t="str">
        <f t="shared" si="22"/>
        <v/>
      </c>
      <c r="F726" s="344">
        <f t="shared" si="23"/>
        <v>1</v>
      </c>
    </row>
    <row r="727" spans="1:6" x14ac:dyDescent="0.2">
      <c r="A727" s="342" t="s">
        <v>127</v>
      </c>
      <c r="B727" s="342" t="s">
        <v>3085</v>
      </c>
      <c r="C727" s="552">
        <f>INC!Z12</f>
        <v>0</v>
      </c>
      <c r="D727" s="341" t="s">
        <v>2359</v>
      </c>
      <c r="E727" s="341" t="str">
        <f t="shared" si="22"/>
        <v/>
      </c>
      <c r="F727" s="344">
        <f t="shared" si="23"/>
        <v>1</v>
      </c>
    </row>
    <row r="728" spans="1:6" x14ac:dyDescent="0.2">
      <c r="A728" s="342" t="s">
        <v>127</v>
      </c>
      <c r="B728" s="342" t="s">
        <v>3086</v>
      </c>
      <c r="C728" s="552">
        <f>INC!Z13</f>
        <v>0</v>
      </c>
      <c r="D728" s="341" t="s">
        <v>2359</v>
      </c>
      <c r="E728" s="341" t="str">
        <f t="shared" si="22"/>
        <v/>
      </c>
      <c r="F728" s="344">
        <f t="shared" si="23"/>
        <v>1</v>
      </c>
    </row>
    <row r="729" spans="1:6" x14ac:dyDescent="0.2">
      <c r="A729" s="342" t="s">
        <v>127</v>
      </c>
      <c r="B729" s="342" t="s">
        <v>3087</v>
      </c>
      <c r="C729" s="552">
        <f>INC!Z14</f>
        <v>0</v>
      </c>
      <c r="D729" s="341" t="s">
        <v>2359</v>
      </c>
      <c r="E729" s="341" t="str">
        <f t="shared" si="22"/>
        <v/>
      </c>
      <c r="F729" s="344">
        <f t="shared" si="23"/>
        <v>1</v>
      </c>
    </row>
    <row r="730" spans="1:6" x14ac:dyDescent="0.2">
      <c r="A730" s="342" t="s">
        <v>127</v>
      </c>
      <c r="B730" s="342" t="s">
        <v>3088</v>
      </c>
      <c r="C730" s="552">
        <f>INC!Z75</f>
        <v>0</v>
      </c>
      <c r="D730" s="341" t="s">
        <v>2359</v>
      </c>
      <c r="E730" s="341" t="str">
        <f t="shared" si="22"/>
        <v/>
      </c>
      <c r="F730" s="344">
        <f t="shared" si="23"/>
        <v>1</v>
      </c>
    </row>
    <row r="731" spans="1:6" x14ac:dyDescent="0.2">
      <c r="A731" s="342" t="s">
        <v>127</v>
      </c>
      <c r="B731" s="342" t="s">
        <v>3089</v>
      </c>
      <c r="C731" s="552">
        <f>INC!Z76</f>
        <v>0</v>
      </c>
      <c r="D731" s="341" t="s">
        <v>2359</v>
      </c>
      <c r="E731" s="341" t="str">
        <f t="shared" si="22"/>
        <v/>
      </c>
      <c r="F731" s="344">
        <f t="shared" si="23"/>
        <v>1</v>
      </c>
    </row>
    <row r="732" spans="1:6" x14ac:dyDescent="0.2">
      <c r="A732" s="342" t="s">
        <v>127</v>
      </c>
      <c r="B732" s="342" t="s">
        <v>3090</v>
      </c>
      <c r="C732" s="552">
        <f>INC!AA11</f>
        <v>0</v>
      </c>
      <c r="D732" s="341" t="s">
        <v>2359</v>
      </c>
      <c r="E732" s="341" t="str">
        <f t="shared" si="22"/>
        <v/>
      </c>
      <c r="F732" s="344">
        <f t="shared" si="23"/>
        <v>1</v>
      </c>
    </row>
    <row r="733" spans="1:6" x14ac:dyDescent="0.2">
      <c r="A733" s="342" t="s">
        <v>128</v>
      </c>
      <c r="B733" s="342" t="s">
        <v>3091</v>
      </c>
      <c r="C733" s="552">
        <f>OEC!C11</f>
        <v>0</v>
      </c>
      <c r="D733" s="341" t="s">
        <v>2359</v>
      </c>
      <c r="E733" s="341" t="str">
        <f t="shared" si="22"/>
        <v/>
      </c>
      <c r="F733" s="344">
        <f t="shared" si="23"/>
        <v>1</v>
      </c>
    </row>
    <row r="734" spans="1:6" x14ac:dyDescent="0.2">
      <c r="A734" s="342" t="s">
        <v>128</v>
      </c>
      <c r="B734" s="342" t="s">
        <v>3092</v>
      </c>
      <c r="C734" s="552">
        <f>OEC!C15</f>
        <v>0</v>
      </c>
      <c r="D734" s="341" t="s">
        <v>2359</v>
      </c>
      <c r="E734" s="341" t="str">
        <f t="shared" si="22"/>
        <v/>
      </c>
      <c r="F734" s="344">
        <f t="shared" si="23"/>
        <v>1</v>
      </c>
    </row>
    <row r="735" spans="1:6" x14ac:dyDescent="0.2">
      <c r="A735" s="342" t="s">
        <v>128</v>
      </c>
      <c r="B735" s="342" t="s">
        <v>3093</v>
      </c>
      <c r="C735" s="552">
        <f>OEC!C16</f>
        <v>0</v>
      </c>
      <c r="D735" s="341" t="s">
        <v>2359</v>
      </c>
      <c r="E735" s="341" t="str">
        <f t="shared" si="22"/>
        <v/>
      </c>
      <c r="F735" s="344">
        <f t="shared" si="23"/>
        <v>1</v>
      </c>
    </row>
    <row r="736" spans="1:6" x14ac:dyDescent="0.2">
      <c r="A736" s="342" t="s">
        <v>128</v>
      </c>
      <c r="B736" s="342" t="s">
        <v>3094</v>
      </c>
      <c r="C736" s="552">
        <f>OEC!C17</f>
        <v>0</v>
      </c>
      <c r="D736" s="341" t="s">
        <v>2359</v>
      </c>
      <c r="E736" s="341" t="str">
        <f t="shared" si="22"/>
        <v/>
      </c>
      <c r="F736" s="344">
        <f t="shared" si="23"/>
        <v>1</v>
      </c>
    </row>
    <row r="737" spans="1:6" x14ac:dyDescent="0.2">
      <c r="A737" s="342" t="s">
        <v>128</v>
      </c>
      <c r="B737" s="342" t="s">
        <v>3095</v>
      </c>
      <c r="C737" s="552">
        <f>OEC!C18</f>
        <v>0</v>
      </c>
      <c r="D737" s="341" t="s">
        <v>2359</v>
      </c>
      <c r="E737" s="341" t="str">
        <f t="shared" si="22"/>
        <v/>
      </c>
      <c r="F737" s="344">
        <f t="shared" si="23"/>
        <v>1</v>
      </c>
    </row>
    <row r="738" spans="1:6" x14ac:dyDescent="0.2">
      <c r="A738" s="342" t="s">
        <v>128</v>
      </c>
      <c r="B738" s="342" t="s">
        <v>3096</v>
      </c>
      <c r="C738" s="552">
        <f>OEC!C19</f>
        <v>0</v>
      </c>
      <c r="D738" s="341" t="s">
        <v>2359</v>
      </c>
      <c r="E738" s="341" t="str">
        <f t="shared" si="22"/>
        <v/>
      </c>
      <c r="F738" s="344">
        <f t="shared" si="23"/>
        <v>1</v>
      </c>
    </row>
    <row r="739" spans="1:6" x14ac:dyDescent="0.2">
      <c r="A739" s="342" t="s">
        <v>128</v>
      </c>
      <c r="B739" s="342" t="s">
        <v>3097</v>
      </c>
      <c r="C739" s="552">
        <f>OEC!C20</f>
        <v>0</v>
      </c>
      <c r="D739" s="341" t="s">
        <v>2359</v>
      </c>
      <c r="E739" s="341" t="str">
        <f t="shared" si="22"/>
        <v/>
      </c>
      <c r="F739" s="344">
        <f t="shared" si="23"/>
        <v>1</v>
      </c>
    </row>
    <row r="740" spans="1:6" x14ac:dyDescent="0.2">
      <c r="A740" s="342" t="s">
        <v>128</v>
      </c>
      <c r="B740" s="342" t="s">
        <v>3098</v>
      </c>
      <c r="C740" s="552">
        <f>OEC!C21</f>
        <v>0</v>
      </c>
      <c r="D740" s="341" t="s">
        <v>2359</v>
      </c>
      <c r="E740" s="341" t="str">
        <f t="shared" si="22"/>
        <v/>
      </c>
      <c r="F740" s="344">
        <f t="shared" si="23"/>
        <v>1</v>
      </c>
    </row>
    <row r="741" spans="1:6" x14ac:dyDescent="0.2">
      <c r="A741" s="342" t="s">
        <v>128</v>
      </c>
      <c r="B741" s="342" t="s">
        <v>3099</v>
      </c>
      <c r="C741" s="552">
        <f>OEC!C22</f>
        <v>0</v>
      </c>
      <c r="D741" s="341" t="s">
        <v>2359</v>
      </c>
      <c r="E741" s="341" t="str">
        <f t="shared" si="22"/>
        <v/>
      </c>
      <c r="F741" s="344">
        <f t="shared" si="23"/>
        <v>1</v>
      </c>
    </row>
    <row r="742" spans="1:6" x14ac:dyDescent="0.2">
      <c r="A742" s="342" t="s">
        <v>128</v>
      </c>
      <c r="B742" s="342" t="s">
        <v>3100</v>
      </c>
      <c r="C742" s="552">
        <f>OEC!C23</f>
        <v>0</v>
      </c>
      <c r="D742" s="341" t="s">
        <v>2359</v>
      </c>
      <c r="E742" s="341" t="str">
        <f t="shared" si="22"/>
        <v/>
      </c>
      <c r="F742" s="344">
        <f t="shared" si="23"/>
        <v>1</v>
      </c>
    </row>
    <row r="743" spans="1:6" x14ac:dyDescent="0.2">
      <c r="A743" s="342" t="s">
        <v>128</v>
      </c>
      <c r="B743" s="342" t="s">
        <v>3101</v>
      </c>
      <c r="C743" s="552">
        <f>OEC!C24</f>
        <v>0</v>
      </c>
      <c r="D743" s="341" t="s">
        <v>2359</v>
      </c>
      <c r="E743" s="341" t="str">
        <f t="shared" si="22"/>
        <v/>
      </c>
      <c r="F743" s="344">
        <f t="shared" si="23"/>
        <v>1</v>
      </c>
    </row>
    <row r="744" spans="1:6" x14ac:dyDescent="0.2">
      <c r="A744" s="342" t="s">
        <v>128</v>
      </c>
      <c r="B744" s="342" t="s">
        <v>3102</v>
      </c>
      <c r="C744" s="552">
        <f>OEC!C25</f>
        <v>0</v>
      </c>
      <c r="D744" s="341" t="s">
        <v>2359</v>
      </c>
      <c r="E744" s="341" t="str">
        <f t="shared" si="22"/>
        <v/>
      </c>
      <c r="F744" s="344">
        <f t="shared" si="23"/>
        <v>1</v>
      </c>
    </row>
    <row r="745" spans="1:6" x14ac:dyDescent="0.2">
      <c r="A745" s="342" t="s">
        <v>128</v>
      </c>
      <c r="B745" s="342" t="s">
        <v>3103</v>
      </c>
      <c r="C745" s="552">
        <f>OEC!C26</f>
        <v>0</v>
      </c>
      <c r="D745" s="341" t="s">
        <v>2359</v>
      </c>
      <c r="E745" s="341" t="str">
        <f t="shared" si="22"/>
        <v/>
      </c>
      <c r="F745" s="344">
        <f t="shared" si="23"/>
        <v>1</v>
      </c>
    </row>
    <row r="746" spans="1:6" x14ac:dyDescent="0.2">
      <c r="A746" s="342" t="s">
        <v>128</v>
      </c>
      <c r="B746" s="342" t="s">
        <v>3104</v>
      </c>
      <c r="C746" s="552">
        <f>OEC!C27</f>
        <v>0</v>
      </c>
      <c r="D746" s="341" t="s">
        <v>2359</v>
      </c>
      <c r="E746" s="341" t="str">
        <f t="shared" si="22"/>
        <v/>
      </c>
      <c r="F746" s="344">
        <f t="shared" si="23"/>
        <v>1</v>
      </c>
    </row>
    <row r="747" spans="1:6" x14ac:dyDescent="0.2">
      <c r="A747" s="342" t="s">
        <v>128</v>
      </c>
      <c r="B747" s="342" t="s">
        <v>3105</v>
      </c>
      <c r="C747" s="552">
        <f>OEC!C28</f>
        <v>0</v>
      </c>
      <c r="D747" s="341" t="s">
        <v>2359</v>
      </c>
      <c r="E747" s="341" t="str">
        <f t="shared" si="22"/>
        <v/>
      </c>
      <c r="F747" s="344">
        <f t="shared" si="23"/>
        <v>1</v>
      </c>
    </row>
    <row r="748" spans="1:6" x14ac:dyDescent="0.2">
      <c r="A748" s="342" t="s">
        <v>128</v>
      </c>
      <c r="B748" s="342" t="s">
        <v>3106</v>
      </c>
      <c r="C748" s="552">
        <f>OEC!C29</f>
        <v>0</v>
      </c>
      <c r="D748" s="341" t="s">
        <v>2359</v>
      </c>
      <c r="E748" s="341" t="str">
        <f t="shared" si="22"/>
        <v/>
      </c>
      <c r="F748" s="344">
        <f t="shared" si="23"/>
        <v>1</v>
      </c>
    </row>
    <row r="749" spans="1:6" x14ac:dyDescent="0.2">
      <c r="A749" s="342" t="s">
        <v>128</v>
      </c>
      <c r="B749" s="342" t="s">
        <v>3107</v>
      </c>
      <c r="C749" s="552">
        <f>OEC!C30</f>
        <v>0</v>
      </c>
      <c r="D749" s="341" t="s">
        <v>2359</v>
      </c>
      <c r="E749" s="341" t="str">
        <f t="shared" si="22"/>
        <v/>
      </c>
      <c r="F749" s="344">
        <f t="shared" si="23"/>
        <v>1</v>
      </c>
    </row>
    <row r="750" spans="1:6" x14ac:dyDescent="0.2">
      <c r="A750" s="342" t="s">
        <v>128</v>
      </c>
      <c r="B750" s="342" t="s">
        <v>3108</v>
      </c>
      <c r="C750" s="552">
        <f>OEC!C31</f>
        <v>0</v>
      </c>
      <c r="D750" s="341" t="s">
        <v>2359</v>
      </c>
      <c r="E750" s="341" t="str">
        <f t="shared" si="22"/>
        <v/>
      </c>
      <c r="F750" s="344">
        <f t="shared" si="23"/>
        <v>1</v>
      </c>
    </row>
    <row r="751" spans="1:6" x14ac:dyDescent="0.2">
      <c r="A751" s="342" t="s">
        <v>128</v>
      </c>
      <c r="B751" s="342" t="s">
        <v>3109</v>
      </c>
      <c r="C751" s="552">
        <f>OEC!C32</f>
        <v>0</v>
      </c>
      <c r="D751" s="341" t="s">
        <v>2359</v>
      </c>
      <c r="E751" s="341" t="str">
        <f t="shared" si="22"/>
        <v/>
      </c>
      <c r="F751" s="344">
        <f t="shared" si="23"/>
        <v>1</v>
      </c>
    </row>
    <row r="752" spans="1:6" x14ac:dyDescent="0.2">
      <c r="A752" s="342" t="s">
        <v>128</v>
      </c>
      <c r="B752" s="342" t="s">
        <v>3110</v>
      </c>
      <c r="C752" s="552">
        <f>OEC!C35</f>
        <v>0</v>
      </c>
      <c r="D752" s="341" t="s">
        <v>2359</v>
      </c>
      <c r="E752" s="341" t="str">
        <f t="shared" si="22"/>
        <v/>
      </c>
      <c r="F752" s="344">
        <f t="shared" si="23"/>
        <v>1</v>
      </c>
    </row>
    <row r="753" spans="1:6" x14ac:dyDescent="0.2">
      <c r="A753" s="342" t="s">
        <v>128</v>
      </c>
      <c r="B753" s="342" t="s">
        <v>3111</v>
      </c>
      <c r="C753" s="552">
        <f>OEC!C42</f>
        <v>0</v>
      </c>
      <c r="D753" s="341" t="s">
        <v>2359</v>
      </c>
      <c r="E753" s="341" t="str">
        <f t="shared" si="22"/>
        <v/>
      </c>
      <c r="F753" s="344">
        <f t="shared" si="23"/>
        <v>1</v>
      </c>
    </row>
    <row r="754" spans="1:6" x14ac:dyDescent="0.2">
      <c r="A754" s="342" t="s">
        <v>128</v>
      </c>
      <c r="B754" s="342" t="s">
        <v>3112</v>
      </c>
      <c r="C754" s="552">
        <f>OEC!C46</f>
        <v>0</v>
      </c>
      <c r="D754" s="341" t="s">
        <v>2359</v>
      </c>
      <c r="E754" s="341" t="str">
        <f t="shared" si="22"/>
        <v/>
      </c>
      <c r="F754" s="344">
        <f t="shared" si="23"/>
        <v>1</v>
      </c>
    </row>
    <row r="755" spans="1:6" x14ac:dyDescent="0.2">
      <c r="A755" s="342" t="s">
        <v>128</v>
      </c>
      <c r="B755" s="342" t="s">
        <v>3113</v>
      </c>
      <c r="C755" s="552">
        <f>OEC!C47</f>
        <v>0</v>
      </c>
      <c r="D755" s="341" t="s">
        <v>2359</v>
      </c>
      <c r="E755" s="341" t="str">
        <f t="shared" si="22"/>
        <v/>
      </c>
      <c r="F755" s="344">
        <f t="shared" si="23"/>
        <v>1</v>
      </c>
    </row>
    <row r="756" spans="1:6" x14ac:dyDescent="0.2">
      <c r="A756" s="342" t="s">
        <v>128</v>
      </c>
      <c r="B756" s="342" t="s">
        <v>3114</v>
      </c>
      <c r="C756" s="552">
        <f>OEC!C48</f>
        <v>0</v>
      </c>
      <c r="D756" s="341" t="s">
        <v>2359</v>
      </c>
      <c r="E756" s="341" t="str">
        <f t="shared" si="22"/>
        <v/>
      </c>
      <c r="F756" s="344">
        <f t="shared" si="23"/>
        <v>1</v>
      </c>
    </row>
    <row r="757" spans="1:6" x14ac:dyDescent="0.2">
      <c r="A757" s="342" t="s">
        <v>128</v>
      </c>
      <c r="B757" s="342" t="s">
        <v>3115</v>
      </c>
      <c r="C757" s="552">
        <f>OEC!C49</f>
        <v>0</v>
      </c>
      <c r="D757" s="341" t="s">
        <v>2359</v>
      </c>
      <c r="E757" s="341" t="str">
        <f t="shared" si="22"/>
        <v/>
      </c>
      <c r="F757" s="344">
        <f t="shared" si="23"/>
        <v>1</v>
      </c>
    </row>
    <row r="758" spans="1:6" x14ac:dyDescent="0.2">
      <c r="A758" s="342" t="s">
        <v>128</v>
      </c>
      <c r="B758" s="342" t="s">
        <v>3116</v>
      </c>
      <c r="C758" s="552">
        <f>OEC!C50</f>
        <v>0</v>
      </c>
      <c r="D758" s="341" t="s">
        <v>2359</v>
      </c>
      <c r="E758" s="341" t="str">
        <f t="shared" si="22"/>
        <v/>
      </c>
      <c r="F758" s="344">
        <f t="shared" si="23"/>
        <v>1</v>
      </c>
    </row>
    <row r="759" spans="1:6" x14ac:dyDescent="0.2">
      <c r="A759" s="342" t="s">
        <v>128</v>
      </c>
      <c r="B759" s="342" t="s">
        <v>3117</v>
      </c>
      <c r="C759" s="552">
        <f>OEC!C51</f>
        <v>0</v>
      </c>
      <c r="D759" s="341" t="s">
        <v>2359</v>
      </c>
      <c r="E759" s="341" t="str">
        <f t="shared" ref="E759:E821" si="24">IF(C759="","",IF(ISBLANK(C759),"",IF(ISNUMBER(C759),IF(ROUND(C759,0)=C759,IF(C759&gt;=(-9999999999999990),IF(C759&lt;=(9999999999999990),"","Value must be an integer of no more than 16 digits."),"Value must be an integer of no more than 16 digits."),"Value must be an integer of no more than 16 digits."),"Value must be an integer of no more than 16 digits.")))</f>
        <v/>
      </c>
      <c r="F759" s="344">
        <f t="shared" ref="F759:F821" si="25">IF(E759="",1,0)</f>
        <v>1</v>
      </c>
    </row>
    <row r="760" spans="1:6" x14ac:dyDescent="0.2">
      <c r="A760" s="342" t="s">
        <v>128</v>
      </c>
      <c r="B760" s="342" t="s">
        <v>3118</v>
      </c>
      <c r="C760" s="552">
        <f>OEC!C52</f>
        <v>0</v>
      </c>
      <c r="D760" s="341" t="s">
        <v>2359</v>
      </c>
      <c r="E760" s="341" t="str">
        <f t="shared" si="24"/>
        <v/>
      </c>
      <c r="F760" s="344">
        <f t="shared" si="25"/>
        <v>1</v>
      </c>
    </row>
    <row r="761" spans="1:6" x14ac:dyDescent="0.2">
      <c r="A761" s="342" t="s">
        <v>128</v>
      </c>
      <c r="B761" s="342" t="s">
        <v>3119</v>
      </c>
      <c r="C761" s="552">
        <f>OEC!C53</f>
        <v>0</v>
      </c>
      <c r="D761" s="341" t="s">
        <v>2359</v>
      </c>
      <c r="E761" s="341" t="str">
        <f t="shared" si="24"/>
        <v/>
      </c>
      <c r="F761" s="344">
        <f t="shared" si="25"/>
        <v>1</v>
      </c>
    </row>
    <row r="762" spans="1:6" x14ac:dyDescent="0.2">
      <c r="A762" s="342" t="s">
        <v>128</v>
      </c>
      <c r="B762" s="342" t="s">
        <v>3120</v>
      </c>
      <c r="C762" s="552">
        <f>OEC!C54</f>
        <v>0</v>
      </c>
      <c r="D762" s="341" t="s">
        <v>2359</v>
      </c>
      <c r="E762" s="341" t="str">
        <f t="shared" si="24"/>
        <v/>
      </c>
      <c r="F762" s="344">
        <f t="shared" si="25"/>
        <v>1</v>
      </c>
    </row>
    <row r="763" spans="1:6" x14ac:dyDescent="0.2">
      <c r="A763" s="342" t="s">
        <v>128</v>
      </c>
      <c r="B763" s="342" t="s">
        <v>3121</v>
      </c>
      <c r="C763" s="552">
        <f>OEC!C55</f>
        <v>0</v>
      </c>
      <c r="D763" s="341" t="s">
        <v>2359</v>
      </c>
      <c r="E763" s="341" t="str">
        <f t="shared" si="24"/>
        <v/>
      </c>
      <c r="F763" s="344">
        <f t="shared" si="25"/>
        <v>1</v>
      </c>
    </row>
    <row r="764" spans="1:6" x14ac:dyDescent="0.2">
      <c r="A764" s="342" t="s">
        <v>128</v>
      </c>
      <c r="B764" s="342" t="s">
        <v>3122</v>
      </c>
      <c r="C764" s="552">
        <f>OEC!C56</f>
        <v>0</v>
      </c>
      <c r="D764" s="341" t="s">
        <v>2359</v>
      </c>
      <c r="E764" s="341" t="str">
        <f t="shared" si="24"/>
        <v/>
      </c>
      <c r="F764" s="344">
        <f t="shared" si="25"/>
        <v>1</v>
      </c>
    </row>
    <row r="765" spans="1:6" x14ac:dyDescent="0.2">
      <c r="A765" s="342" t="s">
        <v>128</v>
      </c>
      <c r="B765" s="342" t="s">
        <v>3123</v>
      </c>
      <c r="C765" s="552">
        <f>OEC!C57</f>
        <v>0</v>
      </c>
      <c r="D765" s="341" t="s">
        <v>2359</v>
      </c>
      <c r="E765" s="341" t="str">
        <f t="shared" si="24"/>
        <v/>
      </c>
      <c r="F765" s="344">
        <f t="shared" si="25"/>
        <v>1</v>
      </c>
    </row>
    <row r="766" spans="1:6" x14ac:dyDescent="0.2">
      <c r="A766" s="342" t="s">
        <v>128</v>
      </c>
      <c r="B766" s="342" t="s">
        <v>3124</v>
      </c>
      <c r="C766" s="552">
        <f>OEC!C58</f>
        <v>0</v>
      </c>
      <c r="D766" s="341" t="s">
        <v>2359</v>
      </c>
      <c r="E766" s="341" t="str">
        <f t="shared" si="24"/>
        <v/>
      </c>
      <c r="F766" s="344">
        <f t="shared" si="25"/>
        <v>1</v>
      </c>
    </row>
    <row r="767" spans="1:6" x14ac:dyDescent="0.2">
      <c r="A767" s="342" t="s">
        <v>128</v>
      </c>
      <c r="B767" s="342" t="s">
        <v>3125</v>
      </c>
      <c r="C767" s="552">
        <f>OEC!C59</f>
        <v>0</v>
      </c>
      <c r="D767" s="341" t="s">
        <v>2359</v>
      </c>
      <c r="E767" s="341" t="str">
        <f t="shared" si="24"/>
        <v/>
      </c>
      <c r="F767" s="344">
        <f t="shared" si="25"/>
        <v>1</v>
      </c>
    </row>
    <row r="768" spans="1:6" x14ac:dyDescent="0.2">
      <c r="A768" s="342" t="s">
        <v>128</v>
      </c>
      <c r="B768" s="342" t="s">
        <v>3126</v>
      </c>
      <c r="C768" s="552">
        <f>OEC!C60</f>
        <v>0</v>
      </c>
      <c r="D768" s="341" t="s">
        <v>2359</v>
      </c>
      <c r="E768" s="341" t="str">
        <f t="shared" si="24"/>
        <v/>
      </c>
      <c r="F768" s="344">
        <f t="shared" si="25"/>
        <v>1</v>
      </c>
    </row>
    <row r="769" spans="1:6" x14ac:dyDescent="0.2">
      <c r="A769" s="342" t="s">
        <v>128</v>
      </c>
      <c r="B769" s="342" t="s">
        <v>3127</v>
      </c>
      <c r="C769" s="552">
        <f>OEC!C67</f>
        <v>0</v>
      </c>
      <c r="D769" s="341" t="s">
        <v>2359</v>
      </c>
      <c r="E769" s="341" t="str">
        <f t="shared" si="24"/>
        <v/>
      </c>
      <c r="F769" s="344">
        <f t="shared" si="25"/>
        <v>1</v>
      </c>
    </row>
    <row r="770" spans="1:6" x14ac:dyDescent="0.2">
      <c r="A770" s="342" t="s">
        <v>128</v>
      </c>
      <c r="B770" s="342" t="s">
        <v>3128</v>
      </c>
      <c r="C770" s="552">
        <f>OEC!C82</f>
        <v>0</v>
      </c>
      <c r="D770" s="341" t="s">
        <v>2359</v>
      </c>
      <c r="E770" s="341" t="str">
        <f t="shared" si="24"/>
        <v/>
      </c>
      <c r="F770" s="344">
        <f t="shared" si="25"/>
        <v>1</v>
      </c>
    </row>
    <row r="771" spans="1:6" x14ac:dyDescent="0.2">
      <c r="A771" s="342" t="s">
        <v>128</v>
      </c>
      <c r="B771" s="342" t="s">
        <v>3129</v>
      </c>
      <c r="C771" s="552">
        <f>OEC!C86</f>
        <v>0</v>
      </c>
      <c r="D771" s="341" t="s">
        <v>2359</v>
      </c>
      <c r="E771" s="341" t="str">
        <f t="shared" si="24"/>
        <v/>
      </c>
      <c r="F771" s="344">
        <f t="shared" si="25"/>
        <v>1</v>
      </c>
    </row>
    <row r="772" spans="1:6" x14ac:dyDescent="0.2">
      <c r="A772" s="342" t="s">
        <v>128</v>
      </c>
      <c r="B772" s="342" t="s">
        <v>3130</v>
      </c>
      <c r="C772" s="552">
        <f>OEC!C88</f>
        <v>0</v>
      </c>
      <c r="D772" s="341" t="s">
        <v>2359</v>
      </c>
      <c r="E772" s="341" t="str">
        <f t="shared" si="24"/>
        <v/>
      </c>
      <c r="F772" s="344">
        <f t="shared" si="25"/>
        <v>1</v>
      </c>
    </row>
    <row r="773" spans="1:6" x14ac:dyDescent="0.2">
      <c r="A773" s="342" t="s">
        <v>128</v>
      </c>
      <c r="B773" s="342" t="s">
        <v>3131</v>
      </c>
      <c r="C773" s="552">
        <f>OEC!D11</f>
        <v>0</v>
      </c>
      <c r="D773" s="341" t="s">
        <v>2359</v>
      </c>
      <c r="E773" s="341" t="str">
        <f t="shared" si="24"/>
        <v/>
      </c>
      <c r="F773" s="344">
        <f t="shared" si="25"/>
        <v>1</v>
      </c>
    </row>
    <row r="774" spans="1:6" x14ac:dyDescent="0.2">
      <c r="A774" s="342" t="s">
        <v>128</v>
      </c>
      <c r="B774" s="342" t="s">
        <v>3132</v>
      </c>
      <c r="C774" s="552">
        <f>OEC!D16</f>
        <v>0</v>
      </c>
      <c r="D774" s="341" t="s">
        <v>2359</v>
      </c>
      <c r="E774" s="341" t="str">
        <f t="shared" si="24"/>
        <v/>
      </c>
      <c r="F774" s="344">
        <f t="shared" si="25"/>
        <v>1</v>
      </c>
    </row>
    <row r="775" spans="1:6" x14ac:dyDescent="0.2">
      <c r="A775" s="342" t="s">
        <v>128</v>
      </c>
      <c r="B775" s="342" t="s">
        <v>3133</v>
      </c>
      <c r="C775" s="552">
        <f>OEC!D17</f>
        <v>0</v>
      </c>
      <c r="D775" s="341" t="s">
        <v>2359</v>
      </c>
      <c r="E775" s="341" t="str">
        <f t="shared" si="24"/>
        <v/>
      </c>
      <c r="F775" s="344">
        <f t="shared" si="25"/>
        <v>1</v>
      </c>
    </row>
    <row r="776" spans="1:6" x14ac:dyDescent="0.2">
      <c r="A776" s="342" t="s">
        <v>128</v>
      </c>
      <c r="B776" s="342" t="s">
        <v>3134</v>
      </c>
      <c r="C776" s="552">
        <f>OEC!D18</f>
        <v>0</v>
      </c>
      <c r="D776" s="341" t="s">
        <v>2359</v>
      </c>
      <c r="E776" s="341" t="str">
        <f t="shared" si="24"/>
        <v/>
      </c>
      <c r="F776" s="344">
        <f t="shared" si="25"/>
        <v>1</v>
      </c>
    </row>
    <row r="777" spans="1:6" x14ac:dyDescent="0.2">
      <c r="A777" s="342" t="s">
        <v>128</v>
      </c>
      <c r="B777" s="342" t="s">
        <v>3135</v>
      </c>
      <c r="C777" s="552">
        <f>OEC!D19</f>
        <v>0</v>
      </c>
      <c r="D777" s="341" t="s">
        <v>2359</v>
      </c>
      <c r="E777" s="341" t="str">
        <f t="shared" si="24"/>
        <v/>
      </c>
      <c r="F777" s="344">
        <f t="shared" si="25"/>
        <v>1</v>
      </c>
    </row>
    <row r="778" spans="1:6" x14ac:dyDescent="0.2">
      <c r="A778" s="342" t="s">
        <v>128</v>
      </c>
      <c r="B778" s="342" t="s">
        <v>3136</v>
      </c>
      <c r="C778" s="552">
        <f>OEC!D20</f>
        <v>0</v>
      </c>
      <c r="D778" s="341" t="s">
        <v>2359</v>
      </c>
      <c r="E778" s="341" t="str">
        <f t="shared" si="24"/>
        <v/>
      </c>
      <c r="F778" s="344">
        <f t="shared" si="25"/>
        <v>1</v>
      </c>
    </row>
    <row r="779" spans="1:6" x14ac:dyDescent="0.2">
      <c r="A779" s="342" t="s">
        <v>128</v>
      </c>
      <c r="B779" s="342" t="s">
        <v>3137</v>
      </c>
      <c r="C779" s="552">
        <f>OEC!D21</f>
        <v>0</v>
      </c>
      <c r="D779" s="341" t="s">
        <v>2359</v>
      </c>
      <c r="E779" s="341" t="str">
        <f t="shared" si="24"/>
        <v/>
      </c>
      <c r="F779" s="344">
        <f t="shared" si="25"/>
        <v>1</v>
      </c>
    </row>
    <row r="780" spans="1:6" x14ac:dyDescent="0.2">
      <c r="A780" s="342" t="s">
        <v>128</v>
      </c>
      <c r="B780" s="342" t="s">
        <v>3138</v>
      </c>
      <c r="C780" s="552">
        <f>OEC!D23</f>
        <v>0</v>
      </c>
      <c r="D780" s="341" t="s">
        <v>2359</v>
      </c>
      <c r="E780" s="341" t="str">
        <f t="shared" si="24"/>
        <v/>
      </c>
      <c r="F780" s="344">
        <f t="shared" si="25"/>
        <v>1</v>
      </c>
    </row>
    <row r="781" spans="1:6" x14ac:dyDescent="0.2">
      <c r="A781" s="342" t="s">
        <v>128</v>
      </c>
      <c r="B781" s="342" t="s">
        <v>3139</v>
      </c>
      <c r="C781" s="552">
        <f>OEC!D25</f>
        <v>0</v>
      </c>
      <c r="D781" s="341" t="s">
        <v>2359</v>
      </c>
      <c r="E781" s="341" t="str">
        <f t="shared" si="24"/>
        <v/>
      </c>
      <c r="F781" s="344">
        <f t="shared" si="25"/>
        <v>1</v>
      </c>
    </row>
    <row r="782" spans="1:6" x14ac:dyDescent="0.2">
      <c r="A782" s="342" t="s">
        <v>128</v>
      </c>
      <c r="B782" s="342" t="s">
        <v>3140</v>
      </c>
      <c r="C782" s="552">
        <f>OEC!D26</f>
        <v>0</v>
      </c>
      <c r="D782" s="341" t="s">
        <v>2359</v>
      </c>
      <c r="E782" s="341" t="str">
        <f t="shared" si="24"/>
        <v/>
      </c>
      <c r="F782" s="344">
        <f t="shared" si="25"/>
        <v>1</v>
      </c>
    </row>
    <row r="783" spans="1:6" x14ac:dyDescent="0.2">
      <c r="A783" s="342" t="s">
        <v>128</v>
      </c>
      <c r="B783" s="342" t="s">
        <v>3141</v>
      </c>
      <c r="C783" s="552">
        <f>OEC!D27</f>
        <v>0</v>
      </c>
      <c r="D783" s="341" t="s">
        <v>2359</v>
      </c>
      <c r="E783" s="341" t="str">
        <f t="shared" si="24"/>
        <v/>
      </c>
      <c r="F783" s="344">
        <f t="shared" si="25"/>
        <v>1</v>
      </c>
    </row>
    <row r="784" spans="1:6" x14ac:dyDescent="0.2">
      <c r="A784" s="342" t="s">
        <v>128</v>
      </c>
      <c r="B784" s="342" t="s">
        <v>3142</v>
      </c>
      <c r="C784" s="552">
        <f>OEC!D28</f>
        <v>0</v>
      </c>
      <c r="D784" s="341" t="s">
        <v>2359</v>
      </c>
      <c r="E784" s="341" t="str">
        <f t="shared" si="24"/>
        <v/>
      </c>
      <c r="F784" s="344">
        <f t="shared" si="25"/>
        <v>1</v>
      </c>
    </row>
    <row r="785" spans="1:6" x14ac:dyDescent="0.2">
      <c r="A785" s="342" t="s">
        <v>128</v>
      </c>
      <c r="B785" s="342" t="s">
        <v>3143</v>
      </c>
      <c r="C785" s="552">
        <f>OEC!D35</f>
        <v>0</v>
      </c>
      <c r="D785" s="341" t="s">
        <v>2359</v>
      </c>
      <c r="E785" s="341" t="str">
        <f t="shared" si="24"/>
        <v/>
      </c>
      <c r="F785" s="344">
        <f t="shared" si="25"/>
        <v>1</v>
      </c>
    </row>
    <row r="786" spans="1:6" x14ac:dyDescent="0.2">
      <c r="A786" s="342" t="s">
        <v>128</v>
      </c>
      <c r="B786" s="342" t="s">
        <v>3144</v>
      </c>
      <c r="C786" s="552">
        <f>OEC!D36</f>
        <v>0</v>
      </c>
      <c r="D786" s="341" t="s">
        <v>2359</v>
      </c>
      <c r="E786" s="341" t="str">
        <f t="shared" si="24"/>
        <v/>
      </c>
      <c r="F786" s="344">
        <f t="shared" si="25"/>
        <v>1</v>
      </c>
    </row>
    <row r="787" spans="1:6" x14ac:dyDescent="0.2">
      <c r="A787" s="342" t="s">
        <v>128</v>
      </c>
      <c r="B787" s="342" t="s">
        <v>3145</v>
      </c>
      <c r="C787" s="552">
        <f>OEC!D42</f>
        <v>0</v>
      </c>
      <c r="D787" s="341" t="s">
        <v>2359</v>
      </c>
      <c r="E787" s="341" t="str">
        <f t="shared" si="24"/>
        <v/>
      </c>
      <c r="F787" s="344">
        <f t="shared" si="25"/>
        <v>1</v>
      </c>
    </row>
    <row r="788" spans="1:6" x14ac:dyDescent="0.2">
      <c r="A788" s="342" t="s">
        <v>128</v>
      </c>
      <c r="B788" s="342" t="s">
        <v>3146</v>
      </c>
      <c r="C788" s="552">
        <f>OEC!D46</f>
        <v>0</v>
      </c>
      <c r="D788" s="341" t="s">
        <v>2359</v>
      </c>
      <c r="E788" s="341" t="str">
        <f t="shared" si="24"/>
        <v/>
      </c>
      <c r="F788" s="344">
        <f t="shared" si="25"/>
        <v>1</v>
      </c>
    </row>
    <row r="789" spans="1:6" x14ac:dyDescent="0.2">
      <c r="A789" s="342" t="s">
        <v>128</v>
      </c>
      <c r="B789" s="342" t="s">
        <v>3147</v>
      </c>
      <c r="C789" s="552">
        <f>OEC!D48</f>
        <v>0</v>
      </c>
      <c r="D789" s="341" t="s">
        <v>2359</v>
      </c>
      <c r="E789" s="341" t="str">
        <f t="shared" si="24"/>
        <v/>
      </c>
      <c r="F789" s="344">
        <f t="shared" si="25"/>
        <v>1</v>
      </c>
    </row>
    <row r="790" spans="1:6" x14ac:dyDescent="0.2">
      <c r="A790" s="342" t="s">
        <v>128</v>
      </c>
      <c r="B790" s="342" t="s">
        <v>3148</v>
      </c>
      <c r="C790" s="552">
        <f>OEC!D49</f>
        <v>0</v>
      </c>
      <c r="D790" s="341" t="s">
        <v>2359</v>
      </c>
      <c r="E790" s="341" t="str">
        <f t="shared" si="24"/>
        <v/>
      </c>
      <c r="F790" s="344">
        <f t="shared" si="25"/>
        <v>1</v>
      </c>
    </row>
    <row r="791" spans="1:6" x14ac:dyDescent="0.2">
      <c r="A791" s="342" t="s">
        <v>128</v>
      </c>
      <c r="B791" s="342" t="s">
        <v>3149</v>
      </c>
      <c r="C791" s="552">
        <f>OEC!D50</f>
        <v>0</v>
      </c>
      <c r="D791" s="341" t="s">
        <v>2359</v>
      </c>
      <c r="E791" s="341" t="str">
        <f t="shared" si="24"/>
        <v/>
      </c>
      <c r="F791" s="344">
        <f t="shared" si="25"/>
        <v>1</v>
      </c>
    </row>
    <row r="792" spans="1:6" x14ac:dyDescent="0.2">
      <c r="A792" s="342" t="s">
        <v>128</v>
      </c>
      <c r="B792" s="342" t="s">
        <v>3150</v>
      </c>
      <c r="C792" s="552">
        <f>OEC!D51</f>
        <v>0</v>
      </c>
      <c r="D792" s="341" t="s">
        <v>2359</v>
      </c>
      <c r="E792" s="341" t="str">
        <f t="shared" si="24"/>
        <v/>
      </c>
      <c r="F792" s="344">
        <f t="shared" si="25"/>
        <v>1</v>
      </c>
    </row>
    <row r="793" spans="1:6" x14ac:dyDescent="0.2">
      <c r="A793" s="342" t="s">
        <v>128</v>
      </c>
      <c r="B793" s="342" t="s">
        <v>3151</v>
      </c>
      <c r="C793" s="552">
        <f>OEC!D53</f>
        <v>0</v>
      </c>
      <c r="D793" s="341" t="s">
        <v>2359</v>
      </c>
      <c r="E793" s="341" t="str">
        <f t="shared" si="24"/>
        <v/>
      </c>
      <c r="F793" s="344">
        <f t="shared" si="25"/>
        <v>1</v>
      </c>
    </row>
    <row r="794" spans="1:6" x14ac:dyDescent="0.2">
      <c r="A794" s="342" t="s">
        <v>128</v>
      </c>
      <c r="B794" s="342" t="s">
        <v>3152</v>
      </c>
      <c r="C794" s="552">
        <f>OEC!D54</f>
        <v>0</v>
      </c>
      <c r="D794" s="341" t="s">
        <v>2359</v>
      </c>
      <c r="E794" s="341" t="str">
        <f t="shared" si="24"/>
        <v/>
      </c>
      <c r="F794" s="344">
        <f t="shared" si="25"/>
        <v>1</v>
      </c>
    </row>
    <row r="795" spans="1:6" x14ac:dyDescent="0.2">
      <c r="A795" s="342" t="s">
        <v>128</v>
      </c>
      <c r="B795" s="342" t="s">
        <v>3153</v>
      </c>
      <c r="C795" s="552">
        <f>OEC!D55</f>
        <v>0</v>
      </c>
      <c r="D795" s="341" t="s">
        <v>2359</v>
      </c>
      <c r="E795" s="341" t="str">
        <f t="shared" si="24"/>
        <v/>
      </c>
      <c r="F795" s="344">
        <f t="shared" si="25"/>
        <v>1</v>
      </c>
    </row>
    <row r="796" spans="1:6" x14ac:dyDescent="0.2">
      <c r="A796" s="342" t="s">
        <v>128</v>
      </c>
      <c r="B796" s="342" t="s">
        <v>3154</v>
      </c>
      <c r="C796" s="552">
        <f>OEC!D56</f>
        <v>0</v>
      </c>
      <c r="D796" s="341" t="s">
        <v>2359</v>
      </c>
      <c r="E796" s="341" t="str">
        <f t="shared" si="24"/>
        <v/>
      </c>
      <c r="F796" s="344">
        <f t="shared" si="25"/>
        <v>1</v>
      </c>
    </row>
    <row r="797" spans="1:6" x14ac:dyDescent="0.2">
      <c r="A797" s="342" t="s">
        <v>128</v>
      </c>
      <c r="B797" s="342" t="s">
        <v>3155</v>
      </c>
      <c r="C797" s="552">
        <f>OEC!D67</f>
        <v>0</v>
      </c>
      <c r="D797" s="341" t="s">
        <v>2359</v>
      </c>
      <c r="E797" s="341" t="str">
        <f t="shared" si="24"/>
        <v/>
      </c>
      <c r="F797" s="344">
        <f t="shared" si="25"/>
        <v>1</v>
      </c>
    </row>
    <row r="798" spans="1:6" x14ac:dyDescent="0.2">
      <c r="A798" s="342" t="s">
        <v>128</v>
      </c>
      <c r="B798" s="342" t="s">
        <v>3156</v>
      </c>
      <c r="C798" s="552">
        <f>OEC!E11</f>
        <v>0</v>
      </c>
      <c r="D798" s="341" t="s">
        <v>2359</v>
      </c>
      <c r="E798" s="341" t="str">
        <f t="shared" si="24"/>
        <v/>
      </c>
      <c r="F798" s="344">
        <f t="shared" si="25"/>
        <v>1</v>
      </c>
    </row>
    <row r="799" spans="1:6" x14ac:dyDescent="0.2">
      <c r="A799" s="342" t="s">
        <v>128</v>
      </c>
      <c r="B799" s="342" t="s">
        <v>3157</v>
      </c>
      <c r="C799" s="552">
        <f>OEC!E16</f>
        <v>0</v>
      </c>
      <c r="D799" s="341" t="s">
        <v>2359</v>
      </c>
      <c r="E799" s="341" t="str">
        <f t="shared" si="24"/>
        <v/>
      </c>
      <c r="F799" s="344">
        <f t="shared" si="25"/>
        <v>1</v>
      </c>
    </row>
    <row r="800" spans="1:6" x14ac:dyDescent="0.2">
      <c r="A800" s="342" t="s">
        <v>128</v>
      </c>
      <c r="B800" s="342" t="s">
        <v>3158</v>
      </c>
      <c r="C800" s="552">
        <f>OEC!E23</f>
        <v>0</v>
      </c>
      <c r="D800" s="341" t="s">
        <v>2359</v>
      </c>
      <c r="E800" s="341" t="str">
        <f t="shared" si="24"/>
        <v/>
      </c>
      <c r="F800" s="344">
        <f t="shared" si="25"/>
        <v>1</v>
      </c>
    </row>
    <row r="801" spans="1:6" x14ac:dyDescent="0.2">
      <c r="A801" s="342" t="s">
        <v>128</v>
      </c>
      <c r="B801" s="342" t="s">
        <v>3159</v>
      </c>
      <c r="C801" s="552">
        <f>OEC!E35</f>
        <v>0</v>
      </c>
      <c r="D801" s="341" t="s">
        <v>2359</v>
      </c>
      <c r="E801" s="341" t="str">
        <f t="shared" si="24"/>
        <v/>
      </c>
      <c r="F801" s="344">
        <f t="shared" si="25"/>
        <v>1</v>
      </c>
    </row>
    <row r="802" spans="1:6" x14ac:dyDescent="0.2">
      <c r="A802" s="342" t="s">
        <v>128</v>
      </c>
      <c r="B802" s="342" t="s">
        <v>3160</v>
      </c>
      <c r="C802" s="552">
        <f>OEC!E36</f>
        <v>0</v>
      </c>
      <c r="D802" s="341" t="s">
        <v>2359</v>
      </c>
      <c r="E802" s="341" t="str">
        <f t="shared" si="24"/>
        <v/>
      </c>
      <c r="F802" s="344">
        <f t="shared" si="25"/>
        <v>1</v>
      </c>
    </row>
    <row r="803" spans="1:6" x14ac:dyDescent="0.2">
      <c r="A803" s="342" t="s">
        <v>128</v>
      </c>
      <c r="B803" s="342" t="s">
        <v>3161</v>
      </c>
      <c r="C803" s="552">
        <f>OEC!E42</f>
        <v>0</v>
      </c>
      <c r="D803" s="341" t="s">
        <v>2359</v>
      </c>
      <c r="E803" s="341" t="str">
        <f t="shared" si="24"/>
        <v/>
      </c>
      <c r="F803" s="344">
        <f t="shared" si="25"/>
        <v>1</v>
      </c>
    </row>
    <row r="804" spans="1:6" x14ac:dyDescent="0.2">
      <c r="A804" s="342" t="s">
        <v>128</v>
      </c>
      <c r="B804" s="342" t="s">
        <v>3162</v>
      </c>
      <c r="C804" s="552">
        <f>OEC!E46</f>
        <v>0</v>
      </c>
      <c r="D804" s="341" t="s">
        <v>2359</v>
      </c>
      <c r="E804" s="341" t="str">
        <f t="shared" si="24"/>
        <v/>
      </c>
      <c r="F804" s="344">
        <f t="shared" si="25"/>
        <v>1</v>
      </c>
    </row>
    <row r="805" spans="1:6" x14ac:dyDescent="0.2">
      <c r="A805" s="342" t="s">
        <v>128</v>
      </c>
      <c r="B805" s="342" t="s">
        <v>3163</v>
      </c>
      <c r="C805" s="552">
        <f>OEC!E81</f>
        <v>0</v>
      </c>
      <c r="D805" s="341" t="s">
        <v>2359</v>
      </c>
      <c r="E805" s="341" t="str">
        <f t="shared" si="24"/>
        <v/>
      </c>
      <c r="F805" s="344">
        <f t="shared" si="25"/>
        <v>1</v>
      </c>
    </row>
    <row r="806" spans="1:6" x14ac:dyDescent="0.2">
      <c r="A806" s="342" t="s">
        <v>128</v>
      </c>
      <c r="B806" s="342" t="s">
        <v>3164</v>
      </c>
      <c r="C806" s="552">
        <f>OEC!E85</f>
        <v>0</v>
      </c>
      <c r="D806" s="341" t="s">
        <v>2359</v>
      </c>
      <c r="E806" s="341" t="str">
        <f t="shared" si="24"/>
        <v/>
      </c>
      <c r="F806" s="344">
        <f t="shared" si="25"/>
        <v>1</v>
      </c>
    </row>
    <row r="807" spans="1:6" x14ac:dyDescent="0.2">
      <c r="A807" s="342" t="s">
        <v>128</v>
      </c>
      <c r="B807" s="342" t="s">
        <v>3165</v>
      </c>
      <c r="C807" s="552">
        <f>OEC!F11</f>
        <v>0</v>
      </c>
      <c r="D807" s="341" t="s">
        <v>2359</v>
      </c>
      <c r="E807" s="341" t="str">
        <f t="shared" si="24"/>
        <v/>
      </c>
      <c r="F807" s="344">
        <f t="shared" si="25"/>
        <v>1</v>
      </c>
    </row>
    <row r="808" spans="1:6" x14ac:dyDescent="0.2">
      <c r="A808" s="342" t="s">
        <v>128</v>
      </c>
      <c r="B808" s="342" t="s">
        <v>3166</v>
      </c>
      <c r="C808" s="552">
        <f>OEC!F16</f>
        <v>0</v>
      </c>
      <c r="D808" s="341" t="s">
        <v>2359</v>
      </c>
      <c r="E808" s="341" t="str">
        <f t="shared" si="24"/>
        <v/>
      </c>
      <c r="F808" s="344">
        <f t="shared" si="25"/>
        <v>1</v>
      </c>
    </row>
    <row r="809" spans="1:6" x14ac:dyDescent="0.2">
      <c r="A809" s="342" t="s">
        <v>128</v>
      </c>
      <c r="B809" s="342" t="s">
        <v>3167</v>
      </c>
      <c r="C809" s="552">
        <f>OEC!F23</f>
        <v>0</v>
      </c>
      <c r="D809" s="341" t="s">
        <v>2359</v>
      </c>
      <c r="E809" s="341" t="str">
        <f t="shared" si="24"/>
        <v/>
      </c>
      <c r="F809" s="344">
        <f t="shared" si="25"/>
        <v>1</v>
      </c>
    </row>
    <row r="810" spans="1:6" x14ac:dyDescent="0.2">
      <c r="A810" s="342" t="s">
        <v>128</v>
      </c>
      <c r="B810" s="342" t="s">
        <v>3168</v>
      </c>
      <c r="C810" s="552">
        <f>OEC!F35</f>
        <v>0</v>
      </c>
      <c r="D810" s="341" t="s">
        <v>2359</v>
      </c>
      <c r="E810" s="341" t="str">
        <f t="shared" si="24"/>
        <v/>
      </c>
      <c r="F810" s="344">
        <f t="shared" si="25"/>
        <v>1</v>
      </c>
    </row>
    <row r="811" spans="1:6" x14ac:dyDescent="0.2">
      <c r="A811" s="342" t="s">
        <v>128</v>
      </c>
      <c r="B811" s="342" t="s">
        <v>3169</v>
      </c>
      <c r="C811" s="552">
        <f>OEC!F36</f>
        <v>0</v>
      </c>
      <c r="D811" s="341" t="s">
        <v>2359</v>
      </c>
      <c r="E811" s="341" t="str">
        <f t="shared" si="24"/>
        <v/>
      </c>
      <c r="F811" s="344">
        <f t="shared" si="25"/>
        <v>1</v>
      </c>
    </row>
    <row r="812" spans="1:6" x14ac:dyDescent="0.2">
      <c r="A812" s="342" t="s">
        <v>128</v>
      </c>
      <c r="B812" s="342" t="s">
        <v>3170</v>
      </c>
      <c r="C812" s="552">
        <f>OEC!F46</f>
        <v>0</v>
      </c>
      <c r="D812" s="341" t="s">
        <v>2359</v>
      </c>
      <c r="E812" s="341" t="str">
        <f t="shared" si="24"/>
        <v/>
      </c>
      <c r="F812" s="344">
        <f t="shared" si="25"/>
        <v>1</v>
      </c>
    </row>
    <row r="813" spans="1:6" x14ac:dyDescent="0.2">
      <c r="A813" s="342" t="s">
        <v>128</v>
      </c>
      <c r="B813" s="342" t="s">
        <v>3171</v>
      </c>
      <c r="C813" s="552">
        <f>OEC!F48</f>
        <v>0</v>
      </c>
      <c r="D813" s="341" t="s">
        <v>2359</v>
      </c>
      <c r="E813" s="341" t="str">
        <f t="shared" si="24"/>
        <v/>
      </c>
      <c r="F813" s="344">
        <f t="shared" si="25"/>
        <v>1</v>
      </c>
    </row>
    <row r="814" spans="1:6" x14ac:dyDescent="0.2">
      <c r="A814" s="342" t="s">
        <v>128</v>
      </c>
      <c r="B814" s="342" t="s">
        <v>3172</v>
      </c>
      <c r="C814" s="552">
        <f>OEC!G11</f>
        <v>0</v>
      </c>
      <c r="D814" s="341" t="s">
        <v>2359</v>
      </c>
      <c r="E814" s="341" t="str">
        <f t="shared" si="24"/>
        <v/>
      </c>
      <c r="F814" s="344">
        <f t="shared" si="25"/>
        <v>1</v>
      </c>
    </row>
    <row r="815" spans="1:6" x14ac:dyDescent="0.2">
      <c r="A815" s="342" t="s">
        <v>128</v>
      </c>
      <c r="B815" s="342" t="s">
        <v>3173</v>
      </c>
      <c r="C815" s="552">
        <f>OEC!G16</f>
        <v>0</v>
      </c>
      <c r="D815" s="341" t="s">
        <v>2359</v>
      </c>
      <c r="E815" s="341" t="str">
        <f t="shared" si="24"/>
        <v/>
      </c>
      <c r="F815" s="344">
        <f t="shared" si="25"/>
        <v>1</v>
      </c>
    </row>
    <row r="816" spans="1:6" x14ac:dyDescent="0.2">
      <c r="A816" s="342" t="s">
        <v>128</v>
      </c>
      <c r="B816" s="342" t="s">
        <v>3174</v>
      </c>
      <c r="C816" s="552">
        <f>OEC!G23</f>
        <v>0</v>
      </c>
      <c r="D816" s="341" t="s">
        <v>2359</v>
      </c>
      <c r="E816" s="341" t="str">
        <f t="shared" si="24"/>
        <v/>
      </c>
      <c r="F816" s="344">
        <f t="shared" si="25"/>
        <v>1</v>
      </c>
    </row>
    <row r="817" spans="1:6" x14ac:dyDescent="0.2">
      <c r="A817" s="342" t="s">
        <v>128</v>
      </c>
      <c r="B817" s="342" t="s">
        <v>3175</v>
      </c>
      <c r="C817" s="552">
        <f>OEC!G35</f>
        <v>0</v>
      </c>
      <c r="D817" s="341" t="s">
        <v>2359</v>
      </c>
      <c r="E817" s="341" t="str">
        <f t="shared" si="24"/>
        <v/>
      </c>
      <c r="F817" s="344">
        <f t="shared" si="25"/>
        <v>1</v>
      </c>
    </row>
    <row r="818" spans="1:6" x14ac:dyDescent="0.2">
      <c r="A818" s="342" t="s">
        <v>128</v>
      </c>
      <c r="B818" s="342" t="s">
        <v>3176</v>
      </c>
      <c r="C818" s="552">
        <f>OEC!H11</f>
        <v>0</v>
      </c>
      <c r="D818" s="341" t="s">
        <v>2359</v>
      </c>
      <c r="E818" s="341" t="str">
        <f t="shared" si="24"/>
        <v/>
      </c>
      <c r="F818" s="344">
        <f t="shared" si="25"/>
        <v>1</v>
      </c>
    </row>
    <row r="819" spans="1:6" x14ac:dyDescent="0.2">
      <c r="A819" s="342" t="s">
        <v>128</v>
      </c>
      <c r="B819" s="342" t="s">
        <v>3177</v>
      </c>
      <c r="C819" s="552">
        <f>OEC!H16</f>
        <v>0</v>
      </c>
      <c r="D819" s="341" t="s">
        <v>2359</v>
      </c>
      <c r="E819" s="341" t="str">
        <f t="shared" si="24"/>
        <v/>
      </c>
      <c r="F819" s="344">
        <f t="shared" si="25"/>
        <v>1</v>
      </c>
    </row>
    <row r="820" spans="1:6" x14ac:dyDescent="0.2">
      <c r="A820" s="342" t="s">
        <v>128</v>
      </c>
      <c r="B820" s="342" t="s">
        <v>3178</v>
      </c>
      <c r="C820" s="552">
        <f>OEC!H23</f>
        <v>0</v>
      </c>
      <c r="D820" s="341" t="s">
        <v>2359</v>
      </c>
      <c r="E820" s="341" t="str">
        <f t="shared" si="24"/>
        <v/>
      </c>
      <c r="F820" s="344">
        <f t="shared" si="25"/>
        <v>1</v>
      </c>
    </row>
    <row r="821" spans="1:6" x14ac:dyDescent="0.2">
      <c r="A821" s="342" t="s">
        <v>128</v>
      </c>
      <c r="B821" s="342" t="s">
        <v>3179</v>
      </c>
      <c r="C821" s="552">
        <f>OEC!H35</f>
        <v>0</v>
      </c>
      <c r="D821" s="341" t="s">
        <v>2359</v>
      </c>
      <c r="E821" s="341" t="str">
        <f t="shared" si="24"/>
        <v/>
      </c>
      <c r="F821" s="344">
        <f t="shared" si="25"/>
        <v>1</v>
      </c>
    </row>
    <row r="822" spans="1:6" x14ac:dyDescent="0.2">
      <c r="A822" s="342" t="s">
        <v>128</v>
      </c>
      <c r="B822" s="342" t="s">
        <v>3180</v>
      </c>
      <c r="C822" s="552">
        <f>OEC!I11</f>
        <v>0</v>
      </c>
      <c r="D822" s="341" t="s">
        <v>2359</v>
      </c>
      <c r="E822" s="341" t="str">
        <f t="shared" ref="E822:E884" si="26">IF(C822="","",IF(ISBLANK(C822),"",IF(ISNUMBER(C822),IF(ROUND(C822,0)=C822,IF(C822&gt;=(-9999999999999990),IF(C822&lt;=(9999999999999990),"","Value must be an integer of no more than 16 digits."),"Value must be an integer of no more than 16 digits."),"Value must be an integer of no more than 16 digits."),"Value must be an integer of no more than 16 digits.")))</f>
        <v/>
      </c>
      <c r="F822" s="344">
        <f t="shared" ref="F822:F884" si="27">IF(E822="",1,0)</f>
        <v>1</v>
      </c>
    </row>
    <row r="823" spans="1:6" x14ac:dyDescent="0.2">
      <c r="A823" s="342" t="s">
        <v>128</v>
      </c>
      <c r="B823" s="342" t="s">
        <v>3181</v>
      </c>
      <c r="C823" s="552">
        <f>OEC!I12</f>
        <v>0</v>
      </c>
      <c r="D823" s="341" t="s">
        <v>2359</v>
      </c>
      <c r="E823" s="341" t="str">
        <f t="shared" si="26"/>
        <v/>
      </c>
      <c r="F823" s="344">
        <f t="shared" si="27"/>
        <v>1</v>
      </c>
    </row>
    <row r="824" spans="1:6" x14ac:dyDescent="0.2">
      <c r="A824" s="342" t="s">
        <v>128</v>
      </c>
      <c r="B824" s="342" t="s">
        <v>3182</v>
      </c>
      <c r="C824" s="552">
        <f>OEC!I13</f>
        <v>0</v>
      </c>
      <c r="D824" s="341" t="s">
        <v>2359</v>
      </c>
      <c r="E824" s="341" t="str">
        <f t="shared" si="26"/>
        <v/>
      </c>
      <c r="F824" s="344">
        <f t="shared" si="27"/>
        <v>1</v>
      </c>
    </row>
    <row r="825" spans="1:6" x14ac:dyDescent="0.2">
      <c r="A825" s="342" t="s">
        <v>128</v>
      </c>
      <c r="B825" s="342" t="s">
        <v>3183</v>
      </c>
      <c r="C825" s="552">
        <f>OEC!I14</f>
        <v>0</v>
      </c>
      <c r="D825" s="341" t="s">
        <v>2359</v>
      </c>
      <c r="E825" s="341" t="str">
        <f t="shared" si="26"/>
        <v/>
      </c>
      <c r="F825" s="344">
        <f t="shared" si="27"/>
        <v>1</v>
      </c>
    </row>
    <row r="826" spans="1:6" x14ac:dyDescent="0.2">
      <c r="A826" s="342" t="s">
        <v>128</v>
      </c>
      <c r="B826" s="342" t="s">
        <v>3184</v>
      </c>
      <c r="C826" s="552">
        <f>OEC!I16</f>
        <v>0</v>
      </c>
      <c r="D826" s="341" t="s">
        <v>2359</v>
      </c>
      <c r="E826" s="341" t="str">
        <f t="shared" si="26"/>
        <v/>
      </c>
      <c r="F826" s="344">
        <f t="shared" si="27"/>
        <v>1</v>
      </c>
    </row>
    <row r="827" spans="1:6" x14ac:dyDescent="0.2">
      <c r="A827" s="342" t="s">
        <v>128</v>
      </c>
      <c r="B827" s="342" t="s">
        <v>3185</v>
      </c>
      <c r="C827" s="552">
        <f>OEC!I17</f>
        <v>0</v>
      </c>
      <c r="D827" s="341" t="s">
        <v>2359</v>
      </c>
      <c r="E827" s="341" t="str">
        <f t="shared" si="26"/>
        <v/>
      </c>
      <c r="F827" s="344">
        <f t="shared" si="27"/>
        <v>1</v>
      </c>
    </row>
    <row r="828" spans="1:6" x14ac:dyDescent="0.2">
      <c r="A828" s="342" t="s">
        <v>128</v>
      </c>
      <c r="B828" s="342" t="s">
        <v>3186</v>
      </c>
      <c r="C828" s="552">
        <f>OEC!I18</f>
        <v>0</v>
      </c>
      <c r="D828" s="341" t="s">
        <v>2359</v>
      </c>
      <c r="E828" s="341" t="str">
        <f t="shared" si="26"/>
        <v/>
      </c>
      <c r="F828" s="344">
        <f t="shared" si="27"/>
        <v>1</v>
      </c>
    </row>
    <row r="829" spans="1:6" x14ac:dyDescent="0.2">
      <c r="A829" s="342" t="s">
        <v>128</v>
      </c>
      <c r="B829" s="342" t="s">
        <v>3187</v>
      </c>
      <c r="C829" s="552">
        <f>OEC!I19</f>
        <v>0</v>
      </c>
      <c r="D829" s="341" t="s">
        <v>2359</v>
      </c>
      <c r="E829" s="341" t="str">
        <f t="shared" si="26"/>
        <v/>
      </c>
      <c r="F829" s="344">
        <f t="shared" si="27"/>
        <v>1</v>
      </c>
    </row>
    <row r="830" spans="1:6" x14ac:dyDescent="0.2">
      <c r="A830" s="342" t="s">
        <v>128</v>
      </c>
      <c r="B830" s="342" t="s">
        <v>3188</v>
      </c>
      <c r="C830" s="552">
        <f>OEC!I23</f>
        <v>0</v>
      </c>
      <c r="D830" s="341" t="s">
        <v>2359</v>
      </c>
      <c r="E830" s="341" t="str">
        <f t="shared" si="26"/>
        <v/>
      </c>
      <c r="F830" s="344">
        <f t="shared" si="27"/>
        <v>1</v>
      </c>
    </row>
    <row r="831" spans="1:6" x14ac:dyDescent="0.2">
      <c r="A831" s="342" t="s">
        <v>128</v>
      </c>
      <c r="B831" s="342" t="s">
        <v>3189</v>
      </c>
      <c r="C831" s="552">
        <f>OEC!I27</f>
        <v>0</v>
      </c>
      <c r="D831" s="341" t="s">
        <v>2359</v>
      </c>
      <c r="E831" s="341" t="str">
        <f t="shared" si="26"/>
        <v/>
      </c>
      <c r="F831" s="344">
        <f t="shared" si="27"/>
        <v>1</v>
      </c>
    </row>
    <row r="832" spans="1:6" x14ac:dyDescent="0.2">
      <c r="A832" s="342" t="s">
        <v>128</v>
      </c>
      <c r="B832" s="342" t="s">
        <v>3190</v>
      </c>
      <c r="C832" s="552">
        <f>OEC!I28</f>
        <v>0</v>
      </c>
      <c r="D832" s="341" t="s">
        <v>2359</v>
      </c>
      <c r="E832" s="341" t="str">
        <f t="shared" si="26"/>
        <v/>
      </c>
      <c r="F832" s="344">
        <f t="shared" si="27"/>
        <v>1</v>
      </c>
    </row>
    <row r="833" spans="1:6" x14ac:dyDescent="0.2">
      <c r="A833" s="342" t="s">
        <v>128</v>
      </c>
      <c r="B833" s="342" t="s">
        <v>3191</v>
      </c>
      <c r="C833" s="552">
        <f>OEC!I35</f>
        <v>0</v>
      </c>
      <c r="D833" s="341" t="s">
        <v>2359</v>
      </c>
      <c r="E833" s="341" t="str">
        <f t="shared" si="26"/>
        <v/>
      </c>
      <c r="F833" s="344">
        <f t="shared" si="27"/>
        <v>1</v>
      </c>
    </row>
    <row r="834" spans="1:6" x14ac:dyDescent="0.2">
      <c r="A834" s="342" t="s">
        <v>128</v>
      </c>
      <c r="B834" s="342" t="s">
        <v>3192</v>
      </c>
      <c r="C834" s="552">
        <f>OEC!I36</f>
        <v>0</v>
      </c>
      <c r="D834" s="341" t="s">
        <v>2359</v>
      </c>
      <c r="E834" s="341" t="str">
        <f t="shared" si="26"/>
        <v/>
      </c>
      <c r="F834" s="344">
        <f t="shared" si="27"/>
        <v>1</v>
      </c>
    </row>
    <row r="835" spans="1:6" x14ac:dyDescent="0.2">
      <c r="A835" s="342" t="s">
        <v>128</v>
      </c>
      <c r="B835" s="342" t="s">
        <v>3193</v>
      </c>
      <c r="C835" s="552">
        <f>OEC!I42</f>
        <v>0</v>
      </c>
      <c r="D835" s="341" t="s">
        <v>2359</v>
      </c>
      <c r="E835" s="341" t="str">
        <f t="shared" si="26"/>
        <v/>
      </c>
      <c r="F835" s="344">
        <f t="shared" si="27"/>
        <v>1</v>
      </c>
    </row>
    <row r="836" spans="1:6" x14ac:dyDescent="0.2">
      <c r="A836" s="342" t="s">
        <v>128</v>
      </c>
      <c r="B836" s="342" t="s">
        <v>3194</v>
      </c>
      <c r="C836" s="552">
        <f>OEC!I46</f>
        <v>0</v>
      </c>
      <c r="D836" s="341" t="s">
        <v>2359</v>
      </c>
      <c r="E836" s="341" t="str">
        <f t="shared" si="26"/>
        <v/>
      </c>
      <c r="F836" s="344">
        <f t="shared" si="27"/>
        <v>1</v>
      </c>
    </row>
    <row r="837" spans="1:6" x14ac:dyDescent="0.2">
      <c r="A837" s="342" t="s">
        <v>128</v>
      </c>
      <c r="B837" s="342" t="s">
        <v>3195</v>
      </c>
      <c r="C837" s="552">
        <f>OEC!I48</f>
        <v>0</v>
      </c>
      <c r="D837" s="341" t="s">
        <v>2359</v>
      </c>
      <c r="E837" s="341" t="str">
        <f t="shared" si="26"/>
        <v/>
      </c>
      <c r="F837" s="344">
        <f t="shared" si="27"/>
        <v>1</v>
      </c>
    </row>
    <row r="838" spans="1:6" x14ac:dyDescent="0.2">
      <c r="A838" s="342" t="s">
        <v>128</v>
      </c>
      <c r="B838" s="342" t="s">
        <v>3196</v>
      </c>
      <c r="C838" s="552">
        <f>OEC!I49</f>
        <v>0</v>
      </c>
      <c r="D838" s="341" t="s">
        <v>2359</v>
      </c>
      <c r="E838" s="341" t="str">
        <f t="shared" si="26"/>
        <v/>
      </c>
      <c r="F838" s="344">
        <f t="shared" si="27"/>
        <v>1</v>
      </c>
    </row>
    <row r="839" spans="1:6" x14ac:dyDescent="0.2">
      <c r="A839" s="342" t="s">
        <v>128</v>
      </c>
      <c r="B839" s="342" t="s">
        <v>3197</v>
      </c>
      <c r="C839" s="552">
        <f>OEC!I50</f>
        <v>0</v>
      </c>
      <c r="D839" s="341" t="s">
        <v>2359</v>
      </c>
      <c r="E839" s="341" t="str">
        <f t="shared" si="26"/>
        <v/>
      </c>
      <c r="F839" s="344">
        <f t="shared" si="27"/>
        <v>1</v>
      </c>
    </row>
    <row r="840" spans="1:6" x14ac:dyDescent="0.2">
      <c r="A840" s="342" t="s">
        <v>128</v>
      </c>
      <c r="B840" s="342" t="s">
        <v>3198</v>
      </c>
      <c r="C840" s="552">
        <f>OEC!I51</f>
        <v>0</v>
      </c>
      <c r="D840" s="341" t="s">
        <v>2359</v>
      </c>
      <c r="E840" s="341" t="str">
        <f t="shared" si="26"/>
        <v/>
      </c>
      <c r="F840" s="344">
        <f t="shared" si="27"/>
        <v>1</v>
      </c>
    </row>
    <row r="841" spans="1:6" x14ac:dyDescent="0.2">
      <c r="A841" s="342" t="s">
        <v>128</v>
      </c>
      <c r="B841" s="342" t="s">
        <v>3199</v>
      </c>
      <c r="C841" s="552">
        <f>OEC!I55</f>
        <v>0</v>
      </c>
      <c r="D841" s="341" t="s">
        <v>2359</v>
      </c>
      <c r="E841" s="341" t="str">
        <f t="shared" si="26"/>
        <v/>
      </c>
      <c r="F841" s="344">
        <f t="shared" si="27"/>
        <v>1</v>
      </c>
    </row>
    <row r="842" spans="1:6" x14ac:dyDescent="0.2">
      <c r="A842" s="342" t="s">
        <v>128</v>
      </c>
      <c r="B842" s="342" t="s">
        <v>3200</v>
      </c>
      <c r="C842" s="552">
        <f>OEC!I56</f>
        <v>0</v>
      </c>
      <c r="D842" s="341" t="s">
        <v>2359</v>
      </c>
      <c r="E842" s="341" t="str">
        <f t="shared" si="26"/>
        <v/>
      </c>
      <c r="F842" s="344">
        <f t="shared" si="27"/>
        <v>1</v>
      </c>
    </row>
    <row r="843" spans="1:6" x14ac:dyDescent="0.2">
      <c r="A843" s="342" t="s">
        <v>128</v>
      </c>
      <c r="B843" s="342" t="s">
        <v>3201</v>
      </c>
      <c r="C843" s="552">
        <f>OEC!I67</f>
        <v>0</v>
      </c>
      <c r="D843" s="341" t="s">
        <v>2359</v>
      </c>
      <c r="E843" s="341" t="str">
        <f t="shared" si="26"/>
        <v/>
      </c>
      <c r="F843" s="344">
        <f t="shared" si="27"/>
        <v>1</v>
      </c>
    </row>
    <row r="844" spans="1:6" x14ac:dyDescent="0.2">
      <c r="A844" s="342" t="s">
        <v>128</v>
      </c>
      <c r="B844" s="342" t="s">
        <v>3202</v>
      </c>
      <c r="C844" s="552">
        <f>OEC!I81</f>
        <v>0</v>
      </c>
      <c r="D844" s="341" t="s">
        <v>2359</v>
      </c>
      <c r="E844" s="341" t="str">
        <f t="shared" si="26"/>
        <v/>
      </c>
      <c r="F844" s="344">
        <f t="shared" si="27"/>
        <v>1</v>
      </c>
    </row>
    <row r="845" spans="1:6" x14ac:dyDescent="0.2">
      <c r="A845" s="342" t="s">
        <v>128</v>
      </c>
      <c r="B845" s="342" t="s">
        <v>3203</v>
      </c>
      <c r="C845" s="552">
        <f>OEC!J11</f>
        <v>0</v>
      </c>
      <c r="D845" s="341" t="s">
        <v>2359</v>
      </c>
      <c r="E845" s="341" t="str">
        <f t="shared" si="26"/>
        <v/>
      </c>
      <c r="F845" s="344">
        <f t="shared" si="27"/>
        <v>1</v>
      </c>
    </row>
    <row r="846" spans="1:6" x14ac:dyDescent="0.2">
      <c r="A846" s="342" t="s">
        <v>128</v>
      </c>
      <c r="B846" s="342" t="s">
        <v>3204</v>
      </c>
      <c r="C846" s="552">
        <f>OEC!J16</f>
        <v>0</v>
      </c>
      <c r="D846" s="341" t="s">
        <v>2359</v>
      </c>
      <c r="E846" s="341" t="str">
        <f t="shared" si="26"/>
        <v/>
      </c>
      <c r="F846" s="344">
        <f t="shared" si="27"/>
        <v>1</v>
      </c>
    </row>
    <row r="847" spans="1:6" x14ac:dyDescent="0.2">
      <c r="A847" s="342" t="s">
        <v>128</v>
      </c>
      <c r="B847" s="342" t="s">
        <v>3205</v>
      </c>
      <c r="C847" s="552">
        <f>OEC!J27</f>
        <v>0</v>
      </c>
      <c r="D847" s="341" t="s">
        <v>2359</v>
      </c>
      <c r="E847" s="341" t="str">
        <f t="shared" si="26"/>
        <v/>
      </c>
      <c r="F847" s="344">
        <f t="shared" si="27"/>
        <v>1</v>
      </c>
    </row>
    <row r="848" spans="1:6" x14ac:dyDescent="0.2">
      <c r="A848" s="342" t="s">
        <v>128</v>
      </c>
      <c r="B848" s="342" t="s">
        <v>3206</v>
      </c>
      <c r="C848" s="552">
        <f>OEC!J28</f>
        <v>0</v>
      </c>
      <c r="D848" s="341" t="s">
        <v>2359</v>
      </c>
      <c r="E848" s="341" t="str">
        <f t="shared" si="26"/>
        <v/>
      </c>
      <c r="F848" s="344">
        <f t="shared" si="27"/>
        <v>1</v>
      </c>
    </row>
    <row r="849" spans="1:6" x14ac:dyDescent="0.2">
      <c r="A849" s="342" t="s">
        <v>128</v>
      </c>
      <c r="B849" s="342" t="s">
        <v>3207</v>
      </c>
      <c r="C849" s="552">
        <f>OEC!J35</f>
        <v>0</v>
      </c>
      <c r="D849" s="341" t="s">
        <v>2359</v>
      </c>
      <c r="E849" s="341" t="str">
        <f t="shared" si="26"/>
        <v/>
      </c>
      <c r="F849" s="344">
        <f t="shared" si="27"/>
        <v>1</v>
      </c>
    </row>
    <row r="850" spans="1:6" x14ac:dyDescent="0.2">
      <c r="A850" s="342" t="s">
        <v>128</v>
      </c>
      <c r="B850" s="342" t="s">
        <v>3208</v>
      </c>
      <c r="C850" s="552">
        <f>OEC!J36</f>
        <v>0</v>
      </c>
      <c r="D850" s="341" t="s">
        <v>2359</v>
      </c>
      <c r="E850" s="341" t="str">
        <f t="shared" si="26"/>
        <v/>
      </c>
      <c r="F850" s="344">
        <f t="shared" si="27"/>
        <v>1</v>
      </c>
    </row>
    <row r="851" spans="1:6" x14ac:dyDescent="0.2">
      <c r="A851" s="342" t="s">
        <v>128</v>
      </c>
      <c r="B851" s="342" t="s">
        <v>3209</v>
      </c>
      <c r="C851" s="552">
        <f>OEC!J42</f>
        <v>0</v>
      </c>
      <c r="D851" s="341" t="s">
        <v>2359</v>
      </c>
      <c r="E851" s="341" t="str">
        <f t="shared" si="26"/>
        <v/>
      </c>
      <c r="F851" s="344">
        <f t="shared" si="27"/>
        <v>1</v>
      </c>
    </row>
    <row r="852" spans="1:6" x14ac:dyDescent="0.2">
      <c r="A852" s="342" t="s">
        <v>128</v>
      </c>
      <c r="B852" s="342" t="s">
        <v>3210</v>
      </c>
      <c r="C852" s="552">
        <f>OEC!J46</f>
        <v>0</v>
      </c>
      <c r="D852" s="341" t="s">
        <v>2359</v>
      </c>
      <c r="E852" s="341" t="str">
        <f t="shared" si="26"/>
        <v/>
      </c>
      <c r="F852" s="344">
        <f t="shared" si="27"/>
        <v>1</v>
      </c>
    </row>
    <row r="853" spans="1:6" x14ac:dyDescent="0.2">
      <c r="A853" s="342" t="s">
        <v>128</v>
      </c>
      <c r="B853" s="342" t="s">
        <v>3211</v>
      </c>
      <c r="C853" s="552">
        <f>OEC!J48</f>
        <v>0</v>
      </c>
      <c r="D853" s="341" t="s">
        <v>2359</v>
      </c>
      <c r="E853" s="341" t="str">
        <f t="shared" si="26"/>
        <v/>
      </c>
      <c r="F853" s="344">
        <f t="shared" si="27"/>
        <v>1</v>
      </c>
    </row>
    <row r="854" spans="1:6" x14ac:dyDescent="0.2">
      <c r="A854" s="342" t="s">
        <v>128</v>
      </c>
      <c r="B854" s="342" t="s">
        <v>3212</v>
      </c>
      <c r="C854" s="552">
        <f>OEC!J49</f>
        <v>0</v>
      </c>
      <c r="D854" s="341" t="s">
        <v>2359</v>
      </c>
      <c r="E854" s="341" t="str">
        <f t="shared" si="26"/>
        <v/>
      </c>
      <c r="F854" s="344">
        <f t="shared" si="27"/>
        <v>1</v>
      </c>
    </row>
    <row r="855" spans="1:6" x14ac:dyDescent="0.2">
      <c r="A855" s="342" t="s">
        <v>128</v>
      </c>
      <c r="B855" s="342" t="s">
        <v>3213</v>
      </c>
      <c r="C855" s="552">
        <f>OEC!J50</f>
        <v>0</v>
      </c>
      <c r="D855" s="341" t="s">
        <v>2359</v>
      </c>
      <c r="E855" s="341" t="str">
        <f t="shared" si="26"/>
        <v/>
      </c>
      <c r="F855" s="344">
        <f t="shared" si="27"/>
        <v>1</v>
      </c>
    </row>
    <row r="856" spans="1:6" x14ac:dyDescent="0.2">
      <c r="A856" s="342" t="s">
        <v>128</v>
      </c>
      <c r="B856" s="342" t="s">
        <v>3214</v>
      </c>
      <c r="C856" s="552">
        <f>OEC!J51</f>
        <v>0</v>
      </c>
      <c r="D856" s="341" t="s">
        <v>2359</v>
      </c>
      <c r="E856" s="341" t="str">
        <f t="shared" si="26"/>
        <v/>
      </c>
      <c r="F856" s="344">
        <f t="shared" si="27"/>
        <v>1</v>
      </c>
    </row>
    <row r="857" spans="1:6" x14ac:dyDescent="0.2">
      <c r="A857" s="342" t="s">
        <v>128</v>
      </c>
      <c r="B857" s="342" t="s">
        <v>3215</v>
      </c>
      <c r="C857" s="552">
        <f>OEC!J55</f>
        <v>0</v>
      </c>
      <c r="D857" s="341" t="s">
        <v>2359</v>
      </c>
      <c r="E857" s="341" t="str">
        <f t="shared" si="26"/>
        <v/>
      </c>
      <c r="F857" s="344">
        <f t="shared" si="27"/>
        <v>1</v>
      </c>
    </row>
    <row r="858" spans="1:6" x14ac:dyDescent="0.2">
      <c r="A858" s="342" t="s">
        <v>128</v>
      </c>
      <c r="B858" s="342" t="s">
        <v>3216</v>
      </c>
      <c r="C858" s="552">
        <f>OEC!J56</f>
        <v>0</v>
      </c>
      <c r="D858" s="341" t="s">
        <v>2359</v>
      </c>
      <c r="E858" s="341" t="str">
        <f t="shared" si="26"/>
        <v/>
      </c>
      <c r="F858" s="344">
        <f t="shared" si="27"/>
        <v>1</v>
      </c>
    </row>
    <row r="859" spans="1:6" x14ac:dyDescent="0.2">
      <c r="A859" s="342" t="s">
        <v>128</v>
      </c>
      <c r="B859" s="342" t="s">
        <v>3217</v>
      </c>
      <c r="C859" s="552">
        <f>OEC!J81</f>
        <v>0</v>
      </c>
      <c r="D859" s="341" t="s">
        <v>2359</v>
      </c>
      <c r="E859" s="341" t="str">
        <f t="shared" si="26"/>
        <v/>
      </c>
      <c r="F859" s="344">
        <f t="shared" si="27"/>
        <v>1</v>
      </c>
    </row>
    <row r="860" spans="1:6" x14ac:dyDescent="0.2">
      <c r="A860" s="342" t="s">
        <v>128</v>
      </c>
      <c r="B860" s="342" t="s">
        <v>3218</v>
      </c>
      <c r="C860" s="552">
        <f>OEC!K11</f>
        <v>0</v>
      </c>
      <c r="D860" s="341" t="s">
        <v>2359</v>
      </c>
      <c r="E860" s="341" t="str">
        <f t="shared" si="26"/>
        <v/>
      </c>
      <c r="F860" s="344">
        <f t="shared" si="27"/>
        <v>1</v>
      </c>
    </row>
    <row r="861" spans="1:6" x14ac:dyDescent="0.2">
      <c r="A861" s="342" t="s">
        <v>128</v>
      </c>
      <c r="B861" s="342" t="s">
        <v>3219</v>
      </c>
      <c r="C861" s="552">
        <f>OEC!K16</f>
        <v>0</v>
      </c>
      <c r="D861" s="341" t="s">
        <v>2359</v>
      </c>
      <c r="E861" s="341" t="str">
        <f t="shared" si="26"/>
        <v/>
      </c>
      <c r="F861" s="344">
        <f t="shared" si="27"/>
        <v>1</v>
      </c>
    </row>
    <row r="862" spans="1:6" x14ac:dyDescent="0.2">
      <c r="A862" s="342" t="s">
        <v>128</v>
      </c>
      <c r="B862" s="342" t="s">
        <v>3220</v>
      </c>
      <c r="C862" s="552">
        <f>OEC!K27</f>
        <v>0</v>
      </c>
      <c r="D862" s="341" t="s">
        <v>2359</v>
      </c>
      <c r="E862" s="341" t="str">
        <f t="shared" si="26"/>
        <v/>
      </c>
      <c r="F862" s="344">
        <f t="shared" si="27"/>
        <v>1</v>
      </c>
    </row>
    <row r="863" spans="1:6" x14ac:dyDescent="0.2">
      <c r="A863" s="342" t="s">
        <v>128</v>
      </c>
      <c r="B863" s="342" t="s">
        <v>3221</v>
      </c>
      <c r="C863" s="552">
        <f>OEC!K28</f>
        <v>0</v>
      </c>
      <c r="D863" s="341" t="s">
        <v>2359</v>
      </c>
      <c r="E863" s="341" t="str">
        <f t="shared" si="26"/>
        <v/>
      </c>
      <c r="F863" s="344">
        <f t="shared" si="27"/>
        <v>1</v>
      </c>
    </row>
    <row r="864" spans="1:6" x14ac:dyDescent="0.2">
      <c r="A864" s="342" t="s">
        <v>128</v>
      </c>
      <c r="B864" s="342" t="s">
        <v>3222</v>
      </c>
      <c r="C864" s="552">
        <f>OEC!K35</f>
        <v>0</v>
      </c>
      <c r="D864" s="341" t="s">
        <v>2359</v>
      </c>
      <c r="E864" s="341" t="str">
        <f t="shared" si="26"/>
        <v/>
      </c>
      <c r="F864" s="344">
        <f t="shared" si="27"/>
        <v>1</v>
      </c>
    </row>
    <row r="865" spans="1:6" x14ac:dyDescent="0.2">
      <c r="A865" s="342" t="s">
        <v>128</v>
      </c>
      <c r="B865" s="342" t="s">
        <v>3223</v>
      </c>
      <c r="C865" s="552">
        <f>OEC!K36</f>
        <v>0</v>
      </c>
      <c r="D865" s="341" t="s">
        <v>2359</v>
      </c>
      <c r="E865" s="341" t="str">
        <f t="shared" si="26"/>
        <v/>
      </c>
      <c r="F865" s="344">
        <f t="shared" si="27"/>
        <v>1</v>
      </c>
    </row>
    <row r="866" spans="1:6" x14ac:dyDescent="0.2">
      <c r="A866" s="342" t="s">
        <v>128</v>
      </c>
      <c r="B866" s="342" t="s">
        <v>3224</v>
      </c>
      <c r="C866" s="552">
        <f>OEC!K40</f>
        <v>0</v>
      </c>
      <c r="D866" s="341" t="s">
        <v>2359</v>
      </c>
      <c r="E866" s="341" t="str">
        <f t="shared" si="26"/>
        <v/>
      </c>
      <c r="F866" s="344">
        <f t="shared" si="27"/>
        <v>1</v>
      </c>
    </row>
    <row r="867" spans="1:6" x14ac:dyDescent="0.2">
      <c r="A867" s="342" t="s">
        <v>128</v>
      </c>
      <c r="B867" s="342" t="s">
        <v>3225</v>
      </c>
      <c r="C867" s="552">
        <f>OEC!K41</f>
        <v>0</v>
      </c>
      <c r="D867" s="341" t="s">
        <v>2359</v>
      </c>
      <c r="E867" s="341" t="str">
        <f t="shared" si="26"/>
        <v/>
      </c>
      <c r="F867" s="344">
        <f t="shared" si="27"/>
        <v>1</v>
      </c>
    </row>
    <row r="868" spans="1:6" x14ac:dyDescent="0.2">
      <c r="A868" s="342" t="s">
        <v>128</v>
      </c>
      <c r="B868" s="342" t="s">
        <v>3226</v>
      </c>
      <c r="C868" s="552">
        <f>OEC!K42</f>
        <v>0</v>
      </c>
      <c r="D868" s="341" t="s">
        <v>2359</v>
      </c>
      <c r="E868" s="341" t="str">
        <f t="shared" si="26"/>
        <v/>
      </c>
      <c r="F868" s="344">
        <f t="shared" si="27"/>
        <v>1</v>
      </c>
    </row>
    <row r="869" spans="1:6" x14ac:dyDescent="0.2">
      <c r="A869" s="342" t="s">
        <v>128</v>
      </c>
      <c r="B869" s="342" t="s">
        <v>3227</v>
      </c>
      <c r="C869" s="552">
        <f>OEC!K44</f>
        <v>0</v>
      </c>
      <c r="D869" s="341" t="s">
        <v>2359</v>
      </c>
      <c r="E869" s="341" t="str">
        <f t="shared" si="26"/>
        <v/>
      </c>
      <c r="F869" s="344">
        <f t="shared" si="27"/>
        <v>1</v>
      </c>
    </row>
    <row r="870" spans="1:6" x14ac:dyDescent="0.2">
      <c r="A870" s="342" t="s">
        <v>128</v>
      </c>
      <c r="B870" s="342" t="s">
        <v>3228</v>
      </c>
      <c r="C870" s="552">
        <f>OEC!K45</f>
        <v>0</v>
      </c>
      <c r="D870" s="341" t="s">
        <v>2359</v>
      </c>
      <c r="E870" s="341" t="str">
        <f t="shared" si="26"/>
        <v/>
      </c>
      <c r="F870" s="344">
        <f t="shared" si="27"/>
        <v>1</v>
      </c>
    </row>
    <row r="871" spans="1:6" x14ac:dyDescent="0.2">
      <c r="A871" s="342" t="s">
        <v>128</v>
      </c>
      <c r="B871" s="342" t="s">
        <v>3229</v>
      </c>
      <c r="C871" s="552">
        <f>OEC!K46</f>
        <v>0</v>
      </c>
      <c r="D871" s="341" t="s">
        <v>2359</v>
      </c>
      <c r="E871" s="341" t="str">
        <f t="shared" si="26"/>
        <v/>
      </c>
      <c r="F871" s="344">
        <f t="shared" si="27"/>
        <v>1</v>
      </c>
    </row>
    <row r="872" spans="1:6" x14ac:dyDescent="0.2">
      <c r="A872" s="342" t="s">
        <v>128</v>
      </c>
      <c r="B872" s="342" t="s">
        <v>3230</v>
      </c>
      <c r="C872" s="552">
        <f>OEC!K48</f>
        <v>0</v>
      </c>
      <c r="D872" s="341" t="s">
        <v>2359</v>
      </c>
      <c r="E872" s="341" t="str">
        <f t="shared" si="26"/>
        <v/>
      </c>
      <c r="F872" s="344">
        <f t="shared" si="27"/>
        <v>1</v>
      </c>
    </row>
    <row r="873" spans="1:6" x14ac:dyDescent="0.2">
      <c r="A873" s="342" t="s">
        <v>128</v>
      </c>
      <c r="B873" s="342" t="s">
        <v>3231</v>
      </c>
      <c r="C873" s="552">
        <f>OEC!K49</f>
        <v>0</v>
      </c>
      <c r="D873" s="341" t="s">
        <v>2359</v>
      </c>
      <c r="E873" s="341" t="str">
        <f t="shared" si="26"/>
        <v/>
      </c>
      <c r="F873" s="344">
        <f t="shared" si="27"/>
        <v>1</v>
      </c>
    </row>
    <row r="874" spans="1:6" x14ac:dyDescent="0.2">
      <c r="A874" s="342" t="s">
        <v>128</v>
      </c>
      <c r="B874" s="342" t="s">
        <v>3232</v>
      </c>
      <c r="C874" s="552">
        <f>OEC!K50</f>
        <v>0</v>
      </c>
      <c r="D874" s="341" t="s">
        <v>2359</v>
      </c>
      <c r="E874" s="341" t="str">
        <f t="shared" si="26"/>
        <v/>
      </c>
      <c r="F874" s="344">
        <f t="shared" si="27"/>
        <v>1</v>
      </c>
    </row>
    <row r="875" spans="1:6" x14ac:dyDescent="0.2">
      <c r="A875" s="342" t="s">
        <v>128</v>
      </c>
      <c r="B875" s="342" t="s">
        <v>3233</v>
      </c>
      <c r="C875" s="552">
        <f>OEC!K51</f>
        <v>0</v>
      </c>
      <c r="D875" s="341" t="s">
        <v>2359</v>
      </c>
      <c r="E875" s="341" t="str">
        <f t="shared" si="26"/>
        <v/>
      </c>
      <c r="F875" s="344">
        <f t="shared" si="27"/>
        <v>1</v>
      </c>
    </row>
    <row r="876" spans="1:6" x14ac:dyDescent="0.2">
      <c r="A876" s="342" t="s">
        <v>128</v>
      </c>
      <c r="B876" s="342" t="s">
        <v>3234</v>
      </c>
      <c r="C876" s="552">
        <f>OEC!K55</f>
        <v>0</v>
      </c>
      <c r="D876" s="341" t="s">
        <v>2359</v>
      </c>
      <c r="E876" s="341" t="str">
        <f t="shared" si="26"/>
        <v/>
      </c>
      <c r="F876" s="344">
        <f t="shared" si="27"/>
        <v>1</v>
      </c>
    </row>
    <row r="877" spans="1:6" x14ac:dyDescent="0.2">
      <c r="A877" s="342" t="s">
        <v>128</v>
      </c>
      <c r="B877" s="342" t="s">
        <v>3235</v>
      </c>
      <c r="C877" s="552">
        <f>OEC!K56</f>
        <v>0</v>
      </c>
      <c r="D877" s="341" t="s">
        <v>2359</v>
      </c>
      <c r="E877" s="341" t="str">
        <f t="shared" si="26"/>
        <v/>
      </c>
      <c r="F877" s="344">
        <f t="shared" si="27"/>
        <v>1</v>
      </c>
    </row>
    <row r="878" spans="1:6" x14ac:dyDescent="0.2">
      <c r="A878" s="342" t="s">
        <v>128</v>
      </c>
      <c r="B878" s="342" t="s">
        <v>3236</v>
      </c>
      <c r="C878" s="552">
        <f>OEC!K81</f>
        <v>0</v>
      </c>
      <c r="D878" s="341" t="s">
        <v>2359</v>
      </c>
      <c r="E878" s="341" t="str">
        <f t="shared" si="26"/>
        <v/>
      </c>
      <c r="F878" s="344">
        <f t="shared" si="27"/>
        <v>1</v>
      </c>
    </row>
    <row r="879" spans="1:6" x14ac:dyDescent="0.2">
      <c r="A879" s="342" t="s">
        <v>128</v>
      </c>
      <c r="B879" s="342" t="s">
        <v>3237</v>
      </c>
      <c r="C879" s="552">
        <f>OEC!L11</f>
        <v>0</v>
      </c>
      <c r="D879" s="341" t="s">
        <v>2359</v>
      </c>
      <c r="E879" s="341" t="str">
        <f t="shared" si="26"/>
        <v/>
      </c>
      <c r="F879" s="344">
        <f t="shared" si="27"/>
        <v>1</v>
      </c>
    </row>
    <row r="880" spans="1:6" x14ac:dyDescent="0.2">
      <c r="A880" s="342" t="s">
        <v>128</v>
      </c>
      <c r="B880" s="342" t="s">
        <v>3238</v>
      </c>
      <c r="C880" s="552">
        <f>OEC!L12</f>
        <v>0</v>
      </c>
      <c r="D880" s="341" t="s">
        <v>2359</v>
      </c>
      <c r="E880" s="341" t="str">
        <f t="shared" si="26"/>
        <v/>
      </c>
      <c r="F880" s="344">
        <f t="shared" si="27"/>
        <v>1</v>
      </c>
    </row>
    <row r="881" spans="1:6" x14ac:dyDescent="0.2">
      <c r="A881" s="342" t="s">
        <v>128</v>
      </c>
      <c r="B881" s="342" t="s">
        <v>3239</v>
      </c>
      <c r="C881" s="552">
        <f>OEC!L13</f>
        <v>0</v>
      </c>
      <c r="D881" s="341" t="s">
        <v>2359</v>
      </c>
      <c r="E881" s="341" t="str">
        <f t="shared" si="26"/>
        <v/>
      </c>
      <c r="F881" s="344">
        <f t="shared" si="27"/>
        <v>1</v>
      </c>
    </row>
    <row r="882" spans="1:6" x14ac:dyDescent="0.2">
      <c r="A882" s="342" t="s">
        <v>128</v>
      </c>
      <c r="B882" s="342" t="s">
        <v>3240</v>
      </c>
      <c r="C882" s="552">
        <f>OEC!L14</f>
        <v>0</v>
      </c>
      <c r="D882" s="341" t="s">
        <v>2359</v>
      </c>
      <c r="E882" s="341" t="str">
        <f t="shared" si="26"/>
        <v/>
      </c>
      <c r="F882" s="344">
        <f t="shared" si="27"/>
        <v>1</v>
      </c>
    </row>
    <row r="883" spans="1:6" x14ac:dyDescent="0.2">
      <c r="A883" s="342" t="s">
        <v>128</v>
      </c>
      <c r="B883" s="342" t="s">
        <v>3241</v>
      </c>
      <c r="C883" s="552">
        <f>OEC!L16</f>
        <v>0</v>
      </c>
      <c r="D883" s="341" t="s">
        <v>2359</v>
      </c>
      <c r="E883" s="341" t="str">
        <f t="shared" si="26"/>
        <v/>
      </c>
      <c r="F883" s="344">
        <f t="shared" si="27"/>
        <v>1</v>
      </c>
    </row>
    <row r="884" spans="1:6" x14ac:dyDescent="0.2">
      <c r="A884" s="342" t="s">
        <v>128</v>
      </c>
      <c r="B884" s="342" t="s">
        <v>3242</v>
      </c>
      <c r="C884" s="552">
        <f>OEC!L17</f>
        <v>0</v>
      </c>
      <c r="D884" s="341" t="s">
        <v>2359</v>
      </c>
      <c r="E884" s="341" t="str">
        <f t="shared" si="26"/>
        <v/>
      </c>
      <c r="F884" s="344">
        <f t="shared" si="27"/>
        <v>1</v>
      </c>
    </row>
    <row r="885" spans="1:6" x14ac:dyDescent="0.2">
      <c r="A885" s="342" t="s">
        <v>128</v>
      </c>
      <c r="B885" s="342" t="s">
        <v>3243</v>
      </c>
      <c r="C885" s="552">
        <f>OEC!L18</f>
        <v>0</v>
      </c>
      <c r="D885" s="341" t="s">
        <v>2359</v>
      </c>
      <c r="E885" s="341" t="str">
        <f t="shared" ref="E885:E948" si="28">IF(C885="","",IF(ISBLANK(C885),"",IF(ISNUMBER(C885),IF(ROUND(C885,0)=C885,IF(C885&gt;=(-9999999999999990),IF(C885&lt;=(9999999999999990),"","Value must be an integer of no more than 16 digits."),"Value must be an integer of no more than 16 digits."),"Value must be an integer of no more than 16 digits."),"Value must be an integer of no more than 16 digits.")))</f>
        <v/>
      </c>
      <c r="F885" s="344">
        <f t="shared" ref="F885:F948" si="29">IF(E885="",1,0)</f>
        <v>1</v>
      </c>
    </row>
    <row r="886" spans="1:6" x14ac:dyDescent="0.2">
      <c r="A886" s="342" t="s">
        <v>128</v>
      </c>
      <c r="B886" s="342" t="s">
        <v>3244</v>
      </c>
      <c r="C886" s="552">
        <f>OEC!L19</f>
        <v>0</v>
      </c>
      <c r="D886" s="341" t="s">
        <v>2359</v>
      </c>
      <c r="E886" s="341" t="str">
        <f t="shared" si="28"/>
        <v/>
      </c>
      <c r="F886" s="344">
        <f t="shared" si="29"/>
        <v>1</v>
      </c>
    </row>
    <row r="887" spans="1:6" x14ac:dyDescent="0.2">
      <c r="A887" s="342" t="s">
        <v>128</v>
      </c>
      <c r="B887" s="342" t="s">
        <v>3245</v>
      </c>
      <c r="C887" s="552">
        <f>OEC!L20</f>
        <v>0</v>
      </c>
      <c r="D887" s="341" t="s">
        <v>2359</v>
      </c>
      <c r="E887" s="341" t="str">
        <f t="shared" si="28"/>
        <v/>
      </c>
      <c r="F887" s="344">
        <f t="shared" si="29"/>
        <v>1</v>
      </c>
    </row>
    <row r="888" spans="1:6" x14ac:dyDescent="0.2">
      <c r="A888" s="342" t="s">
        <v>128</v>
      </c>
      <c r="B888" s="342" t="s">
        <v>3246</v>
      </c>
      <c r="C888" s="552">
        <f>OEC!L22</f>
        <v>0</v>
      </c>
      <c r="D888" s="341" t="s">
        <v>2359</v>
      </c>
      <c r="E888" s="341" t="str">
        <f t="shared" si="28"/>
        <v/>
      </c>
      <c r="F888" s="344">
        <f t="shared" si="29"/>
        <v>1</v>
      </c>
    </row>
    <row r="889" spans="1:6" x14ac:dyDescent="0.2">
      <c r="A889" s="342" t="s">
        <v>128</v>
      </c>
      <c r="B889" s="342" t="s">
        <v>3247</v>
      </c>
      <c r="C889" s="552">
        <f>OEC!L23</f>
        <v>0</v>
      </c>
      <c r="D889" s="341" t="s">
        <v>2359</v>
      </c>
      <c r="E889" s="341" t="str">
        <f t="shared" si="28"/>
        <v/>
      </c>
      <c r="F889" s="344">
        <f t="shared" si="29"/>
        <v>1</v>
      </c>
    </row>
    <row r="890" spans="1:6" x14ac:dyDescent="0.2">
      <c r="A890" s="342" t="s">
        <v>128</v>
      </c>
      <c r="B890" s="342" t="s">
        <v>3248</v>
      </c>
      <c r="C890" s="552">
        <f>OEC!L27</f>
        <v>0</v>
      </c>
      <c r="D890" s="341" t="s">
        <v>2359</v>
      </c>
      <c r="E890" s="341" t="str">
        <f t="shared" si="28"/>
        <v/>
      </c>
      <c r="F890" s="344">
        <f t="shared" si="29"/>
        <v>1</v>
      </c>
    </row>
    <row r="891" spans="1:6" x14ac:dyDescent="0.2">
      <c r="A891" s="342" t="s">
        <v>128</v>
      </c>
      <c r="B891" s="342" t="s">
        <v>3249</v>
      </c>
      <c r="C891" s="552">
        <f>OEC!L28</f>
        <v>0</v>
      </c>
      <c r="D891" s="341" t="s">
        <v>2359</v>
      </c>
      <c r="E891" s="341" t="str">
        <f t="shared" si="28"/>
        <v/>
      </c>
      <c r="F891" s="344">
        <f t="shared" si="29"/>
        <v>1</v>
      </c>
    </row>
    <row r="892" spans="1:6" x14ac:dyDescent="0.2">
      <c r="A892" s="342" t="s">
        <v>128</v>
      </c>
      <c r="B892" s="342" t="s">
        <v>3250</v>
      </c>
      <c r="C892" s="552">
        <f>OEC!L35</f>
        <v>0</v>
      </c>
      <c r="D892" s="341" t="s">
        <v>2359</v>
      </c>
      <c r="E892" s="341" t="str">
        <f t="shared" si="28"/>
        <v/>
      </c>
      <c r="F892" s="344">
        <f t="shared" si="29"/>
        <v>1</v>
      </c>
    </row>
    <row r="893" spans="1:6" x14ac:dyDescent="0.2">
      <c r="A893" s="342" t="s">
        <v>128</v>
      </c>
      <c r="B893" s="342" t="s">
        <v>3251</v>
      </c>
      <c r="C893" s="552">
        <f>OEC!L36</f>
        <v>0</v>
      </c>
      <c r="D893" s="341" t="s">
        <v>2359</v>
      </c>
      <c r="E893" s="341" t="str">
        <f t="shared" si="28"/>
        <v/>
      </c>
      <c r="F893" s="344">
        <f t="shared" si="29"/>
        <v>1</v>
      </c>
    </row>
    <row r="894" spans="1:6" x14ac:dyDescent="0.2">
      <c r="A894" s="342" t="s">
        <v>128</v>
      </c>
      <c r="B894" s="342" t="s">
        <v>3252</v>
      </c>
      <c r="C894" s="552">
        <f>OEC!L37</f>
        <v>0</v>
      </c>
      <c r="D894" s="341" t="s">
        <v>2359</v>
      </c>
      <c r="E894" s="341" t="str">
        <f t="shared" si="28"/>
        <v/>
      </c>
      <c r="F894" s="344">
        <f t="shared" si="29"/>
        <v>1</v>
      </c>
    </row>
    <row r="895" spans="1:6" x14ac:dyDescent="0.2">
      <c r="A895" s="342" t="s">
        <v>128</v>
      </c>
      <c r="B895" s="342" t="s">
        <v>3253</v>
      </c>
      <c r="C895" s="552">
        <f>OEC!L38</f>
        <v>0</v>
      </c>
      <c r="D895" s="341" t="s">
        <v>2359</v>
      </c>
      <c r="E895" s="341" t="str">
        <f t="shared" si="28"/>
        <v/>
      </c>
      <c r="F895" s="344">
        <f t="shared" si="29"/>
        <v>1</v>
      </c>
    </row>
    <row r="896" spans="1:6" x14ac:dyDescent="0.2">
      <c r="A896" s="342" t="s">
        <v>128</v>
      </c>
      <c r="B896" s="342" t="s">
        <v>3254</v>
      </c>
      <c r="C896" s="552">
        <f>OEC!L40</f>
        <v>0</v>
      </c>
      <c r="D896" s="341" t="s">
        <v>2359</v>
      </c>
      <c r="E896" s="341" t="str">
        <f t="shared" si="28"/>
        <v/>
      </c>
      <c r="F896" s="344">
        <f t="shared" si="29"/>
        <v>1</v>
      </c>
    </row>
    <row r="897" spans="1:6" x14ac:dyDescent="0.2">
      <c r="A897" s="342" t="s">
        <v>128</v>
      </c>
      <c r="B897" s="342" t="s">
        <v>3255</v>
      </c>
      <c r="C897" s="552">
        <f>OEC!L41</f>
        <v>0</v>
      </c>
      <c r="D897" s="341" t="s">
        <v>2359</v>
      </c>
      <c r="E897" s="341" t="str">
        <f t="shared" si="28"/>
        <v/>
      </c>
      <c r="F897" s="344">
        <f t="shared" si="29"/>
        <v>1</v>
      </c>
    </row>
    <row r="898" spans="1:6" x14ac:dyDescent="0.2">
      <c r="A898" s="342" t="s">
        <v>128</v>
      </c>
      <c r="B898" s="342" t="s">
        <v>3256</v>
      </c>
      <c r="C898" s="552">
        <f>OEC!L42</f>
        <v>0</v>
      </c>
      <c r="D898" s="341" t="s">
        <v>2359</v>
      </c>
      <c r="E898" s="341" t="str">
        <f t="shared" si="28"/>
        <v/>
      </c>
      <c r="F898" s="344">
        <f t="shared" si="29"/>
        <v>1</v>
      </c>
    </row>
    <row r="899" spans="1:6" x14ac:dyDescent="0.2">
      <c r="A899" s="342" t="s">
        <v>128</v>
      </c>
      <c r="B899" s="342" t="s">
        <v>3257</v>
      </c>
      <c r="C899" s="552">
        <f>OEC!L44</f>
        <v>0</v>
      </c>
      <c r="D899" s="341" t="s">
        <v>2359</v>
      </c>
      <c r="E899" s="341" t="str">
        <f t="shared" si="28"/>
        <v/>
      </c>
      <c r="F899" s="344">
        <f t="shared" si="29"/>
        <v>1</v>
      </c>
    </row>
    <row r="900" spans="1:6" x14ac:dyDescent="0.2">
      <c r="A900" s="342" t="s">
        <v>128</v>
      </c>
      <c r="B900" s="342" t="s">
        <v>3258</v>
      </c>
      <c r="C900" s="552">
        <f>OEC!L45</f>
        <v>0</v>
      </c>
      <c r="D900" s="341" t="s">
        <v>2359</v>
      </c>
      <c r="E900" s="341" t="str">
        <f t="shared" si="28"/>
        <v/>
      </c>
      <c r="F900" s="344">
        <f t="shared" si="29"/>
        <v>1</v>
      </c>
    </row>
    <row r="901" spans="1:6" x14ac:dyDescent="0.2">
      <c r="A901" s="342" t="s">
        <v>128</v>
      </c>
      <c r="B901" s="342" t="s">
        <v>3259</v>
      </c>
      <c r="C901" s="552">
        <f>OEC!L46</f>
        <v>0</v>
      </c>
      <c r="D901" s="341" t="s">
        <v>2359</v>
      </c>
      <c r="E901" s="341" t="str">
        <f t="shared" si="28"/>
        <v/>
      </c>
      <c r="F901" s="344">
        <f t="shared" si="29"/>
        <v>1</v>
      </c>
    </row>
    <row r="902" spans="1:6" x14ac:dyDescent="0.2">
      <c r="A902" s="342" t="s">
        <v>128</v>
      </c>
      <c r="B902" s="342" t="s">
        <v>3260</v>
      </c>
      <c r="C902" s="552">
        <f>OEC!L48</f>
        <v>0</v>
      </c>
      <c r="D902" s="341" t="s">
        <v>2359</v>
      </c>
      <c r="E902" s="341" t="str">
        <f t="shared" si="28"/>
        <v/>
      </c>
      <c r="F902" s="344">
        <f t="shared" si="29"/>
        <v>1</v>
      </c>
    </row>
    <row r="903" spans="1:6" x14ac:dyDescent="0.2">
      <c r="A903" s="342" t="s">
        <v>128</v>
      </c>
      <c r="B903" s="342" t="s">
        <v>3261</v>
      </c>
      <c r="C903" s="552">
        <f>OEC!L49</f>
        <v>0</v>
      </c>
      <c r="D903" s="341" t="s">
        <v>2359</v>
      </c>
      <c r="E903" s="341" t="str">
        <f t="shared" si="28"/>
        <v/>
      </c>
      <c r="F903" s="344">
        <f t="shared" si="29"/>
        <v>1</v>
      </c>
    </row>
    <row r="904" spans="1:6" x14ac:dyDescent="0.2">
      <c r="A904" s="342" t="s">
        <v>128</v>
      </c>
      <c r="B904" s="342" t="s">
        <v>3262</v>
      </c>
      <c r="C904" s="552">
        <f>OEC!L50</f>
        <v>0</v>
      </c>
      <c r="D904" s="341" t="s">
        <v>2359</v>
      </c>
      <c r="E904" s="341" t="str">
        <f t="shared" si="28"/>
        <v/>
      </c>
      <c r="F904" s="344">
        <f t="shared" si="29"/>
        <v>1</v>
      </c>
    </row>
    <row r="905" spans="1:6" x14ac:dyDescent="0.2">
      <c r="A905" s="342" t="s">
        <v>128</v>
      </c>
      <c r="B905" s="342" t="s">
        <v>3263</v>
      </c>
      <c r="C905" s="552">
        <f>OEC!L51</f>
        <v>0</v>
      </c>
      <c r="D905" s="341" t="s">
        <v>2359</v>
      </c>
      <c r="E905" s="341" t="str">
        <f t="shared" si="28"/>
        <v/>
      </c>
      <c r="F905" s="344">
        <f t="shared" si="29"/>
        <v>1</v>
      </c>
    </row>
    <row r="906" spans="1:6" x14ac:dyDescent="0.2">
      <c r="A906" s="342" t="s">
        <v>128</v>
      </c>
      <c r="B906" s="342" t="s">
        <v>3264</v>
      </c>
      <c r="C906" s="552">
        <f>OEC!L55</f>
        <v>0</v>
      </c>
      <c r="D906" s="341" t="s">
        <v>2359</v>
      </c>
      <c r="E906" s="341" t="str">
        <f t="shared" si="28"/>
        <v/>
      </c>
      <c r="F906" s="344">
        <f t="shared" si="29"/>
        <v>1</v>
      </c>
    </row>
    <row r="907" spans="1:6" x14ac:dyDescent="0.2">
      <c r="A907" s="342" t="s">
        <v>128</v>
      </c>
      <c r="B907" s="342" t="s">
        <v>3265</v>
      </c>
      <c r="C907" s="552">
        <f>OEC!L56</f>
        <v>0</v>
      </c>
      <c r="D907" s="341" t="s">
        <v>2359</v>
      </c>
      <c r="E907" s="341" t="str">
        <f t="shared" si="28"/>
        <v/>
      </c>
      <c r="F907" s="344">
        <f t="shared" si="29"/>
        <v>1</v>
      </c>
    </row>
    <row r="908" spans="1:6" x14ac:dyDescent="0.2">
      <c r="A908" s="342" t="s">
        <v>128</v>
      </c>
      <c r="B908" s="342" t="s">
        <v>3266</v>
      </c>
      <c r="C908" s="552">
        <f>OEC!L67</f>
        <v>0</v>
      </c>
      <c r="D908" s="341" t="s">
        <v>2359</v>
      </c>
      <c r="E908" s="341" t="str">
        <f t="shared" si="28"/>
        <v/>
      </c>
      <c r="F908" s="344">
        <f t="shared" si="29"/>
        <v>1</v>
      </c>
    </row>
    <row r="909" spans="1:6" x14ac:dyDescent="0.2">
      <c r="A909" s="342" t="s">
        <v>128</v>
      </c>
      <c r="B909" s="342" t="s">
        <v>3267</v>
      </c>
      <c r="C909" s="552">
        <f>OEC!L73</f>
        <v>0</v>
      </c>
      <c r="D909" s="341" t="s">
        <v>2359</v>
      </c>
      <c r="E909" s="341" t="str">
        <f t="shared" si="28"/>
        <v/>
      </c>
      <c r="F909" s="344">
        <f t="shared" si="29"/>
        <v>1</v>
      </c>
    </row>
    <row r="910" spans="1:6" x14ac:dyDescent="0.2">
      <c r="A910" s="342" t="s">
        <v>128</v>
      </c>
      <c r="B910" s="342" t="s">
        <v>3268</v>
      </c>
      <c r="C910" s="552">
        <f>OEC!L81</f>
        <v>0</v>
      </c>
      <c r="D910" s="341" t="s">
        <v>2359</v>
      </c>
      <c r="E910" s="341" t="str">
        <f t="shared" si="28"/>
        <v/>
      </c>
      <c r="F910" s="344">
        <f t="shared" si="29"/>
        <v>1</v>
      </c>
    </row>
    <row r="911" spans="1:6" x14ac:dyDescent="0.2">
      <c r="A911" s="342" t="s">
        <v>128</v>
      </c>
      <c r="B911" s="342" t="s">
        <v>3269</v>
      </c>
      <c r="C911" s="552">
        <f>OEC!L83</f>
        <v>0</v>
      </c>
      <c r="D911" s="341" t="s">
        <v>2359</v>
      </c>
      <c r="E911" s="341" t="str">
        <f t="shared" si="28"/>
        <v/>
      </c>
      <c r="F911" s="344">
        <f t="shared" si="29"/>
        <v>1</v>
      </c>
    </row>
    <row r="912" spans="1:6" x14ac:dyDescent="0.2">
      <c r="A912" s="342" t="s">
        <v>128</v>
      </c>
      <c r="B912" s="342" t="s">
        <v>3270</v>
      </c>
      <c r="C912" s="552">
        <f>OEC!M11</f>
        <v>0</v>
      </c>
      <c r="D912" s="341" t="s">
        <v>2359</v>
      </c>
      <c r="E912" s="341" t="str">
        <f t="shared" si="28"/>
        <v/>
      </c>
      <c r="F912" s="344">
        <f t="shared" si="29"/>
        <v>1</v>
      </c>
    </row>
    <row r="913" spans="1:6" x14ac:dyDescent="0.2">
      <c r="A913" s="342" t="s">
        <v>128</v>
      </c>
      <c r="B913" s="342" t="s">
        <v>3271</v>
      </c>
      <c r="C913" s="552">
        <f>OEC!M12</f>
        <v>0</v>
      </c>
      <c r="D913" s="341" t="s">
        <v>2359</v>
      </c>
      <c r="E913" s="341" t="str">
        <f t="shared" si="28"/>
        <v/>
      </c>
      <c r="F913" s="344">
        <f t="shared" si="29"/>
        <v>1</v>
      </c>
    </row>
    <row r="914" spans="1:6" x14ac:dyDescent="0.2">
      <c r="A914" s="342" t="s">
        <v>128</v>
      </c>
      <c r="B914" s="342" t="s">
        <v>3272</v>
      </c>
      <c r="C914" s="552">
        <f>OEC!M13</f>
        <v>0</v>
      </c>
      <c r="D914" s="341" t="s">
        <v>2359</v>
      </c>
      <c r="E914" s="341" t="str">
        <f t="shared" si="28"/>
        <v/>
      </c>
      <c r="F914" s="344">
        <f t="shared" si="29"/>
        <v>1</v>
      </c>
    </row>
    <row r="915" spans="1:6" x14ac:dyDescent="0.2">
      <c r="A915" s="342" t="s">
        <v>128</v>
      </c>
      <c r="B915" s="342" t="s">
        <v>3273</v>
      </c>
      <c r="C915" s="552">
        <f>OEC!M14</f>
        <v>0</v>
      </c>
      <c r="D915" s="341" t="s">
        <v>2359</v>
      </c>
      <c r="E915" s="341" t="str">
        <f t="shared" si="28"/>
        <v/>
      </c>
      <c r="F915" s="344">
        <f t="shared" si="29"/>
        <v>1</v>
      </c>
    </row>
    <row r="916" spans="1:6" x14ac:dyDescent="0.2">
      <c r="A916" s="342" t="s">
        <v>128</v>
      </c>
      <c r="B916" s="342" t="s">
        <v>3274</v>
      </c>
      <c r="C916" s="552">
        <f>OEC!M16</f>
        <v>0</v>
      </c>
      <c r="D916" s="341" t="s">
        <v>2359</v>
      </c>
      <c r="E916" s="341" t="str">
        <f t="shared" si="28"/>
        <v/>
      </c>
      <c r="F916" s="344">
        <f t="shared" si="29"/>
        <v>1</v>
      </c>
    </row>
    <row r="917" spans="1:6" x14ac:dyDescent="0.2">
      <c r="A917" s="342" t="s">
        <v>128</v>
      </c>
      <c r="B917" s="342" t="s">
        <v>3275</v>
      </c>
      <c r="C917" s="552">
        <f>OEC!M17</f>
        <v>0</v>
      </c>
      <c r="D917" s="341" t="s">
        <v>2359</v>
      </c>
      <c r="E917" s="341" t="str">
        <f t="shared" si="28"/>
        <v/>
      </c>
      <c r="F917" s="344">
        <f t="shared" si="29"/>
        <v>1</v>
      </c>
    </row>
    <row r="918" spans="1:6" x14ac:dyDescent="0.2">
      <c r="A918" s="342" t="s">
        <v>128</v>
      </c>
      <c r="B918" s="342" t="s">
        <v>3276</v>
      </c>
      <c r="C918" s="552">
        <f>OEC!M18</f>
        <v>0</v>
      </c>
      <c r="D918" s="341" t="s">
        <v>2359</v>
      </c>
      <c r="E918" s="341" t="str">
        <f t="shared" si="28"/>
        <v/>
      </c>
      <c r="F918" s="344">
        <f t="shared" si="29"/>
        <v>1</v>
      </c>
    </row>
    <row r="919" spans="1:6" x14ac:dyDescent="0.2">
      <c r="A919" s="342" t="s">
        <v>128</v>
      </c>
      <c r="B919" s="342" t="s">
        <v>3277</v>
      </c>
      <c r="C919" s="552">
        <f>OEC!M19</f>
        <v>0</v>
      </c>
      <c r="D919" s="341" t="s">
        <v>2359</v>
      </c>
      <c r="E919" s="341" t="str">
        <f t="shared" si="28"/>
        <v/>
      </c>
      <c r="F919" s="344">
        <f t="shared" si="29"/>
        <v>1</v>
      </c>
    </row>
    <row r="920" spans="1:6" x14ac:dyDescent="0.2">
      <c r="A920" s="342" t="s">
        <v>128</v>
      </c>
      <c r="B920" s="342" t="s">
        <v>3278</v>
      </c>
      <c r="C920" s="552">
        <f>OEC!M20</f>
        <v>0</v>
      </c>
      <c r="D920" s="341" t="s">
        <v>2359</v>
      </c>
      <c r="E920" s="341" t="str">
        <f t="shared" si="28"/>
        <v/>
      </c>
      <c r="F920" s="344">
        <f t="shared" si="29"/>
        <v>1</v>
      </c>
    </row>
    <row r="921" spans="1:6" x14ac:dyDescent="0.2">
      <c r="A921" s="342" t="s">
        <v>128</v>
      </c>
      <c r="B921" s="342" t="s">
        <v>3279</v>
      </c>
      <c r="C921" s="552">
        <f>OEC!M22</f>
        <v>0</v>
      </c>
      <c r="D921" s="341" t="s">
        <v>2359</v>
      </c>
      <c r="E921" s="341" t="str">
        <f t="shared" si="28"/>
        <v/>
      </c>
      <c r="F921" s="344">
        <f t="shared" si="29"/>
        <v>1</v>
      </c>
    </row>
    <row r="922" spans="1:6" x14ac:dyDescent="0.2">
      <c r="A922" s="342" t="s">
        <v>128</v>
      </c>
      <c r="B922" s="342" t="s">
        <v>3280</v>
      </c>
      <c r="C922" s="552">
        <f>OEC!M23</f>
        <v>0</v>
      </c>
      <c r="D922" s="341" t="s">
        <v>2359</v>
      </c>
      <c r="E922" s="341" t="str">
        <f t="shared" si="28"/>
        <v/>
      </c>
      <c r="F922" s="344">
        <f t="shared" si="29"/>
        <v>1</v>
      </c>
    </row>
    <row r="923" spans="1:6" x14ac:dyDescent="0.2">
      <c r="A923" s="342" t="s">
        <v>128</v>
      </c>
      <c r="B923" s="342" t="s">
        <v>3281</v>
      </c>
      <c r="C923" s="552">
        <f>OEC!M35</f>
        <v>0</v>
      </c>
      <c r="D923" s="341" t="s">
        <v>2359</v>
      </c>
      <c r="E923" s="341" t="str">
        <f t="shared" si="28"/>
        <v/>
      </c>
      <c r="F923" s="344">
        <f t="shared" si="29"/>
        <v>1</v>
      </c>
    </row>
    <row r="924" spans="1:6" x14ac:dyDescent="0.2">
      <c r="A924" s="342" t="s">
        <v>128</v>
      </c>
      <c r="B924" s="342" t="s">
        <v>3282</v>
      </c>
      <c r="C924" s="552">
        <f>OEC!M36</f>
        <v>0</v>
      </c>
      <c r="D924" s="341" t="s">
        <v>2359</v>
      </c>
      <c r="E924" s="341" t="str">
        <f t="shared" si="28"/>
        <v/>
      </c>
      <c r="F924" s="344">
        <f t="shared" si="29"/>
        <v>1</v>
      </c>
    </row>
    <row r="925" spans="1:6" x14ac:dyDescent="0.2">
      <c r="A925" s="342" t="s">
        <v>128</v>
      </c>
      <c r="B925" s="342" t="s">
        <v>3283</v>
      </c>
      <c r="C925" s="552">
        <f>OEC!M37</f>
        <v>0</v>
      </c>
      <c r="D925" s="341" t="s">
        <v>2359</v>
      </c>
      <c r="E925" s="341" t="str">
        <f t="shared" si="28"/>
        <v/>
      </c>
      <c r="F925" s="344">
        <f t="shared" si="29"/>
        <v>1</v>
      </c>
    </row>
    <row r="926" spans="1:6" x14ac:dyDescent="0.2">
      <c r="A926" s="342" t="s">
        <v>128</v>
      </c>
      <c r="B926" s="342" t="s">
        <v>3284</v>
      </c>
      <c r="C926" s="552">
        <f>OEC!M38</f>
        <v>0</v>
      </c>
      <c r="D926" s="341" t="s">
        <v>2359</v>
      </c>
      <c r="E926" s="341" t="str">
        <f t="shared" si="28"/>
        <v/>
      </c>
      <c r="F926" s="344">
        <f t="shared" si="29"/>
        <v>1</v>
      </c>
    </row>
    <row r="927" spans="1:6" x14ac:dyDescent="0.2">
      <c r="A927" s="342" t="s">
        <v>128</v>
      </c>
      <c r="B927" s="342" t="s">
        <v>3285</v>
      </c>
      <c r="C927" s="552">
        <f>OEC!M40</f>
        <v>0</v>
      </c>
      <c r="D927" s="341" t="s">
        <v>2359</v>
      </c>
      <c r="E927" s="341" t="str">
        <f t="shared" si="28"/>
        <v/>
      </c>
      <c r="F927" s="344">
        <f t="shared" si="29"/>
        <v>1</v>
      </c>
    </row>
    <row r="928" spans="1:6" x14ac:dyDescent="0.2">
      <c r="A928" s="342" t="s">
        <v>128</v>
      </c>
      <c r="B928" s="342" t="s">
        <v>3286</v>
      </c>
      <c r="C928" s="552">
        <f>OEC!M41</f>
        <v>0</v>
      </c>
      <c r="D928" s="341" t="s">
        <v>2359</v>
      </c>
      <c r="E928" s="341" t="str">
        <f t="shared" si="28"/>
        <v/>
      </c>
      <c r="F928" s="344">
        <f t="shared" si="29"/>
        <v>1</v>
      </c>
    </row>
    <row r="929" spans="1:6" x14ac:dyDescent="0.2">
      <c r="A929" s="342" t="s">
        <v>128</v>
      </c>
      <c r="B929" s="342" t="s">
        <v>3287</v>
      </c>
      <c r="C929" s="552">
        <f>OEC!M42</f>
        <v>0</v>
      </c>
      <c r="D929" s="341" t="s">
        <v>2359</v>
      </c>
      <c r="E929" s="341" t="str">
        <f t="shared" si="28"/>
        <v/>
      </c>
      <c r="F929" s="344">
        <f t="shared" si="29"/>
        <v>1</v>
      </c>
    </row>
    <row r="930" spans="1:6" x14ac:dyDescent="0.2">
      <c r="A930" s="342" t="s">
        <v>128</v>
      </c>
      <c r="B930" s="342" t="s">
        <v>3288</v>
      </c>
      <c r="C930" s="552">
        <f>OEC!M44</f>
        <v>0</v>
      </c>
      <c r="D930" s="341" t="s">
        <v>2359</v>
      </c>
      <c r="E930" s="341" t="str">
        <f t="shared" si="28"/>
        <v/>
      </c>
      <c r="F930" s="344">
        <f t="shared" si="29"/>
        <v>1</v>
      </c>
    </row>
    <row r="931" spans="1:6" x14ac:dyDescent="0.2">
      <c r="A931" s="342" t="s">
        <v>128</v>
      </c>
      <c r="B931" s="342" t="s">
        <v>3289</v>
      </c>
      <c r="C931" s="552">
        <f>OEC!M45</f>
        <v>0</v>
      </c>
      <c r="D931" s="341" t="s">
        <v>2359</v>
      </c>
      <c r="E931" s="341" t="str">
        <f t="shared" si="28"/>
        <v/>
      </c>
      <c r="F931" s="344">
        <f t="shared" si="29"/>
        <v>1</v>
      </c>
    </row>
    <row r="932" spans="1:6" x14ac:dyDescent="0.2">
      <c r="A932" s="342" t="s">
        <v>128</v>
      </c>
      <c r="B932" s="342" t="s">
        <v>3290</v>
      </c>
      <c r="C932" s="552">
        <f>OEC!M46</f>
        <v>0</v>
      </c>
      <c r="D932" s="341" t="s">
        <v>2359</v>
      </c>
      <c r="E932" s="341" t="str">
        <f t="shared" si="28"/>
        <v/>
      </c>
      <c r="F932" s="344">
        <f t="shared" si="29"/>
        <v>1</v>
      </c>
    </row>
    <row r="933" spans="1:6" x14ac:dyDescent="0.2">
      <c r="A933" s="342" t="s">
        <v>128</v>
      </c>
      <c r="B933" s="342" t="s">
        <v>3291</v>
      </c>
      <c r="C933" s="552">
        <f>OEC!M73</f>
        <v>0</v>
      </c>
      <c r="D933" s="341" t="s">
        <v>2359</v>
      </c>
      <c r="E933" s="341" t="str">
        <f t="shared" si="28"/>
        <v/>
      </c>
      <c r="F933" s="344">
        <f t="shared" si="29"/>
        <v>1</v>
      </c>
    </row>
    <row r="934" spans="1:6" x14ac:dyDescent="0.2">
      <c r="A934" s="342" t="s">
        <v>128</v>
      </c>
      <c r="B934" s="342" t="s">
        <v>3292</v>
      </c>
      <c r="C934" s="552">
        <f>OEC!M81</f>
        <v>0</v>
      </c>
      <c r="D934" s="341" t="s">
        <v>2359</v>
      </c>
      <c r="E934" s="341" t="str">
        <f t="shared" si="28"/>
        <v/>
      </c>
      <c r="F934" s="344">
        <f t="shared" si="29"/>
        <v>1</v>
      </c>
    </row>
    <row r="935" spans="1:6" x14ac:dyDescent="0.2">
      <c r="A935" s="342" t="s">
        <v>128</v>
      </c>
      <c r="B935" s="342" t="s">
        <v>3293</v>
      </c>
      <c r="C935" s="552">
        <f>OEC!M83</f>
        <v>0</v>
      </c>
      <c r="D935" s="341" t="s">
        <v>2359</v>
      </c>
      <c r="E935" s="341" t="str">
        <f t="shared" si="28"/>
        <v/>
      </c>
      <c r="F935" s="344">
        <f t="shared" si="29"/>
        <v>1</v>
      </c>
    </row>
    <row r="936" spans="1:6" x14ac:dyDescent="0.2">
      <c r="A936" s="342" t="s">
        <v>128</v>
      </c>
      <c r="B936" s="342" t="s">
        <v>3294</v>
      </c>
      <c r="C936" s="552">
        <f>OEC!N11</f>
        <v>0</v>
      </c>
      <c r="D936" s="341" t="s">
        <v>2359</v>
      </c>
      <c r="E936" s="341" t="str">
        <f t="shared" si="28"/>
        <v/>
      </c>
      <c r="F936" s="344">
        <f t="shared" si="29"/>
        <v>1</v>
      </c>
    </row>
    <row r="937" spans="1:6" x14ac:dyDescent="0.2">
      <c r="A937" s="342" t="s">
        <v>128</v>
      </c>
      <c r="B937" s="342" t="s">
        <v>3295</v>
      </c>
      <c r="C937" s="552">
        <f>OEC!N12</f>
        <v>0</v>
      </c>
      <c r="D937" s="341" t="s">
        <v>2359</v>
      </c>
      <c r="E937" s="341" t="str">
        <f t="shared" si="28"/>
        <v/>
      </c>
      <c r="F937" s="344">
        <f t="shared" si="29"/>
        <v>1</v>
      </c>
    </row>
    <row r="938" spans="1:6" x14ac:dyDescent="0.2">
      <c r="A938" s="342" t="s">
        <v>128</v>
      </c>
      <c r="B938" s="342" t="s">
        <v>3296</v>
      </c>
      <c r="C938" s="552">
        <f>OEC!N13</f>
        <v>0</v>
      </c>
      <c r="D938" s="341" t="s">
        <v>2359</v>
      </c>
      <c r="E938" s="341" t="str">
        <f t="shared" si="28"/>
        <v/>
      </c>
      <c r="F938" s="344">
        <f t="shared" si="29"/>
        <v>1</v>
      </c>
    </row>
    <row r="939" spans="1:6" x14ac:dyDescent="0.2">
      <c r="A939" s="342" t="s">
        <v>128</v>
      </c>
      <c r="B939" s="342" t="s">
        <v>3297</v>
      </c>
      <c r="C939" s="552">
        <f>OEC!N14</f>
        <v>0</v>
      </c>
      <c r="D939" s="341" t="s">
        <v>2359</v>
      </c>
      <c r="E939" s="341" t="str">
        <f t="shared" si="28"/>
        <v/>
      </c>
      <c r="F939" s="344">
        <f t="shared" si="29"/>
        <v>1</v>
      </c>
    </row>
    <row r="940" spans="1:6" x14ac:dyDescent="0.2">
      <c r="A940" s="342" t="s">
        <v>128</v>
      </c>
      <c r="B940" s="342" t="s">
        <v>3298</v>
      </c>
      <c r="C940" s="552">
        <f>OEC!N16</f>
        <v>0</v>
      </c>
      <c r="D940" s="341" t="s">
        <v>2359</v>
      </c>
      <c r="E940" s="341" t="str">
        <f t="shared" si="28"/>
        <v/>
      </c>
      <c r="F940" s="344">
        <f t="shared" si="29"/>
        <v>1</v>
      </c>
    </row>
    <row r="941" spans="1:6" x14ac:dyDescent="0.2">
      <c r="A941" s="342" t="s">
        <v>128</v>
      </c>
      <c r="B941" s="342" t="s">
        <v>3299</v>
      </c>
      <c r="C941" s="552">
        <f>OEC!N17</f>
        <v>0</v>
      </c>
      <c r="D941" s="341" t="s">
        <v>2359</v>
      </c>
      <c r="E941" s="341" t="str">
        <f t="shared" si="28"/>
        <v/>
      </c>
      <c r="F941" s="344">
        <f t="shared" si="29"/>
        <v>1</v>
      </c>
    </row>
    <row r="942" spans="1:6" x14ac:dyDescent="0.2">
      <c r="A942" s="342" t="s">
        <v>128</v>
      </c>
      <c r="B942" s="342" t="s">
        <v>3300</v>
      </c>
      <c r="C942" s="552">
        <f>OEC!N18</f>
        <v>0</v>
      </c>
      <c r="D942" s="341" t="s">
        <v>2359</v>
      </c>
      <c r="E942" s="341" t="str">
        <f t="shared" si="28"/>
        <v/>
      </c>
      <c r="F942" s="344">
        <f t="shared" si="29"/>
        <v>1</v>
      </c>
    </row>
    <row r="943" spans="1:6" x14ac:dyDescent="0.2">
      <c r="A943" s="342" t="s">
        <v>128</v>
      </c>
      <c r="B943" s="342" t="s">
        <v>3301</v>
      </c>
      <c r="C943" s="552">
        <f>OEC!N19</f>
        <v>0</v>
      </c>
      <c r="D943" s="341" t="s">
        <v>2359</v>
      </c>
      <c r="E943" s="341" t="str">
        <f t="shared" si="28"/>
        <v/>
      </c>
      <c r="F943" s="344">
        <f t="shared" si="29"/>
        <v>1</v>
      </c>
    </row>
    <row r="944" spans="1:6" x14ac:dyDescent="0.2">
      <c r="A944" s="342" t="s">
        <v>128</v>
      </c>
      <c r="B944" s="342" t="s">
        <v>3302</v>
      </c>
      <c r="C944" s="552">
        <f>OEC!N23</f>
        <v>0</v>
      </c>
      <c r="D944" s="341" t="s">
        <v>2359</v>
      </c>
      <c r="E944" s="341" t="str">
        <f t="shared" si="28"/>
        <v/>
      </c>
      <c r="F944" s="344">
        <f t="shared" si="29"/>
        <v>1</v>
      </c>
    </row>
    <row r="945" spans="1:6" x14ac:dyDescent="0.2">
      <c r="A945" s="342" t="s">
        <v>128</v>
      </c>
      <c r="B945" s="342" t="s">
        <v>3303</v>
      </c>
      <c r="C945" s="552">
        <f>OEC!N35</f>
        <v>0</v>
      </c>
      <c r="D945" s="341" t="s">
        <v>2359</v>
      </c>
      <c r="E945" s="341" t="str">
        <f t="shared" si="28"/>
        <v/>
      </c>
      <c r="F945" s="344">
        <f t="shared" si="29"/>
        <v>1</v>
      </c>
    </row>
    <row r="946" spans="1:6" x14ac:dyDescent="0.2">
      <c r="A946" s="342" t="s">
        <v>128</v>
      </c>
      <c r="B946" s="342" t="s">
        <v>3304</v>
      </c>
      <c r="C946" s="552">
        <f>OEC!N36</f>
        <v>0</v>
      </c>
      <c r="D946" s="341" t="s">
        <v>2359</v>
      </c>
      <c r="E946" s="341" t="str">
        <f t="shared" si="28"/>
        <v/>
      </c>
      <c r="F946" s="344">
        <f t="shared" si="29"/>
        <v>1</v>
      </c>
    </row>
    <row r="947" spans="1:6" x14ac:dyDescent="0.2">
      <c r="A947" s="342" t="s">
        <v>128</v>
      </c>
      <c r="B947" s="342" t="s">
        <v>3305</v>
      </c>
      <c r="C947" s="552">
        <f>OEC!N37</f>
        <v>0</v>
      </c>
      <c r="D947" s="341" t="s">
        <v>2359</v>
      </c>
      <c r="E947" s="341" t="str">
        <f t="shared" si="28"/>
        <v/>
      </c>
      <c r="F947" s="344">
        <f t="shared" si="29"/>
        <v>1</v>
      </c>
    </row>
    <row r="948" spans="1:6" x14ac:dyDescent="0.2">
      <c r="A948" s="342" t="s">
        <v>128</v>
      </c>
      <c r="B948" s="342" t="s">
        <v>3306</v>
      </c>
      <c r="C948" s="552">
        <f>OEC!N38</f>
        <v>0</v>
      </c>
      <c r="D948" s="341" t="s">
        <v>2359</v>
      </c>
      <c r="E948" s="341" t="str">
        <f t="shared" si="28"/>
        <v/>
      </c>
      <c r="F948" s="344">
        <f t="shared" si="29"/>
        <v>1</v>
      </c>
    </row>
    <row r="949" spans="1:6" x14ac:dyDescent="0.2">
      <c r="A949" s="342" t="s">
        <v>128</v>
      </c>
      <c r="B949" s="342" t="s">
        <v>3307</v>
      </c>
      <c r="C949" s="552">
        <f>OEC!N40</f>
        <v>0</v>
      </c>
      <c r="D949" s="341" t="s">
        <v>2359</v>
      </c>
      <c r="E949" s="341" t="str">
        <f t="shared" ref="E949:E1010" si="30">IF(C949="","",IF(ISBLANK(C949),"",IF(ISNUMBER(C949),IF(ROUND(C949,0)=C949,IF(C949&gt;=(-9999999999999990),IF(C949&lt;=(9999999999999990),"","Value must be an integer of no more than 16 digits."),"Value must be an integer of no more than 16 digits."),"Value must be an integer of no more than 16 digits."),"Value must be an integer of no more than 16 digits.")))</f>
        <v/>
      </c>
      <c r="F949" s="344">
        <f t="shared" ref="F949:F1010" si="31">IF(E949="",1,0)</f>
        <v>1</v>
      </c>
    </row>
    <row r="950" spans="1:6" x14ac:dyDescent="0.2">
      <c r="A950" s="342" t="s">
        <v>128</v>
      </c>
      <c r="B950" s="342" t="s">
        <v>3308</v>
      </c>
      <c r="C950" s="552">
        <f>OEC!N41</f>
        <v>0</v>
      </c>
      <c r="D950" s="341" t="s">
        <v>2359</v>
      </c>
      <c r="E950" s="341" t="str">
        <f t="shared" si="30"/>
        <v/>
      </c>
      <c r="F950" s="344">
        <f t="shared" si="31"/>
        <v>1</v>
      </c>
    </row>
    <row r="951" spans="1:6" x14ac:dyDescent="0.2">
      <c r="A951" s="342" t="s">
        <v>128</v>
      </c>
      <c r="B951" s="342" t="s">
        <v>3309</v>
      </c>
      <c r="C951" s="552">
        <f>OEC!N42</f>
        <v>0</v>
      </c>
      <c r="D951" s="341" t="s">
        <v>2359</v>
      </c>
      <c r="E951" s="341" t="str">
        <f t="shared" si="30"/>
        <v/>
      </c>
      <c r="F951" s="344">
        <f t="shared" si="31"/>
        <v>1</v>
      </c>
    </row>
    <row r="952" spans="1:6" x14ac:dyDescent="0.2">
      <c r="A952" s="342" t="s">
        <v>128</v>
      </c>
      <c r="B952" s="342" t="s">
        <v>3310</v>
      </c>
      <c r="C952" s="552">
        <f>OEC!N44</f>
        <v>0</v>
      </c>
      <c r="D952" s="341" t="s">
        <v>2359</v>
      </c>
      <c r="E952" s="341" t="str">
        <f t="shared" si="30"/>
        <v/>
      </c>
      <c r="F952" s="344">
        <f t="shared" si="31"/>
        <v>1</v>
      </c>
    </row>
    <row r="953" spans="1:6" x14ac:dyDescent="0.2">
      <c r="A953" s="342" t="s">
        <v>128</v>
      </c>
      <c r="B953" s="342" t="s">
        <v>3311</v>
      </c>
      <c r="C953" s="552">
        <f>OEC!N45</f>
        <v>0</v>
      </c>
      <c r="D953" s="341" t="s">
        <v>2359</v>
      </c>
      <c r="E953" s="341" t="str">
        <f t="shared" si="30"/>
        <v/>
      </c>
      <c r="F953" s="344">
        <f t="shared" si="31"/>
        <v>1</v>
      </c>
    </row>
    <row r="954" spans="1:6" x14ac:dyDescent="0.2">
      <c r="A954" s="342" t="s">
        <v>128</v>
      </c>
      <c r="B954" s="342" t="s">
        <v>3312</v>
      </c>
      <c r="C954" s="552">
        <f>OEC!N46</f>
        <v>0</v>
      </c>
      <c r="D954" s="341" t="s">
        <v>2359</v>
      </c>
      <c r="E954" s="341" t="str">
        <f t="shared" si="30"/>
        <v/>
      </c>
      <c r="F954" s="344">
        <f t="shared" si="31"/>
        <v>1</v>
      </c>
    </row>
    <row r="955" spans="1:6" x14ac:dyDescent="0.2">
      <c r="A955" s="342" t="s">
        <v>128</v>
      </c>
      <c r="B955" s="342" t="s">
        <v>3313</v>
      </c>
      <c r="C955" s="552">
        <f>OEC!N73</f>
        <v>0</v>
      </c>
      <c r="D955" s="341" t="s">
        <v>2359</v>
      </c>
      <c r="E955" s="341" t="str">
        <f t="shared" si="30"/>
        <v/>
      </c>
      <c r="F955" s="344">
        <f t="shared" si="31"/>
        <v>1</v>
      </c>
    </row>
    <row r="956" spans="1:6" x14ac:dyDescent="0.2">
      <c r="A956" s="342" t="s">
        <v>128</v>
      </c>
      <c r="B956" s="342" t="s">
        <v>3314</v>
      </c>
      <c r="C956" s="552">
        <f>OEC!N81</f>
        <v>0</v>
      </c>
      <c r="D956" s="341" t="s">
        <v>2359</v>
      </c>
      <c r="E956" s="341" t="str">
        <f t="shared" si="30"/>
        <v/>
      </c>
      <c r="F956" s="344">
        <f t="shared" si="31"/>
        <v>1</v>
      </c>
    </row>
    <row r="957" spans="1:6" x14ac:dyDescent="0.2">
      <c r="A957" s="342" t="s">
        <v>128</v>
      </c>
      <c r="B957" s="342" t="s">
        <v>3315</v>
      </c>
      <c r="C957" s="552">
        <f>OEC!N83</f>
        <v>0</v>
      </c>
      <c r="D957" s="341" t="s">
        <v>2359</v>
      </c>
      <c r="E957" s="341" t="str">
        <f t="shared" si="30"/>
        <v/>
      </c>
      <c r="F957" s="344">
        <f t="shared" si="31"/>
        <v>1</v>
      </c>
    </row>
    <row r="958" spans="1:6" x14ac:dyDescent="0.2">
      <c r="A958" s="342" t="s">
        <v>128</v>
      </c>
      <c r="B958" s="342" t="s">
        <v>3316</v>
      </c>
      <c r="C958" s="552">
        <f>OEC!O11</f>
        <v>0</v>
      </c>
      <c r="D958" s="341" t="s">
        <v>2359</v>
      </c>
      <c r="E958" s="341" t="str">
        <f t="shared" si="30"/>
        <v/>
      </c>
      <c r="F958" s="344">
        <f t="shared" si="31"/>
        <v>1</v>
      </c>
    </row>
    <row r="959" spans="1:6" x14ac:dyDescent="0.2">
      <c r="A959" s="342" t="s">
        <v>128</v>
      </c>
      <c r="B959" s="342" t="s">
        <v>3317</v>
      </c>
      <c r="C959" s="552">
        <f>OEC!O12</f>
        <v>0</v>
      </c>
      <c r="D959" s="341" t="s">
        <v>2359</v>
      </c>
      <c r="E959" s="341" t="str">
        <f t="shared" si="30"/>
        <v/>
      </c>
      <c r="F959" s="344">
        <f t="shared" si="31"/>
        <v>1</v>
      </c>
    </row>
    <row r="960" spans="1:6" x14ac:dyDescent="0.2">
      <c r="A960" s="342" t="s">
        <v>128</v>
      </c>
      <c r="B960" s="342" t="s">
        <v>3318</v>
      </c>
      <c r="C960" s="552">
        <f>OEC!O13</f>
        <v>0</v>
      </c>
      <c r="D960" s="341" t="s">
        <v>2359</v>
      </c>
      <c r="E960" s="341" t="str">
        <f t="shared" si="30"/>
        <v/>
      </c>
      <c r="F960" s="344">
        <f t="shared" si="31"/>
        <v>1</v>
      </c>
    </row>
    <row r="961" spans="1:6" x14ac:dyDescent="0.2">
      <c r="A961" s="342" t="s">
        <v>128</v>
      </c>
      <c r="B961" s="342" t="s">
        <v>3319</v>
      </c>
      <c r="C961" s="552">
        <f>OEC!O14</f>
        <v>0</v>
      </c>
      <c r="D961" s="341" t="s">
        <v>2359</v>
      </c>
      <c r="E961" s="341" t="str">
        <f t="shared" si="30"/>
        <v/>
      </c>
      <c r="F961" s="344">
        <f t="shared" si="31"/>
        <v>1</v>
      </c>
    </row>
    <row r="962" spans="1:6" x14ac:dyDescent="0.2">
      <c r="A962" s="342" t="s">
        <v>128</v>
      </c>
      <c r="B962" s="342" t="s">
        <v>3320</v>
      </c>
      <c r="C962" s="552">
        <f>OEC!O16</f>
        <v>0</v>
      </c>
      <c r="D962" s="341" t="s">
        <v>2359</v>
      </c>
      <c r="E962" s="341" t="str">
        <f t="shared" si="30"/>
        <v/>
      </c>
      <c r="F962" s="344">
        <f t="shared" si="31"/>
        <v>1</v>
      </c>
    </row>
    <row r="963" spans="1:6" x14ac:dyDescent="0.2">
      <c r="A963" s="342" t="s">
        <v>128</v>
      </c>
      <c r="B963" s="342" t="s">
        <v>3321</v>
      </c>
      <c r="C963" s="552">
        <f>OEC!O35</f>
        <v>0</v>
      </c>
      <c r="D963" s="341" t="s">
        <v>2359</v>
      </c>
      <c r="E963" s="341" t="str">
        <f t="shared" si="30"/>
        <v/>
      </c>
      <c r="F963" s="344">
        <f t="shared" si="31"/>
        <v>1</v>
      </c>
    </row>
    <row r="964" spans="1:6" x14ac:dyDescent="0.2">
      <c r="A964" s="342" t="s">
        <v>128</v>
      </c>
      <c r="B964" s="342" t="s">
        <v>3322</v>
      </c>
      <c r="C964" s="552">
        <f>OEC!O36</f>
        <v>0</v>
      </c>
      <c r="D964" s="341" t="s">
        <v>2359</v>
      </c>
      <c r="E964" s="341" t="str">
        <f t="shared" si="30"/>
        <v/>
      </c>
      <c r="F964" s="344">
        <f t="shared" si="31"/>
        <v>1</v>
      </c>
    </row>
    <row r="965" spans="1:6" x14ac:dyDescent="0.2">
      <c r="A965" s="342" t="s">
        <v>128</v>
      </c>
      <c r="B965" s="342" t="s">
        <v>3323</v>
      </c>
      <c r="C965" s="552">
        <f>OEC!O40</f>
        <v>0</v>
      </c>
      <c r="D965" s="341" t="s">
        <v>2359</v>
      </c>
      <c r="E965" s="341" t="str">
        <f t="shared" si="30"/>
        <v/>
      </c>
      <c r="F965" s="344">
        <f t="shared" si="31"/>
        <v>1</v>
      </c>
    </row>
    <row r="966" spans="1:6" x14ac:dyDescent="0.2">
      <c r="A966" s="342" t="s">
        <v>128</v>
      </c>
      <c r="B966" s="342" t="s">
        <v>3324</v>
      </c>
      <c r="C966" s="552">
        <f>OEC!O41</f>
        <v>0</v>
      </c>
      <c r="D966" s="341" t="s">
        <v>2359</v>
      </c>
      <c r="E966" s="341" t="str">
        <f t="shared" si="30"/>
        <v/>
      </c>
      <c r="F966" s="344">
        <f t="shared" si="31"/>
        <v>1</v>
      </c>
    </row>
    <row r="967" spans="1:6" x14ac:dyDescent="0.2">
      <c r="A967" s="342" t="s">
        <v>128</v>
      </c>
      <c r="B967" s="342" t="s">
        <v>3325</v>
      </c>
      <c r="C967" s="552">
        <f>OEC!O42</f>
        <v>0</v>
      </c>
      <c r="D967" s="341" t="s">
        <v>2359</v>
      </c>
      <c r="E967" s="341" t="str">
        <f t="shared" si="30"/>
        <v/>
      </c>
      <c r="F967" s="344">
        <f t="shared" si="31"/>
        <v>1</v>
      </c>
    </row>
    <row r="968" spans="1:6" x14ac:dyDescent="0.2">
      <c r="A968" s="342" t="s">
        <v>128</v>
      </c>
      <c r="B968" s="342" t="s">
        <v>3326</v>
      </c>
      <c r="C968" s="552">
        <f>OEC!O44</f>
        <v>0</v>
      </c>
      <c r="D968" s="341" t="s">
        <v>2359</v>
      </c>
      <c r="E968" s="341" t="str">
        <f t="shared" si="30"/>
        <v/>
      </c>
      <c r="F968" s="344">
        <f t="shared" si="31"/>
        <v>1</v>
      </c>
    </row>
    <row r="969" spans="1:6" x14ac:dyDescent="0.2">
      <c r="A969" s="342" t="s">
        <v>128</v>
      </c>
      <c r="B969" s="342" t="s">
        <v>3327</v>
      </c>
      <c r="C969" s="552">
        <f>OEC!O45</f>
        <v>0</v>
      </c>
      <c r="D969" s="341" t="s">
        <v>2359</v>
      </c>
      <c r="E969" s="341" t="str">
        <f t="shared" si="30"/>
        <v/>
      </c>
      <c r="F969" s="344">
        <f t="shared" si="31"/>
        <v>1</v>
      </c>
    </row>
    <row r="970" spans="1:6" x14ac:dyDescent="0.2">
      <c r="A970" s="342" t="s">
        <v>128</v>
      </c>
      <c r="B970" s="342" t="s">
        <v>3328</v>
      </c>
      <c r="C970" s="552">
        <f>OEC!O46</f>
        <v>0</v>
      </c>
      <c r="D970" s="341" t="s">
        <v>2359</v>
      </c>
      <c r="E970" s="341" t="str">
        <f t="shared" si="30"/>
        <v/>
      </c>
      <c r="F970" s="344">
        <f t="shared" si="31"/>
        <v>1</v>
      </c>
    </row>
    <row r="971" spans="1:6" x14ac:dyDescent="0.2">
      <c r="A971" s="342" t="s">
        <v>128</v>
      </c>
      <c r="B971" s="342" t="s">
        <v>3329</v>
      </c>
      <c r="C971" s="552">
        <f>OEC!O81</f>
        <v>0</v>
      </c>
      <c r="D971" s="341" t="s">
        <v>2359</v>
      </c>
      <c r="E971" s="341" t="str">
        <f t="shared" si="30"/>
        <v/>
      </c>
      <c r="F971" s="344">
        <f t="shared" si="31"/>
        <v>1</v>
      </c>
    </row>
    <row r="972" spans="1:6" x14ac:dyDescent="0.2">
      <c r="A972" s="342" t="s">
        <v>128</v>
      </c>
      <c r="B972" s="342" t="s">
        <v>3330</v>
      </c>
      <c r="C972" s="552">
        <f>OEC!P46</f>
        <v>0</v>
      </c>
      <c r="D972" s="341" t="s">
        <v>2359</v>
      </c>
      <c r="E972" s="341" t="str">
        <f t="shared" si="30"/>
        <v/>
      </c>
      <c r="F972" s="344">
        <f t="shared" si="31"/>
        <v>1</v>
      </c>
    </row>
    <row r="973" spans="1:6" x14ac:dyDescent="0.2">
      <c r="A973" s="342" t="s">
        <v>128</v>
      </c>
      <c r="B973" s="342" t="s">
        <v>3331</v>
      </c>
      <c r="C973" s="552">
        <f>OEC!P74</f>
        <v>0</v>
      </c>
      <c r="D973" s="341" t="s">
        <v>2359</v>
      </c>
      <c r="E973" s="341" t="str">
        <f t="shared" si="30"/>
        <v/>
      </c>
      <c r="F973" s="344">
        <f t="shared" si="31"/>
        <v>1</v>
      </c>
    </row>
    <row r="974" spans="1:6" x14ac:dyDescent="0.2">
      <c r="A974" s="342" t="s">
        <v>128</v>
      </c>
      <c r="B974" s="342" t="s">
        <v>3332</v>
      </c>
      <c r="C974" s="552">
        <f>OEC!Q11</f>
        <v>0</v>
      </c>
      <c r="D974" s="341" t="s">
        <v>2359</v>
      </c>
      <c r="E974" s="341" t="str">
        <f t="shared" si="30"/>
        <v/>
      </c>
      <c r="F974" s="344">
        <f t="shared" si="31"/>
        <v>1</v>
      </c>
    </row>
    <row r="975" spans="1:6" x14ac:dyDescent="0.2">
      <c r="A975" s="342" t="s">
        <v>128</v>
      </c>
      <c r="B975" s="342" t="s">
        <v>3333</v>
      </c>
      <c r="C975" s="552">
        <f>OEC!Q12</f>
        <v>0</v>
      </c>
      <c r="D975" s="341" t="s">
        <v>2359</v>
      </c>
      <c r="E975" s="341" t="str">
        <f t="shared" si="30"/>
        <v/>
      </c>
      <c r="F975" s="344">
        <f t="shared" si="31"/>
        <v>1</v>
      </c>
    </row>
    <row r="976" spans="1:6" x14ac:dyDescent="0.2">
      <c r="A976" s="342" t="s">
        <v>128</v>
      </c>
      <c r="B976" s="342" t="s">
        <v>3334</v>
      </c>
      <c r="C976" s="552">
        <f>OEC!Q13</f>
        <v>0</v>
      </c>
      <c r="D976" s="341" t="s">
        <v>2359</v>
      </c>
      <c r="E976" s="341" t="str">
        <f t="shared" si="30"/>
        <v/>
      </c>
      <c r="F976" s="344">
        <f t="shared" si="31"/>
        <v>1</v>
      </c>
    </row>
    <row r="977" spans="1:6" x14ac:dyDescent="0.2">
      <c r="A977" s="342" t="s">
        <v>128</v>
      </c>
      <c r="B977" s="342" t="s">
        <v>3335</v>
      </c>
      <c r="C977" s="552">
        <f>OEC!Q14</f>
        <v>0</v>
      </c>
      <c r="D977" s="341" t="s">
        <v>2359</v>
      </c>
      <c r="E977" s="341" t="str">
        <f t="shared" si="30"/>
        <v/>
      </c>
      <c r="F977" s="344">
        <f t="shared" si="31"/>
        <v>1</v>
      </c>
    </row>
    <row r="978" spans="1:6" x14ac:dyDescent="0.2">
      <c r="A978" s="342" t="s">
        <v>128</v>
      </c>
      <c r="B978" s="342" t="s">
        <v>3336</v>
      </c>
      <c r="C978" s="552">
        <f>OEC!Q16</f>
        <v>0</v>
      </c>
      <c r="D978" s="341" t="s">
        <v>2359</v>
      </c>
      <c r="E978" s="341" t="str">
        <f t="shared" si="30"/>
        <v/>
      </c>
      <c r="F978" s="344">
        <f t="shared" si="31"/>
        <v>1</v>
      </c>
    </row>
    <row r="979" spans="1:6" x14ac:dyDescent="0.2">
      <c r="A979" s="342" t="s">
        <v>128</v>
      </c>
      <c r="B979" s="342" t="s">
        <v>3337</v>
      </c>
      <c r="C979" s="552">
        <f>OEC!Q17</f>
        <v>0</v>
      </c>
      <c r="D979" s="341" t="s">
        <v>2359</v>
      </c>
      <c r="E979" s="341" t="str">
        <f t="shared" si="30"/>
        <v/>
      </c>
      <c r="F979" s="344">
        <f t="shared" si="31"/>
        <v>1</v>
      </c>
    </row>
    <row r="980" spans="1:6" x14ac:dyDescent="0.2">
      <c r="A980" s="342" t="s">
        <v>128</v>
      </c>
      <c r="B980" s="342" t="s">
        <v>3338</v>
      </c>
      <c r="C980" s="552">
        <f>OEC!Q18</f>
        <v>0</v>
      </c>
      <c r="D980" s="341" t="s">
        <v>2359</v>
      </c>
      <c r="E980" s="341" t="str">
        <f t="shared" si="30"/>
        <v/>
      </c>
      <c r="F980" s="344">
        <f t="shared" si="31"/>
        <v>1</v>
      </c>
    </row>
    <row r="981" spans="1:6" x14ac:dyDescent="0.2">
      <c r="A981" s="342" t="s">
        <v>128</v>
      </c>
      <c r="B981" s="342" t="s">
        <v>3339</v>
      </c>
      <c r="C981" s="552">
        <f>OEC!Q19</f>
        <v>0</v>
      </c>
      <c r="D981" s="341" t="s">
        <v>2359</v>
      </c>
      <c r="E981" s="341" t="str">
        <f t="shared" si="30"/>
        <v/>
      </c>
      <c r="F981" s="344">
        <f t="shared" si="31"/>
        <v>1</v>
      </c>
    </row>
    <row r="982" spans="1:6" x14ac:dyDescent="0.2">
      <c r="A982" s="342" t="s">
        <v>128</v>
      </c>
      <c r="B982" s="342" t="s">
        <v>3340</v>
      </c>
      <c r="C982" s="552">
        <f>OEC!Q23</f>
        <v>0</v>
      </c>
      <c r="D982" s="341" t="s">
        <v>2359</v>
      </c>
      <c r="E982" s="341" t="str">
        <f t="shared" si="30"/>
        <v/>
      </c>
      <c r="F982" s="344">
        <f t="shared" si="31"/>
        <v>1</v>
      </c>
    </row>
    <row r="983" spans="1:6" x14ac:dyDescent="0.2">
      <c r="A983" s="342" t="s">
        <v>128</v>
      </c>
      <c r="B983" s="342" t="s">
        <v>3341</v>
      </c>
      <c r="C983" s="552">
        <f>OEC!Q35</f>
        <v>0</v>
      </c>
      <c r="D983" s="341" t="s">
        <v>2359</v>
      </c>
      <c r="E983" s="341" t="str">
        <f t="shared" si="30"/>
        <v/>
      </c>
      <c r="F983" s="344">
        <f t="shared" si="31"/>
        <v>1</v>
      </c>
    </row>
    <row r="984" spans="1:6" x14ac:dyDescent="0.2">
      <c r="A984" s="342" t="s">
        <v>128</v>
      </c>
      <c r="B984" s="342" t="s">
        <v>3342</v>
      </c>
      <c r="C984" s="552">
        <f>OEC!Q36</f>
        <v>0</v>
      </c>
      <c r="D984" s="341" t="s">
        <v>2359</v>
      </c>
      <c r="E984" s="341" t="str">
        <f t="shared" si="30"/>
        <v/>
      </c>
      <c r="F984" s="344">
        <f t="shared" si="31"/>
        <v>1</v>
      </c>
    </row>
    <row r="985" spans="1:6" x14ac:dyDescent="0.2">
      <c r="A985" s="342" t="s">
        <v>128</v>
      </c>
      <c r="B985" s="342" t="s">
        <v>3343</v>
      </c>
      <c r="C985" s="552">
        <f>OEC!Q37</f>
        <v>0</v>
      </c>
      <c r="D985" s="341" t="s">
        <v>2359</v>
      </c>
      <c r="E985" s="341" t="str">
        <f t="shared" si="30"/>
        <v/>
      </c>
      <c r="F985" s="344">
        <f t="shared" si="31"/>
        <v>1</v>
      </c>
    </row>
    <row r="986" spans="1:6" x14ac:dyDescent="0.2">
      <c r="A986" s="342" t="s">
        <v>128</v>
      </c>
      <c r="B986" s="342" t="s">
        <v>3344</v>
      </c>
      <c r="C986" s="552">
        <f>OEC!Q38</f>
        <v>0</v>
      </c>
      <c r="D986" s="341" t="s">
        <v>2359</v>
      </c>
      <c r="E986" s="341" t="str">
        <f t="shared" si="30"/>
        <v/>
      </c>
      <c r="F986" s="344">
        <f t="shared" si="31"/>
        <v>1</v>
      </c>
    </row>
    <row r="987" spans="1:6" x14ac:dyDescent="0.2">
      <c r="A987" s="342" t="s">
        <v>128</v>
      </c>
      <c r="B987" s="342" t="s">
        <v>3345</v>
      </c>
      <c r="C987" s="552">
        <f>OEC!Q40</f>
        <v>0</v>
      </c>
      <c r="D987" s="341" t="s">
        <v>2359</v>
      </c>
      <c r="E987" s="341" t="str">
        <f t="shared" si="30"/>
        <v/>
      </c>
      <c r="F987" s="344">
        <f t="shared" si="31"/>
        <v>1</v>
      </c>
    </row>
    <row r="988" spans="1:6" x14ac:dyDescent="0.2">
      <c r="A988" s="342" t="s">
        <v>128</v>
      </c>
      <c r="B988" s="342" t="s">
        <v>3346</v>
      </c>
      <c r="C988" s="552">
        <f>OEC!Q41</f>
        <v>0</v>
      </c>
      <c r="D988" s="341" t="s">
        <v>2359</v>
      </c>
      <c r="E988" s="341" t="str">
        <f t="shared" si="30"/>
        <v/>
      </c>
      <c r="F988" s="344">
        <f t="shared" si="31"/>
        <v>1</v>
      </c>
    </row>
    <row r="989" spans="1:6" x14ac:dyDescent="0.2">
      <c r="A989" s="342" t="s">
        <v>128</v>
      </c>
      <c r="B989" s="342" t="s">
        <v>3347</v>
      </c>
      <c r="C989" s="552">
        <f>OEC!Q42</f>
        <v>0</v>
      </c>
      <c r="D989" s="341" t="s">
        <v>2359</v>
      </c>
      <c r="E989" s="341" t="str">
        <f t="shared" si="30"/>
        <v/>
      </c>
      <c r="F989" s="344">
        <f t="shared" si="31"/>
        <v>1</v>
      </c>
    </row>
    <row r="990" spans="1:6" x14ac:dyDescent="0.2">
      <c r="A990" s="342" t="s">
        <v>128</v>
      </c>
      <c r="B990" s="342" t="s">
        <v>3348</v>
      </c>
      <c r="C990" s="552">
        <f>OEC!Q44</f>
        <v>0</v>
      </c>
      <c r="D990" s="341" t="s">
        <v>2359</v>
      </c>
      <c r="E990" s="341" t="str">
        <f t="shared" si="30"/>
        <v/>
      </c>
      <c r="F990" s="344">
        <f t="shared" si="31"/>
        <v>1</v>
      </c>
    </row>
    <row r="991" spans="1:6" x14ac:dyDescent="0.2">
      <c r="A991" s="342" t="s">
        <v>128</v>
      </c>
      <c r="B991" s="342" t="s">
        <v>3349</v>
      </c>
      <c r="C991" s="552">
        <f>OEC!Q45</f>
        <v>0</v>
      </c>
      <c r="D991" s="341" t="s">
        <v>2359</v>
      </c>
      <c r="E991" s="341" t="str">
        <f t="shared" si="30"/>
        <v/>
      </c>
      <c r="F991" s="344">
        <f t="shared" si="31"/>
        <v>1</v>
      </c>
    </row>
    <row r="992" spans="1:6" x14ac:dyDescent="0.2">
      <c r="A992" s="342" t="s">
        <v>128</v>
      </c>
      <c r="B992" s="342" t="s">
        <v>3350</v>
      </c>
      <c r="C992" s="552">
        <f>OEC!Q46</f>
        <v>0</v>
      </c>
      <c r="D992" s="341" t="s">
        <v>2359</v>
      </c>
      <c r="E992" s="341" t="str">
        <f t="shared" si="30"/>
        <v/>
      </c>
      <c r="F992" s="344">
        <f t="shared" si="31"/>
        <v>1</v>
      </c>
    </row>
    <row r="993" spans="1:6" x14ac:dyDescent="0.2">
      <c r="A993" s="342" t="s">
        <v>128</v>
      </c>
      <c r="B993" s="342" t="s">
        <v>3351</v>
      </c>
      <c r="C993" s="552">
        <f>OEC!Q73</f>
        <v>0</v>
      </c>
      <c r="D993" s="341" t="s">
        <v>2359</v>
      </c>
      <c r="E993" s="341" t="str">
        <f t="shared" si="30"/>
        <v/>
      </c>
      <c r="F993" s="344">
        <f t="shared" si="31"/>
        <v>1</v>
      </c>
    </row>
    <row r="994" spans="1:6" x14ac:dyDescent="0.2">
      <c r="A994" s="342" t="s">
        <v>128</v>
      </c>
      <c r="B994" s="342" t="s">
        <v>3352</v>
      </c>
      <c r="C994" s="552">
        <f>OEC!Q81</f>
        <v>0</v>
      </c>
      <c r="D994" s="341" t="s">
        <v>2359</v>
      </c>
      <c r="E994" s="341" t="str">
        <f t="shared" si="30"/>
        <v/>
      </c>
      <c r="F994" s="344">
        <f t="shared" si="31"/>
        <v>1</v>
      </c>
    </row>
    <row r="995" spans="1:6" x14ac:dyDescent="0.2">
      <c r="A995" s="342" t="s">
        <v>128</v>
      </c>
      <c r="B995" s="342" t="s">
        <v>3353</v>
      </c>
      <c r="C995" s="552">
        <f>OEC!Q83</f>
        <v>0</v>
      </c>
      <c r="D995" s="341" t="s">
        <v>2359</v>
      </c>
      <c r="E995" s="341" t="str">
        <f t="shared" si="30"/>
        <v/>
      </c>
      <c r="F995" s="344">
        <f t="shared" si="31"/>
        <v>1</v>
      </c>
    </row>
    <row r="996" spans="1:6" x14ac:dyDescent="0.2">
      <c r="A996" s="342" t="s">
        <v>128</v>
      </c>
      <c r="B996" s="342" t="s">
        <v>3354</v>
      </c>
      <c r="C996" s="552">
        <f>OEC!R11</f>
        <v>0</v>
      </c>
      <c r="D996" s="341" t="s">
        <v>2359</v>
      </c>
      <c r="E996" s="341" t="str">
        <f t="shared" si="30"/>
        <v/>
      </c>
      <c r="F996" s="344">
        <f t="shared" si="31"/>
        <v>1</v>
      </c>
    </row>
    <row r="997" spans="1:6" x14ac:dyDescent="0.2">
      <c r="A997" s="342" t="s">
        <v>128</v>
      </c>
      <c r="B997" s="342" t="s">
        <v>3355</v>
      </c>
      <c r="C997" s="552">
        <f>OEC!R12</f>
        <v>0</v>
      </c>
      <c r="D997" s="341" t="s">
        <v>2359</v>
      </c>
      <c r="E997" s="341" t="str">
        <f t="shared" si="30"/>
        <v/>
      </c>
      <c r="F997" s="344">
        <f t="shared" si="31"/>
        <v>1</v>
      </c>
    </row>
    <row r="998" spans="1:6" x14ac:dyDescent="0.2">
      <c r="A998" s="342" t="s">
        <v>128</v>
      </c>
      <c r="B998" s="342" t="s">
        <v>3356</v>
      </c>
      <c r="C998" s="552">
        <f>OEC!R13</f>
        <v>0</v>
      </c>
      <c r="D998" s="341" t="s">
        <v>2359</v>
      </c>
      <c r="E998" s="341" t="str">
        <f t="shared" si="30"/>
        <v/>
      </c>
      <c r="F998" s="344">
        <f t="shared" si="31"/>
        <v>1</v>
      </c>
    </row>
    <row r="999" spans="1:6" x14ac:dyDescent="0.2">
      <c r="A999" s="342" t="s">
        <v>128</v>
      </c>
      <c r="B999" s="342" t="s">
        <v>3357</v>
      </c>
      <c r="C999" s="552">
        <f>OEC!R14</f>
        <v>0</v>
      </c>
      <c r="D999" s="341" t="s">
        <v>2359</v>
      </c>
      <c r="E999" s="341" t="str">
        <f t="shared" si="30"/>
        <v/>
      </c>
      <c r="F999" s="344">
        <f t="shared" si="31"/>
        <v>1</v>
      </c>
    </row>
    <row r="1000" spans="1:6" x14ac:dyDescent="0.2">
      <c r="A1000" s="342" t="s">
        <v>128</v>
      </c>
      <c r="B1000" s="342" t="s">
        <v>3358</v>
      </c>
      <c r="C1000" s="552">
        <f>OEC!R16</f>
        <v>0</v>
      </c>
      <c r="D1000" s="341" t="s">
        <v>2359</v>
      </c>
      <c r="E1000" s="341" t="str">
        <f t="shared" si="30"/>
        <v/>
      </c>
      <c r="F1000" s="344">
        <f t="shared" si="31"/>
        <v>1</v>
      </c>
    </row>
    <row r="1001" spans="1:6" x14ac:dyDescent="0.2">
      <c r="A1001" s="342" t="s">
        <v>128</v>
      </c>
      <c r="B1001" s="342" t="s">
        <v>3359</v>
      </c>
      <c r="C1001" s="552">
        <f>OEC!R17</f>
        <v>0</v>
      </c>
      <c r="D1001" s="341" t="s">
        <v>2359</v>
      </c>
      <c r="E1001" s="341" t="str">
        <f t="shared" si="30"/>
        <v/>
      </c>
      <c r="F1001" s="344">
        <f t="shared" si="31"/>
        <v>1</v>
      </c>
    </row>
    <row r="1002" spans="1:6" x14ac:dyDescent="0.2">
      <c r="A1002" s="342" t="s">
        <v>128</v>
      </c>
      <c r="B1002" s="342" t="s">
        <v>3360</v>
      </c>
      <c r="C1002" s="552">
        <f>OEC!R18</f>
        <v>0</v>
      </c>
      <c r="D1002" s="341" t="s">
        <v>2359</v>
      </c>
      <c r="E1002" s="341" t="str">
        <f t="shared" si="30"/>
        <v/>
      </c>
      <c r="F1002" s="344">
        <f t="shared" si="31"/>
        <v>1</v>
      </c>
    </row>
    <row r="1003" spans="1:6" x14ac:dyDescent="0.2">
      <c r="A1003" s="342" t="s">
        <v>128</v>
      </c>
      <c r="B1003" s="342" t="s">
        <v>3361</v>
      </c>
      <c r="C1003" s="552">
        <f>OEC!R19</f>
        <v>0</v>
      </c>
      <c r="D1003" s="341" t="s">
        <v>2359</v>
      </c>
      <c r="E1003" s="341" t="str">
        <f t="shared" si="30"/>
        <v/>
      </c>
      <c r="F1003" s="344">
        <f t="shared" si="31"/>
        <v>1</v>
      </c>
    </row>
    <row r="1004" spans="1:6" x14ac:dyDescent="0.2">
      <c r="A1004" s="342" t="s">
        <v>128</v>
      </c>
      <c r="B1004" s="342" t="s">
        <v>3362</v>
      </c>
      <c r="C1004" s="552">
        <f>OEC!R23</f>
        <v>0</v>
      </c>
      <c r="D1004" s="341" t="s">
        <v>2359</v>
      </c>
      <c r="E1004" s="341" t="str">
        <f t="shared" si="30"/>
        <v/>
      </c>
      <c r="F1004" s="344">
        <f t="shared" si="31"/>
        <v>1</v>
      </c>
    </row>
    <row r="1005" spans="1:6" x14ac:dyDescent="0.2">
      <c r="A1005" s="342" t="s">
        <v>128</v>
      </c>
      <c r="B1005" s="342" t="s">
        <v>3363</v>
      </c>
      <c r="C1005" s="552">
        <f>OEC!R35</f>
        <v>0</v>
      </c>
      <c r="D1005" s="341" t="s">
        <v>2359</v>
      </c>
      <c r="E1005" s="341" t="str">
        <f t="shared" si="30"/>
        <v/>
      </c>
      <c r="F1005" s="344">
        <f t="shared" si="31"/>
        <v>1</v>
      </c>
    </row>
    <row r="1006" spans="1:6" x14ac:dyDescent="0.2">
      <c r="A1006" s="342" t="s">
        <v>128</v>
      </c>
      <c r="B1006" s="342" t="s">
        <v>3364</v>
      </c>
      <c r="C1006" s="552">
        <f>OEC!R36</f>
        <v>0</v>
      </c>
      <c r="D1006" s="341" t="s">
        <v>2359</v>
      </c>
      <c r="E1006" s="341" t="str">
        <f t="shared" si="30"/>
        <v/>
      </c>
      <c r="F1006" s="344">
        <f t="shared" si="31"/>
        <v>1</v>
      </c>
    </row>
    <row r="1007" spans="1:6" x14ac:dyDescent="0.2">
      <c r="A1007" s="342" t="s">
        <v>128</v>
      </c>
      <c r="B1007" s="342" t="s">
        <v>3365</v>
      </c>
      <c r="C1007" s="552">
        <f>OEC!R37</f>
        <v>0</v>
      </c>
      <c r="D1007" s="341" t="s">
        <v>2359</v>
      </c>
      <c r="E1007" s="341" t="str">
        <f t="shared" si="30"/>
        <v/>
      </c>
      <c r="F1007" s="344">
        <f t="shared" si="31"/>
        <v>1</v>
      </c>
    </row>
    <row r="1008" spans="1:6" x14ac:dyDescent="0.2">
      <c r="A1008" s="342" t="s">
        <v>128</v>
      </c>
      <c r="B1008" s="342" t="s">
        <v>3366</v>
      </c>
      <c r="C1008" s="552">
        <f>OEC!R38</f>
        <v>0</v>
      </c>
      <c r="D1008" s="341" t="s">
        <v>2359</v>
      </c>
      <c r="E1008" s="341" t="str">
        <f t="shared" si="30"/>
        <v/>
      </c>
      <c r="F1008" s="344">
        <f t="shared" si="31"/>
        <v>1</v>
      </c>
    </row>
    <row r="1009" spans="1:6" x14ac:dyDescent="0.2">
      <c r="A1009" s="342" t="s">
        <v>128</v>
      </c>
      <c r="B1009" s="342" t="s">
        <v>3367</v>
      </c>
      <c r="C1009" s="552">
        <f>OEC!R40</f>
        <v>0</v>
      </c>
      <c r="D1009" s="341" t="s">
        <v>2359</v>
      </c>
      <c r="E1009" s="341" t="str">
        <f t="shared" si="30"/>
        <v/>
      </c>
      <c r="F1009" s="344">
        <f t="shared" si="31"/>
        <v>1</v>
      </c>
    </row>
    <row r="1010" spans="1:6" x14ac:dyDescent="0.2">
      <c r="A1010" s="342" t="s">
        <v>128</v>
      </c>
      <c r="B1010" s="342" t="s">
        <v>3368</v>
      </c>
      <c r="C1010" s="552">
        <f>OEC!R41</f>
        <v>0</v>
      </c>
      <c r="D1010" s="341" t="s">
        <v>2359</v>
      </c>
      <c r="E1010" s="341" t="str">
        <f t="shared" si="30"/>
        <v/>
      </c>
      <c r="F1010" s="344">
        <f t="shared" si="31"/>
        <v>1</v>
      </c>
    </row>
    <row r="1011" spans="1:6" x14ac:dyDescent="0.2">
      <c r="A1011" s="342" t="s">
        <v>128</v>
      </c>
      <c r="B1011" s="342" t="s">
        <v>3369</v>
      </c>
      <c r="C1011" s="552">
        <f>OEC!R42</f>
        <v>0</v>
      </c>
      <c r="D1011" s="341" t="s">
        <v>2359</v>
      </c>
      <c r="E1011" s="341" t="str">
        <f t="shared" ref="E1011:E1072" si="32">IF(C1011="","",IF(ISBLANK(C1011),"",IF(ISNUMBER(C1011),IF(ROUND(C1011,0)=C1011,IF(C1011&gt;=(-9999999999999990),IF(C1011&lt;=(9999999999999990),"","Value must be an integer of no more than 16 digits."),"Value must be an integer of no more than 16 digits."),"Value must be an integer of no more than 16 digits."),"Value must be an integer of no more than 16 digits.")))</f>
        <v/>
      </c>
      <c r="F1011" s="344">
        <f t="shared" ref="F1011:F1072" si="33">IF(E1011="",1,0)</f>
        <v>1</v>
      </c>
    </row>
    <row r="1012" spans="1:6" x14ac:dyDescent="0.2">
      <c r="A1012" s="342" t="s">
        <v>128</v>
      </c>
      <c r="B1012" s="342" t="s">
        <v>3370</v>
      </c>
      <c r="C1012" s="552">
        <f>OEC!R44</f>
        <v>0</v>
      </c>
      <c r="D1012" s="341" t="s">
        <v>2359</v>
      </c>
      <c r="E1012" s="341" t="str">
        <f t="shared" si="32"/>
        <v/>
      </c>
      <c r="F1012" s="344">
        <f t="shared" si="33"/>
        <v>1</v>
      </c>
    </row>
    <row r="1013" spans="1:6" x14ac:dyDescent="0.2">
      <c r="A1013" s="342" t="s">
        <v>128</v>
      </c>
      <c r="B1013" s="342" t="s">
        <v>3371</v>
      </c>
      <c r="C1013" s="552">
        <f>OEC!R45</f>
        <v>0</v>
      </c>
      <c r="D1013" s="341" t="s">
        <v>2359</v>
      </c>
      <c r="E1013" s="341" t="str">
        <f t="shared" si="32"/>
        <v/>
      </c>
      <c r="F1013" s="344">
        <f t="shared" si="33"/>
        <v>1</v>
      </c>
    </row>
    <row r="1014" spans="1:6" x14ac:dyDescent="0.2">
      <c r="A1014" s="342" t="s">
        <v>128</v>
      </c>
      <c r="B1014" s="342" t="s">
        <v>3372</v>
      </c>
      <c r="C1014" s="552">
        <f>OEC!R46</f>
        <v>0</v>
      </c>
      <c r="D1014" s="341" t="s">
        <v>2359</v>
      </c>
      <c r="E1014" s="341" t="str">
        <f t="shared" si="32"/>
        <v/>
      </c>
      <c r="F1014" s="344">
        <f t="shared" si="33"/>
        <v>1</v>
      </c>
    </row>
    <row r="1015" spans="1:6" x14ac:dyDescent="0.2">
      <c r="A1015" s="342" t="s">
        <v>128</v>
      </c>
      <c r="B1015" s="342" t="s">
        <v>3373</v>
      </c>
      <c r="C1015" s="552">
        <f>OEC!R73</f>
        <v>0</v>
      </c>
      <c r="D1015" s="341" t="s">
        <v>2359</v>
      </c>
      <c r="E1015" s="341" t="str">
        <f t="shared" si="32"/>
        <v/>
      </c>
      <c r="F1015" s="344">
        <f t="shared" si="33"/>
        <v>1</v>
      </c>
    </row>
    <row r="1016" spans="1:6" x14ac:dyDescent="0.2">
      <c r="A1016" s="342" t="s">
        <v>128</v>
      </c>
      <c r="B1016" s="342" t="s">
        <v>3374</v>
      </c>
      <c r="C1016" s="552">
        <f>OEC!R81</f>
        <v>0</v>
      </c>
      <c r="D1016" s="341" t="s">
        <v>2359</v>
      </c>
      <c r="E1016" s="341" t="str">
        <f t="shared" si="32"/>
        <v/>
      </c>
      <c r="F1016" s="344">
        <f t="shared" si="33"/>
        <v>1</v>
      </c>
    </row>
    <row r="1017" spans="1:6" x14ac:dyDescent="0.2">
      <c r="A1017" s="342" t="s">
        <v>128</v>
      </c>
      <c r="B1017" s="342" t="s">
        <v>3375</v>
      </c>
      <c r="C1017" s="552">
        <f>OEC!R83</f>
        <v>0</v>
      </c>
      <c r="D1017" s="341" t="s">
        <v>2359</v>
      </c>
      <c r="E1017" s="341" t="str">
        <f t="shared" si="32"/>
        <v/>
      </c>
      <c r="F1017" s="344">
        <f t="shared" si="33"/>
        <v>1</v>
      </c>
    </row>
    <row r="1018" spans="1:6" x14ac:dyDescent="0.2">
      <c r="A1018" s="342" t="s">
        <v>128</v>
      </c>
      <c r="B1018" s="342" t="s">
        <v>3376</v>
      </c>
      <c r="C1018" s="552">
        <f>OEC!S11</f>
        <v>0</v>
      </c>
      <c r="D1018" s="341" t="s">
        <v>2359</v>
      </c>
      <c r="E1018" s="341" t="str">
        <f t="shared" si="32"/>
        <v/>
      </c>
      <c r="F1018" s="344">
        <f t="shared" si="33"/>
        <v>1</v>
      </c>
    </row>
    <row r="1019" spans="1:6" x14ac:dyDescent="0.2">
      <c r="A1019" s="342" t="s">
        <v>128</v>
      </c>
      <c r="B1019" s="342" t="s">
        <v>3377</v>
      </c>
      <c r="C1019" s="552">
        <f>OEC!S12</f>
        <v>0</v>
      </c>
      <c r="D1019" s="341" t="s">
        <v>2359</v>
      </c>
      <c r="E1019" s="341" t="str">
        <f t="shared" si="32"/>
        <v/>
      </c>
      <c r="F1019" s="344">
        <f t="shared" si="33"/>
        <v>1</v>
      </c>
    </row>
    <row r="1020" spans="1:6" x14ac:dyDescent="0.2">
      <c r="A1020" s="342" t="s">
        <v>128</v>
      </c>
      <c r="B1020" s="342" t="s">
        <v>3378</v>
      </c>
      <c r="C1020" s="552">
        <f>OEC!S13</f>
        <v>0</v>
      </c>
      <c r="D1020" s="341" t="s">
        <v>2359</v>
      </c>
      <c r="E1020" s="341" t="str">
        <f t="shared" si="32"/>
        <v/>
      </c>
      <c r="F1020" s="344">
        <f t="shared" si="33"/>
        <v>1</v>
      </c>
    </row>
    <row r="1021" spans="1:6" x14ac:dyDescent="0.2">
      <c r="A1021" s="342" t="s">
        <v>128</v>
      </c>
      <c r="B1021" s="342" t="s">
        <v>3379</v>
      </c>
      <c r="C1021" s="552">
        <f>OEC!S14</f>
        <v>0</v>
      </c>
      <c r="D1021" s="341" t="s">
        <v>2359</v>
      </c>
      <c r="E1021" s="341" t="str">
        <f t="shared" si="32"/>
        <v/>
      </c>
      <c r="F1021" s="344">
        <f t="shared" si="33"/>
        <v>1</v>
      </c>
    </row>
    <row r="1022" spans="1:6" x14ac:dyDescent="0.2">
      <c r="A1022" s="342" t="s">
        <v>128</v>
      </c>
      <c r="B1022" s="342" t="s">
        <v>3380</v>
      </c>
      <c r="C1022" s="552">
        <f>OEC!S16</f>
        <v>0</v>
      </c>
      <c r="D1022" s="341" t="s">
        <v>2359</v>
      </c>
      <c r="E1022" s="341" t="str">
        <f t="shared" si="32"/>
        <v/>
      </c>
      <c r="F1022" s="344">
        <f t="shared" si="33"/>
        <v>1</v>
      </c>
    </row>
    <row r="1023" spans="1:6" x14ac:dyDescent="0.2">
      <c r="A1023" s="342" t="s">
        <v>128</v>
      </c>
      <c r="B1023" s="342" t="s">
        <v>3381</v>
      </c>
      <c r="C1023" s="552">
        <f>OEC!S17</f>
        <v>0</v>
      </c>
      <c r="D1023" s="341" t="s">
        <v>2359</v>
      </c>
      <c r="E1023" s="341" t="str">
        <f t="shared" si="32"/>
        <v/>
      </c>
      <c r="F1023" s="344">
        <f t="shared" si="33"/>
        <v>1</v>
      </c>
    </row>
    <row r="1024" spans="1:6" x14ac:dyDescent="0.2">
      <c r="A1024" s="342" t="s">
        <v>128</v>
      </c>
      <c r="B1024" s="342" t="s">
        <v>3382</v>
      </c>
      <c r="C1024" s="552">
        <f>OEC!S18</f>
        <v>0</v>
      </c>
      <c r="D1024" s="341" t="s">
        <v>2359</v>
      </c>
      <c r="E1024" s="341" t="str">
        <f t="shared" si="32"/>
        <v/>
      </c>
      <c r="F1024" s="344">
        <f t="shared" si="33"/>
        <v>1</v>
      </c>
    </row>
    <row r="1025" spans="1:6" x14ac:dyDescent="0.2">
      <c r="A1025" s="342" t="s">
        <v>128</v>
      </c>
      <c r="B1025" s="342" t="s">
        <v>3383</v>
      </c>
      <c r="C1025" s="552">
        <f>OEC!S19</f>
        <v>0</v>
      </c>
      <c r="D1025" s="341" t="s">
        <v>2359</v>
      </c>
      <c r="E1025" s="341" t="str">
        <f t="shared" si="32"/>
        <v/>
      </c>
      <c r="F1025" s="344">
        <f t="shared" si="33"/>
        <v>1</v>
      </c>
    </row>
    <row r="1026" spans="1:6" x14ac:dyDescent="0.2">
      <c r="A1026" s="342" t="s">
        <v>128</v>
      </c>
      <c r="B1026" s="342" t="s">
        <v>3384</v>
      </c>
      <c r="C1026" s="552">
        <f>OEC!S23</f>
        <v>0</v>
      </c>
      <c r="D1026" s="341" t="s">
        <v>2359</v>
      </c>
      <c r="E1026" s="341" t="str">
        <f t="shared" si="32"/>
        <v/>
      </c>
      <c r="F1026" s="344">
        <f t="shared" si="33"/>
        <v>1</v>
      </c>
    </row>
    <row r="1027" spans="1:6" x14ac:dyDescent="0.2">
      <c r="A1027" s="342" t="s">
        <v>128</v>
      </c>
      <c r="B1027" s="342" t="s">
        <v>3385</v>
      </c>
      <c r="C1027" s="552">
        <f>OEC!S35</f>
        <v>0</v>
      </c>
      <c r="D1027" s="341" t="s">
        <v>2359</v>
      </c>
      <c r="E1027" s="341" t="str">
        <f t="shared" si="32"/>
        <v/>
      </c>
      <c r="F1027" s="344">
        <f t="shared" si="33"/>
        <v>1</v>
      </c>
    </row>
    <row r="1028" spans="1:6" x14ac:dyDescent="0.2">
      <c r="A1028" s="342" t="s">
        <v>128</v>
      </c>
      <c r="B1028" s="342" t="s">
        <v>3386</v>
      </c>
      <c r="C1028" s="552">
        <f>OEC!S36</f>
        <v>0</v>
      </c>
      <c r="D1028" s="341" t="s">
        <v>2359</v>
      </c>
      <c r="E1028" s="341" t="str">
        <f t="shared" si="32"/>
        <v/>
      </c>
      <c r="F1028" s="344">
        <f t="shared" si="33"/>
        <v>1</v>
      </c>
    </row>
    <row r="1029" spans="1:6" x14ac:dyDescent="0.2">
      <c r="A1029" s="342" t="s">
        <v>128</v>
      </c>
      <c r="B1029" s="342" t="s">
        <v>3387</v>
      </c>
      <c r="C1029" s="552">
        <f>OEC!S37</f>
        <v>0</v>
      </c>
      <c r="D1029" s="341" t="s">
        <v>2359</v>
      </c>
      <c r="E1029" s="341" t="str">
        <f t="shared" si="32"/>
        <v/>
      </c>
      <c r="F1029" s="344">
        <f t="shared" si="33"/>
        <v>1</v>
      </c>
    </row>
    <row r="1030" spans="1:6" x14ac:dyDescent="0.2">
      <c r="A1030" s="342" t="s">
        <v>128</v>
      </c>
      <c r="B1030" s="342" t="s">
        <v>3388</v>
      </c>
      <c r="C1030" s="552">
        <f>OEC!S38</f>
        <v>0</v>
      </c>
      <c r="D1030" s="341" t="s">
        <v>2359</v>
      </c>
      <c r="E1030" s="341" t="str">
        <f t="shared" si="32"/>
        <v/>
      </c>
      <c r="F1030" s="344">
        <f t="shared" si="33"/>
        <v>1</v>
      </c>
    </row>
    <row r="1031" spans="1:6" x14ac:dyDescent="0.2">
      <c r="A1031" s="342" t="s">
        <v>128</v>
      </c>
      <c r="B1031" s="342" t="s">
        <v>3389</v>
      </c>
      <c r="C1031" s="552">
        <f>OEC!S40</f>
        <v>0</v>
      </c>
      <c r="D1031" s="341" t="s">
        <v>2359</v>
      </c>
      <c r="E1031" s="341" t="str">
        <f t="shared" si="32"/>
        <v/>
      </c>
      <c r="F1031" s="344">
        <f t="shared" si="33"/>
        <v>1</v>
      </c>
    </row>
    <row r="1032" spans="1:6" x14ac:dyDescent="0.2">
      <c r="A1032" s="342" t="s">
        <v>128</v>
      </c>
      <c r="B1032" s="342" t="s">
        <v>3390</v>
      </c>
      <c r="C1032" s="552">
        <f>OEC!S41</f>
        <v>0</v>
      </c>
      <c r="D1032" s="341" t="s">
        <v>2359</v>
      </c>
      <c r="E1032" s="341" t="str">
        <f t="shared" si="32"/>
        <v/>
      </c>
      <c r="F1032" s="344">
        <f t="shared" si="33"/>
        <v>1</v>
      </c>
    </row>
    <row r="1033" spans="1:6" x14ac:dyDescent="0.2">
      <c r="A1033" s="342" t="s">
        <v>128</v>
      </c>
      <c r="B1033" s="342" t="s">
        <v>3391</v>
      </c>
      <c r="C1033" s="552">
        <f>OEC!S42</f>
        <v>0</v>
      </c>
      <c r="D1033" s="341" t="s">
        <v>2359</v>
      </c>
      <c r="E1033" s="341" t="str">
        <f t="shared" si="32"/>
        <v/>
      </c>
      <c r="F1033" s="344">
        <f t="shared" si="33"/>
        <v>1</v>
      </c>
    </row>
    <row r="1034" spans="1:6" x14ac:dyDescent="0.2">
      <c r="A1034" s="342" t="s">
        <v>128</v>
      </c>
      <c r="B1034" s="342" t="s">
        <v>3392</v>
      </c>
      <c r="C1034" s="552">
        <f>OEC!S44</f>
        <v>0</v>
      </c>
      <c r="D1034" s="341" t="s">
        <v>2359</v>
      </c>
      <c r="E1034" s="341" t="str">
        <f t="shared" si="32"/>
        <v/>
      </c>
      <c r="F1034" s="344">
        <f t="shared" si="33"/>
        <v>1</v>
      </c>
    </row>
    <row r="1035" spans="1:6" x14ac:dyDescent="0.2">
      <c r="A1035" s="342" t="s">
        <v>128</v>
      </c>
      <c r="B1035" s="342" t="s">
        <v>3393</v>
      </c>
      <c r="C1035" s="552">
        <f>OEC!S45</f>
        <v>0</v>
      </c>
      <c r="D1035" s="341" t="s">
        <v>2359</v>
      </c>
      <c r="E1035" s="341" t="str">
        <f t="shared" si="32"/>
        <v/>
      </c>
      <c r="F1035" s="344">
        <f t="shared" si="33"/>
        <v>1</v>
      </c>
    </row>
    <row r="1036" spans="1:6" x14ac:dyDescent="0.2">
      <c r="A1036" s="342" t="s">
        <v>128</v>
      </c>
      <c r="B1036" s="342" t="s">
        <v>3394</v>
      </c>
      <c r="C1036" s="552">
        <f>OEC!S46</f>
        <v>0</v>
      </c>
      <c r="D1036" s="341" t="s">
        <v>2359</v>
      </c>
      <c r="E1036" s="341" t="str">
        <f t="shared" si="32"/>
        <v/>
      </c>
      <c r="F1036" s="344">
        <f t="shared" si="33"/>
        <v>1</v>
      </c>
    </row>
    <row r="1037" spans="1:6" x14ac:dyDescent="0.2">
      <c r="A1037" s="342" t="s">
        <v>128</v>
      </c>
      <c r="B1037" s="342" t="s">
        <v>3395</v>
      </c>
      <c r="C1037" s="552">
        <f>OEC!S67</f>
        <v>0</v>
      </c>
      <c r="D1037" s="341" t="s">
        <v>2359</v>
      </c>
      <c r="E1037" s="341" t="str">
        <f t="shared" si="32"/>
        <v/>
      </c>
      <c r="F1037" s="344">
        <f t="shared" si="33"/>
        <v>1</v>
      </c>
    </row>
    <row r="1038" spans="1:6" x14ac:dyDescent="0.2">
      <c r="A1038" s="342" t="s">
        <v>128</v>
      </c>
      <c r="B1038" s="342" t="s">
        <v>3396</v>
      </c>
      <c r="C1038" s="552">
        <f>OEC!S68</f>
        <v>0</v>
      </c>
      <c r="D1038" s="341" t="s">
        <v>2359</v>
      </c>
      <c r="E1038" s="341" t="str">
        <f t="shared" si="32"/>
        <v/>
      </c>
      <c r="F1038" s="344">
        <f t="shared" si="33"/>
        <v>1</v>
      </c>
    </row>
    <row r="1039" spans="1:6" x14ac:dyDescent="0.2">
      <c r="A1039" s="342" t="s">
        <v>128</v>
      </c>
      <c r="B1039" s="342" t="s">
        <v>3397</v>
      </c>
      <c r="C1039" s="552">
        <f>OEC!S69</f>
        <v>0</v>
      </c>
      <c r="D1039" s="341" t="s">
        <v>2359</v>
      </c>
      <c r="E1039" s="341" t="str">
        <f t="shared" si="32"/>
        <v/>
      </c>
      <c r="F1039" s="344">
        <f t="shared" si="33"/>
        <v>1</v>
      </c>
    </row>
    <row r="1040" spans="1:6" x14ac:dyDescent="0.2">
      <c r="A1040" s="342" t="s">
        <v>128</v>
      </c>
      <c r="B1040" s="342" t="s">
        <v>3398</v>
      </c>
      <c r="C1040" s="552">
        <f>OEC!S70</f>
        <v>0</v>
      </c>
      <c r="D1040" s="341" t="s">
        <v>2359</v>
      </c>
      <c r="E1040" s="341" t="str">
        <f t="shared" si="32"/>
        <v/>
      </c>
      <c r="F1040" s="344">
        <f t="shared" si="33"/>
        <v>1</v>
      </c>
    </row>
    <row r="1041" spans="1:6" x14ac:dyDescent="0.2">
      <c r="A1041" s="342" t="s">
        <v>128</v>
      </c>
      <c r="B1041" s="342" t="s">
        <v>3399</v>
      </c>
      <c r="C1041" s="552">
        <f>OEC!S73</f>
        <v>0</v>
      </c>
      <c r="D1041" s="341" t="s">
        <v>2359</v>
      </c>
      <c r="E1041" s="341" t="str">
        <f t="shared" si="32"/>
        <v/>
      </c>
      <c r="F1041" s="344">
        <f t="shared" si="33"/>
        <v>1</v>
      </c>
    </row>
    <row r="1042" spans="1:6" x14ac:dyDescent="0.2">
      <c r="A1042" s="342" t="s">
        <v>128</v>
      </c>
      <c r="B1042" s="342" t="s">
        <v>3400</v>
      </c>
      <c r="C1042" s="552">
        <f>OEC!S75</f>
        <v>0</v>
      </c>
      <c r="D1042" s="341" t="s">
        <v>2359</v>
      </c>
      <c r="E1042" s="341" t="str">
        <f t="shared" si="32"/>
        <v/>
      </c>
      <c r="F1042" s="344">
        <f t="shared" si="33"/>
        <v>1</v>
      </c>
    </row>
    <row r="1043" spans="1:6" x14ac:dyDescent="0.2">
      <c r="A1043" s="342" t="s">
        <v>128</v>
      </c>
      <c r="B1043" s="342" t="s">
        <v>3401</v>
      </c>
      <c r="C1043" s="552">
        <f>OEC!S76</f>
        <v>0</v>
      </c>
      <c r="D1043" s="341" t="s">
        <v>2359</v>
      </c>
      <c r="E1043" s="341" t="str">
        <f t="shared" si="32"/>
        <v/>
      </c>
      <c r="F1043" s="344">
        <f t="shared" si="33"/>
        <v>1</v>
      </c>
    </row>
    <row r="1044" spans="1:6" x14ac:dyDescent="0.2">
      <c r="A1044" s="342" t="s">
        <v>128</v>
      </c>
      <c r="B1044" s="342" t="s">
        <v>3402</v>
      </c>
      <c r="C1044" s="552">
        <f>OEC!S81</f>
        <v>0</v>
      </c>
      <c r="D1044" s="341" t="s">
        <v>2359</v>
      </c>
      <c r="E1044" s="341" t="str">
        <f t="shared" si="32"/>
        <v/>
      </c>
      <c r="F1044" s="344">
        <f t="shared" si="33"/>
        <v>1</v>
      </c>
    </row>
    <row r="1045" spans="1:6" x14ac:dyDescent="0.2">
      <c r="A1045" s="342" t="s">
        <v>128</v>
      </c>
      <c r="B1045" s="342" t="s">
        <v>3403</v>
      </c>
      <c r="C1045" s="552">
        <f>OEC!S83</f>
        <v>0</v>
      </c>
      <c r="D1045" s="341" t="s">
        <v>2359</v>
      </c>
      <c r="E1045" s="341" t="str">
        <f t="shared" si="32"/>
        <v/>
      </c>
      <c r="F1045" s="344">
        <f t="shared" si="33"/>
        <v>1</v>
      </c>
    </row>
    <row r="1046" spans="1:6" x14ac:dyDescent="0.2">
      <c r="A1046" s="342" t="s">
        <v>128</v>
      </c>
      <c r="B1046" s="342" t="s">
        <v>3404</v>
      </c>
      <c r="C1046" s="552">
        <f>OEC!T11</f>
        <v>0</v>
      </c>
      <c r="D1046" s="341" t="s">
        <v>2359</v>
      </c>
      <c r="E1046" s="341" t="str">
        <f t="shared" si="32"/>
        <v/>
      </c>
      <c r="F1046" s="344">
        <f t="shared" si="33"/>
        <v>1</v>
      </c>
    </row>
    <row r="1047" spans="1:6" x14ac:dyDescent="0.2">
      <c r="A1047" s="342" t="s">
        <v>128</v>
      </c>
      <c r="B1047" s="342" t="s">
        <v>3405</v>
      </c>
      <c r="C1047" s="552">
        <f>OEC!U11</f>
        <v>0</v>
      </c>
      <c r="D1047" s="341" t="s">
        <v>2359</v>
      </c>
      <c r="E1047" s="341" t="str">
        <f t="shared" si="32"/>
        <v/>
      </c>
      <c r="F1047" s="344">
        <f t="shared" si="33"/>
        <v>1</v>
      </c>
    </row>
    <row r="1048" spans="1:6" x14ac:dyDescent="0.2">
      <c r="A1048" s="342" t="s">
        <v>128</v>
      </c>
      <c r="B1048" s="342" t="s">
        <v>3406</v>
      </c>
      <c r="C1048" s="552">
        <f>OEC!U12</f>
        <v>0</v>
      </c>
      <c r="D1048" s="341" t="s">
        <v>2359</v>
      </c>
      <c r="E1048" s="341" t="str">
        <f t="shared" si="32"/>
        <v/>
      </c>
      <c r="F1048" s="344">
        <f t="shared" si="33"/>
        <v>1</v>
      </c>
    </row>
    <row r="1049" spans="1:6" x14ac:dyDescent="0.2">
      <c r="A1049" s="342" t="s">
        <v>128</v>
      </c>
      <c r="B1049" s="342" t="s">
        <v>3407</v>
      </c>
      <c r="C1049" s="552">
        <f>OEC!U13</f>
        <v>0</v>
      </c>
      <c r="D1049" s="341" t="s">
        <v>2359</v>
      </c>
      <c r="E1049" s="341" t="str">
        <f t="shared" si="32"/>
        <v/>
      </c>
      <c r="F1049" s="344">
        <f t="shared" si="33"/>
        <v>1</v>
      </c>
    </row>
    <row r="1050" spans="1:6" x14ac:dyDescent="0.2">
      <c r="A1050" s="342" t="s">
        <v>128</v>
      </c>
      <c r="B1050" s="342" t="s">
        <v>3408</v>
      </c>
      <c r="C1050" s="552">
        <f>OEC!U14</f>
        <v>0</v>
      </c>
      <c r="D1050" s="341" t="s">
        <v>2359</v>
      </c>
      <c r="E1050" s="341" t="str">
        <f t="shared" si="32"/>
        <v/>
      </c>
      <c r="F1050" s="344">
        <f t="shared" si="33"/>
        <v>1</v>
      </c>
    </row>
    <row r="1051" spans="1:6" x14ac:dyDescent="0.2">
      <c r="A1051" s="342" t="s">
        <v>128</v>
      </c>
      <c r="B1051" s="342" t="s">
        <v>3409</v>
      </c>
      <c r="C1051" s="552">
        <f>OEC!U16</f>
        <v>0</v>
      </c>
      <c r="D1051" s="341" t="s">
        <v>2359</v>
      </c>
      <c r="E1051" s="341" t="str">
        <f t="shared" si="32"/>
        <v/>
      </c>
      <c r="F1051" s="344">
        <f t="shared" si="33"/>
        <v>1</v>
      </c>
    </row>
    <row r="1052" spans="1:6" x14ac:dyDescent="0.2">
      <c r="A1052" s="342" t="s">
        <v>128</v>
      </c>
      <c r="B1052" s="342" t="s">
        <v>3410</v>
      </c>
      <c r="C1052" s="552">
        <f>OEC!U17</f>
        <v>0</v>
      </c>
      <c r="D1052" s="341" t="s">
        <v>2359</v>
      </c>
      <c r="E1052" s="341" t="str">
        <f t="shared" si="32"/>
        <v/>
      </c>
      <c r="F1052" s="344">
        <f t="shared" si="33"/>
        <v>1</v>
      </c>
    </row>
    <row r="1053" spans="1:6" x14ac:dyDescent="0.2">
      <c r="A1053" s="342" t="s">
        <v>128</v>
      </c>
      <c r="B1053" s="342" t="s">
        <v>3411</v>
      </c>
      <c r="C1053" s="552">
        <f>OEC!U18</f>
        <v>0</v>
      </c>
      <c r="D1053" s="341" t="s">
        <v>2359</v>
      </c>
      <c r="E1053" s="341" t="str">
        <f t="shared" si="32"/>
        <v/>
      </c>
      <c r="F1053" s="344">
        <f t="shared" si="33"/>
        <v>1</v>
      </c>
    </row>
    <row r="1054" spans="1:6" x14ac:dyDescent="0.2">
      <c r="A1054" s="342" t="s">
        <v>128</v>
      </c>
      <c r="B1054" s="342" t="s">
        <v>3412</v>
      </c>
      <c r="C1054" s="552">
        <f>OEC!U19</f>
        <v>0</v>
      </c>
      <c r="D1054" s="341" t="s">
        <v>2359</v>
      </c>
      <c r="E1054" s="341" t="str">
        <f t="shared" si="32"/>
        <v/>
      </c>
      <c r="F1054" s="344">
        <f t="shared" si="33"/>
        <v>1</v>
      </c>
    </row>
    <row r="1055" spans="1:6" x14ac:dyDescent="0.2">
      <c r="A1055" s="342" t="s">
        <v>128</v>
      </c>
      <c r="B1055" s="342" t="s">
        <v>3413</v>
      </c>
      <c r="C1055" s="552">
        <f>OEC!U23</f>
        <v>0</v>
      </c>
      <c r="D1055" s="341" t="s">
        <v>2359</v>
      </c>
      <c r="E1055" s="341" t="str">
        <f t="shared" si="32"/>
        <v/>
      </c>
      <c r="F1055" s="344">
        <f t="shared" si="33"/>
        <v>1</v>
      </c>
    </row>
    <row r="1056" spans="1:6" x14ac:dyDescent="0.2">
      <c r="A1056" s="342" t="s">
        <v>128</v>
      </c>
      <c r="B1056" s="342" t="s">
        <v>3414</v>
      </c>
      <c r="C1056" s="552">
        <f>OEC!U35</f>
        <v>0</v>
      </c>
      <c r="D1056" s="341" t="s">
        <v>2359</v>
      </c>
      <c r="E1056" s="341" t="str">
        <f t="shared" si="32"/>
        <v/>
      </c>
      <c r="F1056" s="344">
        <f t="shared" si="33"/>
        <v>1</v>
      </c>
    </row>
    <row r="1057" spans="1:6" x14ac:dyDescent="0.2">
      <c r="A1057" s="342" t="s">
        <v>128</v>
      </c>
      <c r="B1057" s="342" t="s">
        <v>3415</v>
      </c>
      <c r="C1057" s="552">
        <f>OEC!U36</f>
        <v>0</v>
      </c>
      <c r="D1057" s="341" t="s">
        <v>2359</v>
      </c>
      <c r="E1057" s="341" t="str">
        <f t="shared" si="32"/>
        <v/>
      </c>
      <c r="F1057" s="344">
        <f t="shared" si="33"/>
        <v>1</v>
      </c>
    </row>
    <row r="1058" spans="1:6" x14ac:dyDescent="0.2">
      <c r="A1058" s="342" t="s">
        <v>128</v>
      </c>
      <c r="B1058" s="342" t="s">
        <v>3416</v>
      </c>
      <c r="C1058" s="552">
        <f>OEC!U37</f>
        <v>0</v>
      </c>
      <c r="D1058" s="341" t="s">
        <v>2359</v>
      </c>
      <c r="E1058" s="341" t="str">
        <f t="shared" si="32"/>
        <v/>
      </c>
      <c r="F1058" s="344">
        <f t="shared" si="33"/>
        <v>1</v>
      </c>
    </row>
    <row r="1059" spans="1:6" x14ac:dyDescent="0.2">
      <c r="A1059" s="342" t="s">
        <v>128</v>
      </c>
      <c r="B1059" s="342" t="s">
        <v>3417</v>
      </c>
      <c r="C1059" s="552">
        <f>OEC!U38</f>
        <v>0</v>
      </c>
      <c r="D1059" s="341" t="s">
        <v>2359</v>
      </c>
      <c r="E1059" s="341" t="str">
        <f t="shared" si="32"/>
        <v/>
      </c>
      <c r="F1059" s="344">
        <f t="shared" si="33"/>
        <v>1</v>
      </c>
    </row>
    <row r="1060" spans="1:6" x14ac:dyDescent="0.2">
      <c r="A1060" s="342" t="s">
        <v>128</v>
      </c>
      <c r="B1060" s="342" t="s">
        <v>3418</v>
      </c>
      <c r="C1060" s="552">
        <f>OEC!U40</f>
        <v>0</v>
      </c>
      <c r="D1060" s="341" t="s">
        <v>2359</v>
      </c>
      <c r="E1060" s="341" t="str">
        <f t="shared" si="32"/>
        <v/>
      </c>
      <c r="F1060" s="344">
        <f t="shared" si="33"/>
        <v>1</v>
      </c>
    </row>
    <row r="1061" spans="1:6" x14ac:dyDescent="0.2">
      <c r="A1061" s="342" t="s">
        <v>128</v>
      </c>
      <c r="B1061" s="342" t="s">
        <v>3419</v>
      </c>
      <c r="C1061" s="552">
        <f>OEC!U41</f>
        <v>0</v>
      </c>
      <c r="D1061" s="341" t="s">
        <v>2359</v>
      </c>
      <c r="E1061" s="341" t="str">
        <f t="shared" si="32"/>
        <v/>
      </c>
      <c r="F1061" s="344">
        <f t="shared" si="33"/>
        <v>1</v>
      </c>
    </row>
    <row r="1062" spans="1:6" x14ac:dyDescent="0.2">
      <c r="A1062" s="342" t="s">
        <v>128</v>
      </c>
      <c r="B1062" s="342" t="s">
        <v>3420</v>
      </c>
      <c r="C1062" s="552">
        <f>OEC!U42</f>
        <v>0</v>
      </c>
      <c r="D1062" s="341" t="s">
        <v>2359</v>
      </c>
      <c r="E1062" s="341" t="str">
        <f t="shared" si="32"/>
        <v/>
      </c>
      <c r="F1062" s="344">
        <f t="shared" si="33"/>
        <v>1</v>
      </c>
    </row>
    <row r="1063" spans="1:6" x14ac:dyDescent="0.2">
      <c r="A1063" s="342" t="s">
        <v>128</v>
      </c>
      <c r="B1063" s="342" t="s">
        <v>3421</v>
      </c>
      <c r="C1063" s="552">
        <f>OEC!U44</f>
        <v>0</v>
      </c>
      <c r="D1063" s="341" t="s">
        <v>2359</v>
      </c>
      <c r="E1063" s="341" t="str">
        <f t="shared" si="32"/>
        <v/>
      </c>
      <c r="F1063" s="344">
        <f t="shared" si="33"/>
        <v>1</v>
      </c>
    </row>
    <row r="1064" spans="1:6" x14ac:dyDescent="0.2">
      <c r="A1064" s="342" t="s">
        <v>128</v>
      </c>
      <c r="B1064" s="342" t="s">
        <v>3422</v>
      </c>
      <c r="C1064" s="552">
        <f>OEC!U45</f>
        <v>0</v>
      </c>
      <c r="D1064" s="341" t="s">
        <v>2359</v>
      </c>
      <c r="E1064" s="341" t="str">
        <f t="shared" si="32"/>
        <v/>
      </c>
      <c r="F1064" s="344">
        <f t="shared" si="33"/>
        <v>1</v>
      </c>
    </row>
    <row r="1065" spans="1:6" x14ac:dyDescent="0.2">
      <c r="A1065" s="342" t="s">
        <v>128</v>
      </c>
      <c r="B1065" s="342" t="s">
        <v>3423</v>
      </c>
      <c r="C1065" s="552">
        <f>OEC!U46</f>
        <v>0</v>
      </c>
      <c r="D1065" s="341" t="s">
        <v>2359</v>
      </c>
      <c r="E1065" s="341" t="str">
        <f t="shared" si="32"/>
        <v/>
      </c>
      <c r="F1065" s="344">
        <f t="shared" si="33"/>
        <v>1</v>
      </c>
    </row>
    <row r="1066" spans="1:6" x14ac:dyDescent="0.2">
      <c r="A1066" s="342" t="s">
        <v>128</v>
      </c>
      <c r="B1066" s="342" t="s">
        <v>3424</v>
      </c>
      <c r="C1066" s="552">
        <f>OEC!U68</f>
        <v>0</v>
      </c>
      <c r="D1066" s="341" t="s">
        <v>2359</v>
      </c>
      <c r="E1066" s="341" t="str">
        <f t="shared" si="32"/>
        <v/>
      </c>
      <c r="F1066" s="344">
        <f t="shared" si="33"/>
        <v>1</v>
      </c>
    </row>
    <row r="1067" spans="1:6" x14ac:dyDescent="0.2">
      <c r="A1067" s="342" t="s">
        <v>128</v>
      </c>
      <c r="B1067" s="342" t="s">
        <v>3425</v>
      </c>
      <c r="C1067" s="552">
        <f>OEC!U69</f>
        <v>0</v>
      </c>
      <c r="D1067" s="341" t="s">
        <v>2359</v>
      </c>
      <c r="E1067" s="341" t="str">
        <f t="shared" si="32"/>
        <v/>
      </c>
      <c r="F1067" s="344">
        <f t="shared" si="33"/>
        <v>1</v>
      </c>
    </row>
    <row r="1068" spans="1:6" x14ac:dyDescent="0.2">
      <c r="A1068" s="342" t="s">
        <v>128</v>
      </c>
      <c r="B1068" s="342" t="s">
        <v>3426</v>
      </c>
      <c r="C1068" s="552">
        <f>OEC!U70</f>
        <v>0</v>
      </c>
      <c r="D1068" s="341" t="s">
        <v>2359</v>
      </c>
      <c r="E1068" s="341" t="str">
        <f t="shared" si="32"/>
        <v/>
      </c>
      <c r="F1068" s="344">
        <f t="shared" si="33"/>
        <v>1</v>
      </c>
    </row>
    <row r="1069" spans="1:6" x14ac:dyDescent="0.2">
      <c r="A1069" s="342" t="s">
        <v>128</v>
      </c>
      <c r="B1069" s="342" t="s">
        <v>3427</v>
      </c>
      <c r="C1069" s="552">
        <f>OEC!U75</f>
        <v>0</v>
      </c>
      <c r="D1069" s="341" t="s">
        <v>2359</v>
      </c>
      <c r="E1069" s="341" t="str">
        <f t="shared" si="32"/>
        <v/>
      </c>
      <c r="F1069" s="344">
        <f t="shared" si="33"/>
        <v>1</v>
      </c>
    </row>
    <row r="1070" spans="1:6" x14ac:dyDescent="0.2">
      <c r="A1070" s="342" t="s">
        <v>128</v>
      </c>
      <c r="B1070" s="342" t="s">
        <v>3428</v>
      </c>
      <c r="C1070" s="552">
        <f>OEC!U76</f>
        <v>0</v>
      </c>
      <c r="D1070" s="341" t="s">
        <v>2359</v>
      </c>
      <c r="E1070" s="341" t="str">
        <f t="shared" si="32"/>
        <v/>
      </c>
      <c r="F1070" s="344">
        <f t="shared" si="33"/>
        <v>1</v>
      </c>
    </row>
    <row r="1071" spans="1:6" x14ac:dyDescent="0.2">
      <c r="A1071" s="342" t="s">
        <v>128</v>
      </c>
      <c r="B1071" s="342" t="s">
        <v>3429</v>
      </c>
      <c r="C1071" s="552">
        <f>OEC!U81</f>
        <v>0</v>
      </c>
      <c r="D1071" s="341" t="s">
        <v>2359</v>
      </c>
      <c r="E1071" s="341" t="str">
        <f t="shared" si="32"/>
        <v/>
      </c>
      <c r="F1071" s="344">
        <f t="shared" si="33"/>
        <v>1</v>
      </c>
    </row>
    <row r="1072" spans="1:6" x14ac:dyDescent="0.2">
      <c r="A1072" s="342" t="s">
        <v>128</v>
      </c>
      <c r="B1072" s="342" t="s">
        <v>3430</v>
      </c>
      <c r="C1072" s="552">
        <f>OEC!V11</f>
        <v>0</v>
      </c>
      <c r="D1072" s="341" t="s">
        <v>2359</v>
      </c>
      <c r="E1072" s="341" t="str">
        <f t="shared" si="32"/>
        <v/>
      </c>
      <c r="F1072" s="344">
        <f t="shared" si="33"/>
        <v>1</v>
      </c>
    </row>
    <row r="1073" spans="1:6" x14ac:dyDescent="0.2">
      <c r="A1073" s="342" t="s">
        <v>128</v>
      </c>
      <c r="B1073" s="342" t="s">
        <v>3431</v>
      </c>
      <c r="C1073" s="552">
        <f>OEC!V12</f>
        <v>0</v>
      </c>
      <c r="D1073" s="341" t="s">
        <v>2359</v>
      </c>
      <c r="E1073" s="341" t="str">
        <f t="shared" ref="E1073:E1136" si="34">IF(C1073="","",IF(ISBLANK(C1073),"",IF(ISNUMBER(C1073),IF(ROUND(C1073,0)=C1073,IF(C1073&gt;=(-9999999999999990),IF(C1073&lt;=(9999999999999990),"","Value must be an integer of no more than 16 digits."),"Value must be an integer of no more than 16 digits."),"Value must be an integer of no more than 16 digits."),"Value must be an integer of no more than 16 digits.")))</f>
        <v/>
      </c>
      <c r="F1073" s="344">
        <f t="shared" ref="F1073:F1136" si="35">IF(E1073="",1,0)</f>
        <v>1</v>
      </c>
    </row>
    <row r="1074" spans="1:6" x14ac:dyDescent="0.2">
      <c r="A1074" s="342" t="s">
        <v>128</v>
      </c>
      <c r="B1074" s="342" t="s">
        <v>3432</v>
      </c>
      <c r="C1074" s="552">
        <f>OEC!V13</f>
        <v>0</v>
      </c>
      <c r="D1074" s="341" t="s">
        <v>2359</v>
      </c>
      <c r="E1074" s="341" t="str">
        <f t="shared" si="34"/>
        <v/>
      </c>
      <c r="F1074" s="344">
        <f t="shared" si="35"/>
        <v>1</v>
      </c>
    </row>
    <row r="1075" spans="1:6" x14ac:dyDescent="0.2">
      <c r="A1075" s="342" t="s">
        <v>128</v>
      </c>
      <c r="B1075" s="342" t="s">
        <v>3433</v>
      </c>
      <c r="C1075" s="552">
        <f>OEC!V14</f>
        <v>0</v>
      </c>
      <c r="D1075" s="341" t="s">
        <v>2359</v>
      </c>
      <c r="E1075" s="341" t="str">
        <f t="shared" si="34"/>
        <v/>
      </c>
      <c r="F1075" s="344">
        <f t="shared" si="35"/>
        <v>1</v>
      </c>
    </row>
    <row r="1076" spans="1:6" x14ac:dyDescent="0.2">
      <c r="A1076" s="342" t="s">
        <v>128</v>
      </c>
      <c r="B1076" s="342" t="s">
        <v>3434</v>
      </c>
      <c r="C1076" s="552">
        <f>OEC!V75</f>
        <v>0</v>
      </c>
      <c r="D1076" s="341" t="s">
        <v>2359</v>
      </c>
      <c r="E1076" s="341" t="str">
        <f t="shared" si="34"/>
        <v/>
      </c>
      <c r="F1076" s="344">
        <f t="shared" si="35"/>
        <v>1</v>
      </c>
    </row>
    <row r="1077" spans="1:6" x14ac:dyDescent="0.2">
      <c r="A1077" s="342" t="s">
        <v>128</v>
      </c>
      <c r="B1077" s="342" t="s">
        <v>3435</v>
      </c>
      <c r="C1077" s="552">
        <f>OEC!V76</f>
        <v>0</v>
      </c>
      <c r="D1077" s="341" t="s">
        <v>2359</v>
      </c>
      <c r="E1077" s="341" t="str">
        <f t="shared" si="34"/>
        <v/>
      </c>
      <c r="F1077" s="344">
        <f t="shared" si="35"/>
        <v>1</v>
      </c>
    </row>
    <row r="1078" spans="1:6" x14ac:dyDescent="0.2">
      <c r="A1078" s="342" t="s">
        <v>128</v>
      </c>
      <c r="B1078" s="342" t="s">
        <v>3436</v>
      </c>
      <c r="C1078" s="552">
        <f>OEC!W11</f>
        <v>0</v>
      </c>
      <c r="D1078" s="341" t="s">
        <v>2359</v>
      </c>
      <c r="E1078" s="341" t="str">
        <f t="shared" si="34"/>
        <v/>
      </c>
      <c r="F1078" s="344">
        <f t="shared" si="35"/>
        <v>1</v>
      </c>
    </row>
    <row r="1079" spans="1:6" x14ac:dyDescent="0.2">
      <c r="A1079" s="342" t="s">
        <v>128</v>
      </c>
      <c r="B1079" s="342" t="s">
        <v>3437</v>
      </c>
      <c r="C1079" s="552">
        <f>OEC!X11</f>
        <v>0</v>
      </c>
      <c r="D1079" s="341" t="s">
        <v>2359</v>
      </c>
      <c r="E1079" s="341" t="str">
        <f t="shared" si="34"/>
        <v/>
      </c>
      <c r="F1079" s="344">
        <f t="shared" si="35"/>
        <v>1</v>
      </c>
    </row>
    <row r="1080" spans="1:6" x14ac:dyDescent="0.2">
      <c r="A1080" s="342" t="s">
        <v>128</v>
      </c>
      <c r="B1080" s="342" t="s">
        <v>3438</v>
      </c>
      <c r="C1080" s="552">
        <f>OEC!X12</f>
        <v>0</v>
      </c>
      <c r="D1080" s="341" t="s">
        <v>2359</v>
      </c>
      <c r="E1080" s="341" t="str">
        <f t="shared" si="34"/>
        <v/>
      </c>
      <c r="F1080" s="344">
        <f t="shared" si="35"/>
        <v>1</v>
      </c>
    </row>
    <row r="1081" spans="1:6" x14ac:dyDescent="0.2">
      <c r="A1081" s="342" t="s">
        <v>128</v>
      </c>
      <c r="B1081" s="342" t="s">
        <v>3439</v>
      </c>
      <c r="C1081" s="552">
        <f>OEC!X13</f>
        <v>0</v>
      </c>
      <c r="D1081" s="341" t="s">
        <v>2359</v>
      </c>
      <c r="E1081" s="341" t="str">
        <f t="shared" si="34"/>
        <v/>
      </c>
      <c r="F1081" s="344">
        <f t="shared" si="35"/>
        <v>1</v>
      </c>
    </row>
    <row r="1082" spans="1:6" x14ac:dyDescent="0.2">
      <c r="A1082" s="342" t="s">
        <v>128</v>
      </c>
      <c r="B1082" s="342" t="s">
        <v>3440</v>
      </c>
      <c r="C1082" s="552">
        <f>OEC!X14</f>
        <v>0</v>
      </c>
      <c r="D1082" s="341" t="s">
        <v>2359</v>
      </c>
      <c r="E1082" s="341" t="str">
        <f t="shared" si="34"/>
        <v/>
      </c>
      <c r="F1082" s="344">
        <f t="shared" si="35"/>
        <v>1</v>
      </c>
    </row>
    <row r="1083" spans="1:6" x14ac:dyDescent="0.2">
      <c r="A1083" s="342" t="s">
        <v>128</v>
      </c>
      <c r="B1083" s="342" t="s">
        <v>3441</v>
      </c>
      <c r="C1083" s="552">
        <f>OEC!X75</f>
        <v>0</v>
      </c>
      <c r="D1083" s="341" t="s">
        <v>2359</v>
      </c>
      <c r="E1083" s="341" t="str">
        <f t="shared" si="34"/>
        <v/>
      </c>
      <c r="F1083" s="344">
        <f t="shared" si="35"/>
        <v>1</v>
      </c>
    </row>
    <row r="1084" spans="1:6" x14ac:dyDescent="0.2">
      <c r="A1084" s="342" t="s">
        <v>128</v>
      </c>
      <c r="B1084" s="342" t="s">
        <v>3442</v>
      </c>
      <c r="C1084" s="552">
        <f>OEC!X76</f>
        <v>0</v>
      </c>
      <c r="D1084" s="341" t="s">
        <v>2359</v>
      </c>
      <c r="E1084" s="341" t="str">
        <f t="shared" si="34"/>
        <v/>
      </c>
      <c r="F1084" s="344">
        <f t="shared" si="35"/>
        <v>1</v>
      </c>
    </row>
    <row r="1085" spans="1:6" x14ac:dyDescent="0.2">
      <c r="A1085" s="342" t="s">
        <v>128</v>
      </c>
      <c r="B1085" s="342" t="s">
        <v>3443</v>
      </c>
      <c r="C1085" s="552">
        <f>OEC!Y11</f>
        <v>0</v>
      </c>
      <c r="D1085" s="341" t="s">
        <v>2359</v>
      </c>
      <c r="E1085" s="341" t="str">
        <f t="shared" si="34"/>
        <v/>
      </c>
      <c r="F1085" s="344">
        <f t="shared" si="35"/>
        <v>1</v>
      </c>
    </row>
    <row r="1086" spans="1:6" x14ac:dyDescent="0.2">
      <c r="A1086" s="342" t="s">
        <v>128</v>
      </c>
      <c r="B1086" s="342" t="s">
        <v>3444</v>
      </c>
      <c r="C1086" s="552">
        <f>OEC!Y12</f>
        <v>0</v>
      </c>
      <c r="D1086" s="341" t="s">
        <v>2359</v>
      </c>
      <c r="E1086" s="341" t="str">
        <f t="shared" si="34"/>
        <v/>
      </c>
      <c r="F1086" s="344">
        <f t="shared" si="35"/>
        <v>1</v>
      </c>
    </row>
    <row r="1087" spans="1:6" x14ac:dyDescent="0.2">
      <c r="A1087" s="342" t="s">
        <v>128</v>
      </c>
      <c r="B1087" s="342" t="s">
        <v>3445</v>
      </c>
      <c r="C1087" s="552">
        <f>OEC!Y13</f>
        <v>0</v>
      </c>
      <c r="D1087" s="341" t="s">
        <v>2359</v>
      </c>
      <c r="E1087" s="341" t="str">
        <f t="shared" si="34"/>
        <v/>
      </c>
      <c r="F1087" s="344">
        <f t="shared" si="35"/>
        <v>1</v>
      </c>
    </row>
    <row r="1088" spans="1:6" x14ac:dyDescent="0.2">
      <c r="A1088" s="342" t="s">
        <v>128</v>
      </c>
      <c r="B1088" s="342" t="s">
        <v>3446</v>
      </c>
      <c r="C1088" s="552">
        <f>OEC!Y14</f>
        <v>0</v>
      </c>
      <c r="D1088" s="341" t="s">
        <v>2359</v>
      </c>
      <c r="E1088" s="341" t="str">
        <f t="shared" si="34"/>
        <v/>
      </c>
      <c r="F1088" s="344">
        <f t="shared" si="35"/>
        <v>1</v>
      </c>
    </row>
    <row r="1089" spans="1:6" x14ac:dyDescent="0.2">
      <c r="A1089" s="342" t="s">
        <v>128</v>
      </c>
      <c r="B1089" s="342" t="s">
        <v>3447</v>
      </c>
      <c r="C1089" s="552">
        <f>OEC!Z11</f>
        <v>0</v>
      </c>
      <c r="D1089" s="341" t="s">
        <v>2359</v>
      </c>
      <c r="E1089" s="341" t="str">
        <f t="shared" si="34"/>
        <v/>
      </c>
      <c r="F1089" s="344">
        <f t="shared" si="35"/>
        <v>1</v>
      </c>
    </row>
    <row r="1090" spans="1:6" x14ac:dyDescent="0.2">
      <c r="A1090" s="342" t="s">
        <v>128</v>
      </c>
      <c r="B1090" s="342" t="s">
        <v>3448</v>
      </c>
      <c r="C1090" s="552">
        <f>OEC!Z12</f>
        <v>0</v>
      </c>
      <c r="D1090" s="341" t="s">
        <v>2359</v>
      </c>
      <c r="E1090" s="341" t="str">
        <f t="shared" si="34"/>
        <v/>
      </c>
      <c r="F1090" s="344">
        <f t="shared" si="35"/>
        <v>1</v>
      </c>
    </row>
    <row r="1091" spans="1:6" x14ac:dyDescent="0.2">
      <c r="A1091" s="342" t="s">
        <v>128</v>
      </c>
      <c r="B1091" s="342" t="s">
        <v>3449</v>
      </c>
      <c r="C1091" s="552">
        <f>OEC!Z13</f>
        <v>0</v>
      </c>
      <c r="D1091" s="341" t="s">
        <v>2359</v>
      </c>
      <c r="E1091" s="341" t="str">
        <f t="shared" si="34"/>
        <v/>
      </c>
      <c r="F1091" s="344">
        <f t="shared" si="35"/>
        <v>1</v>
      </c>
    </row>
    <row r="1092" spans="1:6" x14ac:dyDescent="0.2">
      <c r="A1092" s="342" t="s">
        <v>128</v>
      </c>
      <c r="B1092" s="342" t="s">
        <v>3450</v>
      </c>
      <c r="C1092" s="552">
        <f>OEC!Z14</f>
        <v>0</v>
      </c>
      <c r="D1092" s="341" t="s">
        <v>2359</v>
      </c>
      <c r="E1092" s="341" t="str">
        <f t="shared" si="34"/>
        <v/>
      </c>
      <c r="F1092" s="344">
        <f t="shared" si="35"/>
        <v>1</v>
      </c>
    </row>
    <row r="1093" spans="1:6" x14ac:dyDescent="0.2">
      <c r="A1093" s="342" t="s">
        <v>128</v>
      </c>
      <c r="B1093" s="342" t="s">
        <v>3451</v>
      </c>
      <c r="C1093" s="552">
        <f>OEC!Z75</f>
        <v>0</v>
      </c>
      <c r="D1093" s="341" t="s">
        <v>2359</v>
      </c>
      <c r="E1093" s="341" t="str">
        <f t="shared" si="34"/>
        <v/>
      </c>
      <c r="F1093" s="344">
        <f t="shared" si="35"/>
        <v>1</v>
      </c>
    </row>
    <row r="1094" spans="1:6" x14ac:dyDescent="0.2">
      <c r="A1094" s="342" t="s">
        <v>128</v>
      </c>
      <c r="B1094" s="342" t="s">
        <v>3452</v>
      </c>
      <c r="C1094" s="552">
        <f>OEC!Z76</f>
        <v>0</v>
      </c>
      <c r="D1094" s="341" t="s">
        <v>2359</v>
      </c>
      <c r="E1094" s="341" t="str">
        <f t="shared" si="34"/>
        <v/>
      </c>
      <c r="F1094" s="344">
        <f t="shared" si="35"/>
        <v>1</v>
      </c>
    </row>
    <row r="1095" spans="1:6" x14ac:dyDescent="0.2">
      <c r="A1095" s="342" t="s">
        <v>128</v>
      </c>
      <c r="B1095" s="342" t="s">
        <v>3453</v>
      </c>
      <c r="C1095" s="552">
        <f>OEC!AA11</f>
        <v>0</v>
      </c>
      <c r="D1095" s="341" t="s">
        <v>2359</v>
      </c>
      <c r="E1095" s="341" t="str">
        <f t="shared" si="34"/>
        <v/>
      </c>
      <c r="F1095" s="344">
        <f t="shared" si="35"/>
        <v>1</v>
      </c>
    </row>
    <row r="1096" spans="1:6" x14ac:dyDescent="0.2">
      <c r="A1096" s="342" t="s">
        <v>129</v>
      </c>
      <c r="B1096" s="342" t="s">
        <v>3454</v>
      </c>
      <c r="C1096" s="552">
        <f>ONC!C11</f>
        <v>0</v>
      </c>
      <c r="D1096" s="341" t="s">
        <v>2359</v>
      </c>
      <c r="E1096" s="341" t="str">
        <f t="shared" si="34"/>
        <v/>
      </c>
      <c r="F1096" s="344">
        <f t="shared" si="35"/>
        <v>1</v>
      </c>
    </row>
    <row r="1097" spans="1:6" x14ac:dyDescent="0.2">
      <c r="A1097" s="342" t="s">
        <v>129</v>
      </c>
      <c r="B1097" s="342" t="s">
        <v>3455</v>
      </c>
      <c r="C1097" s="552">
        <f>ONC!C15</f>
        <v>0</v>
      </c>
      <c r="D1097" s="341" t="s">
        <v>2359</v>
      </c>
      <c r="E1097" s="341" t="str">
        <f t="shared" si="34"/>
        <v/>
      </c>
      <c r="F1097" s="344">
        <f t="shared" si="35"/>
        <v>1</v>
      </c>
    </row>
    <row r="1098" spans="1:6" x14ac:dyDescent="0.2">
      <c r="A1098" s="342" t="s">
        <v>129</v>
      </c>
      <c r="B1098" s="342" t="s">
        <v>3456</v>
      </c>
      <c r="C1098" s="552">
        <f>ONC!C16</f>
        <v>0</v>
      </c>
      <c r="D1098" s="341" t="s">
        <v>2359</v>
      </c>
      <c r="E1098" s="341" t="str">
        <f t="shared" si="34"/>
        <v/>
      </c>
      <c r="F1098" s="344">
        <f t="shared" si="35"/>
        <v>1</v>
      </c>
    </row>
    <row r="1099" spans="1:6" x14ac:dyDescent="0.2">
      <c r="A1099" s="342" t="s">
        <v>129</v>
      </c>
      <c r="B1099" s="342" t="s">
        <v>3457</v>
      </c>
      <c r="C1099" s="552">
        <f>ONC!C17</f>
        <v>0</v>
      </c>
      <c r="D1099" s="341" t="s">
        <v>2359</v>
      </c>
      <c r="E1099" s="341" t="str">
        <f t="shared" si="34"/>
        <v/>
      </c>
      <c r="F1099" s="344">
        <f t="shared" si="35"/>
        <v>1</v>
      </c>
    </row>
    <row r="1100" spans="1:6" x14ac:dyDescent="0.2">
      <c r="A1100" s="342" t="s">
        <v>129</v>
      </c>
      <c r="B1100" s="342" t="s">
        <v>3458</v>
      </c>
      <c r="C1100" s="552">
        <f>ONC!C18</f>
        <v>0</v>
      </c>
      <c r="D1100" s="341" t="s">
        <v>2359</v>
      </c>
      <c r="E1100" s="341" t="str">
        <f t="shared" si="34"/>
        <v/>
      </c>
      <c r="F1100" s="344">
        <f t="shared" si="35"/>
        <v>1</v>
      </c>
    </row>
    <row r="1101" spans="1:6" x14ac:dyDescent="0.2">
      <c r="A1101" s="342" t="s">
        <v>129</v>
      </c>
      <c r="B1101" s="342" t="s">
        <v>3459</v>
      </c>
      <c r="C1101" s="552">
        <f>ONC!C19</f>
        <v>0</v>
      </c>
      <c r="D1101" s="341" t="s">
        <v>2359</v>
      </c>
      <c r="E1101" s="341" t="str">
        <f t="shared" si="34"/>
        <v/>
      </c>
      <c r="F1101" s="344">
        <f t="shared" si="35"/>
        <v>1</v>
      </c>
    </row>
    <row r="1102" spans="1:6" x14ac:dyDescent="0.2">
      <c r="A1102" s="342" t="s">
        <v>129</v>
      </c>
      <c r="B1102" s="342" t="s">
        <v>3460</v>
      </c>
      <c r="C1102" s="552">
        <f>ONC!C20</f>
        <v>0</v>
      </c>
      <c r="D1102" s="341" t="s">
        <v>2359</v>
      </c>
      <c r="E1102" s="341" t="str">
        <f t="shared" si="34"/>
        <v/>
      </c>
      <c r="F1102" s="344">
        <f t="shared" si="35"/>
        <v>1</v>
      </c>
    </row>
    <row r="1103" spans="1:6" x14ac:dyDescent="0.2">
      <c r="A1103" s="342" t="s">
        <v>129</v>
      </c>
      <c r="B1103" s="342" t="s">
        <v>3461</v>
      </c>
      <c r="C1103" s="552">
        <f>ONC!C21</f>
        <v>0</v>
      </c>
      <c r="D1103" s="341" t="s">
        <v>2359</v>
      </c>
      <c r="E1103" s="341" t="str">
        <f t="shared" si="34"/>
        <v/>
      </c>
      <c r="F1103" s="344">
        <f t="shared" si="35"/>
        <v>1</v>
      </c>
    </row>
    <row r="1104" spans="1:6" x14ac:dyDescent="0.2">
      <c r="A1104" s="342" t="s">
        <v>129</v>
      </c>
      <c r="B1104" s="342" t="s">
        <v>3462</v>
      </c>
      <c r="C1104" s="552">
        <f>ONC!C22</f>
        <v>0</v>
      </c>
      <c r="D1104" s="341" t="s">
        <v>2359</v>
      </c>
      <c r="E1104" s="341" t="str">
        <f t="shared" si="34"/>
        <v/>
      </c>
      <c r="F1104" s="344">
        <f t="shared" si="35"/>
        <v>1</v>
      </c>
    </row>
    <row r="1105" spans="1:6" x14ac:dyDescent="0.2">
      <c r="A1105" s="342" t="s">
        <v>129</v>
      </c>
      <c r="B1105" s="342" t="s">
        <v>3463</v>
      </c>
      <c r="C1105" s="552">
        <f>ONC!C23</f>
        <v>0</v>
      </c>
      <c r="D1105" s="341" t="s">
        <v>2359</v>
      </c>
      <c r="E1105" s="341" t="str">
        <f t="shared" si="34"/>
        <v/>
      </c>
      <c r="F1105" s="344">
        <f t="shared" si="35"/>
        <v>1</v>
      </c>
    </row>
    <row r="1106" spans="1:6" x14ac:dyDescent="0.2">
      <c r="A1106" s="342" t="s">
        <v>129</v>
      </c>
      <c r="B1106" s="342" t="s">
        <v>3464</v>
      </c>
      <c r="C1106" s="552">
        <f>ONC!C24</f>
        <v>0</v>
      </c>
      <c r="D1106" s="341" t="s">
        <v>2359</v>
      </c>
      <c r="E1106" s="341" t="str">
        <f t="shared" si="34"/>
        <v/>
      </c>
      <c r="F1106" s="344">
        <f t="shared" si="35"/>
        <v>1</v>
      </c>
    </row>
    <row r="1107" spans="1:6" x14ac:dyDescent="0.2">
      <c r="A1107" s="342" t="s">
        <v>129</v>
      </c>
      <c r="B1107" s="342" t="s">
        <v>3465</v>
      </c>
      <c r="C1107" s="552">
        <f>ONC!C25</f>
        <v>0</v>
      </c>
      <c r="D1107" s="341" t="s">
        <v>2359</v>
      </c>
      <c r="E1107" s="341" t="str">
        <f t="shared" si="34"/>
        <v/>
      </c>
      <c r="F1107" s="344">
        <f t="shared" si="35"/>
        <v>1</v>
      </c>
    </row>
    <row r="1108" spans="1:6" x14ac:dyDescent="0.2">
      <c r="A1108" s="342" t="s">
        <v>129</v>
      </c>
      <c r="B1108" s="342" t="s">
        <v>3466</v>
      </c>
      <c r="C1108" s="552">
        <f>ONC!C26</f>
        <v>0</v>
      </c>
      <c r="D1108" s="341" t="s">
        <v>2359</v>
      </c>
      <c r="E1108" s="341" t="str">
        <f t="shared" si="34"/>
        <v/>
      </c>
      <c r="F1108" s="344">
        <f t="shared" si="35"/>
        <v>1</v>
      </c>
    </row>
    <row r="1109" spans="1:6" x14ac:dyDescent="0.2">
      <c r="A1109" s="342" t="s">
        <v>129</v>
      </c>
      <c r="B1109" s="342" t="s">
        <v>3467</v>
      </c>
      <c r="C1109" s="552">
        <f>ONC!C27</f>
        <v>0</v>
      </c>
      <c r="D1109" s="341" t="s">
        <v>2359</v>
      </c>
      <c r="E1109" s="341" t="str">
        <f t="shared" si="34"/>
        <v/>
      </c>
      <c r="F1109" s="344">
        <f t="shared" si="35"/>
        <v>1</v>
      </c>
    </row>
    <row r="1110" spans="1:6" x14ac:dyDescent="0.2">
      <c r="A1110" s="342" t="s">
        <v>129</v>
      </c>
      <c r="B1110" s="342" t="s">
        <v>3468</v>
      </c>
      <c r="C1110" s="552">
        <f>ONC!C28</f>
        <v>0</v>
      </c>
      <c r="D1110" s="341" t="s">
        <v>2359</v>
      </c>
      <c r="E1110" s="341" t="str">
        <f t="shared" si="34"/>
        <v/>
      </c>
      <c r="F1110" s="344">
        <f t="shared" si="35"/>
        <v>1</v>
      </c>
    </row>
    <row r="1111" spans="1:6" x14ac:dyDescent="0.2">
      <c r="A1111" s="342" t="s">
        <v>129</v>
      </c>
      <c r="B1111" s="342" t="s">
        <v>3469</v>
      </c>
      <c r="C1111" s="552">
        <f>ONC!C29</f>
        <v>0</v>
      </c>
      <c r="D1111" s="341" t="s">
        <v>2359</v>
      </c>
      <c r="E1111" s="341" t="str">
        <f t="shared" si="34"/>
        <v/>
      </c>
      <c r="F1111" s="344">
        <f t="shared" si="35"/>
        <v>1</v>
      </c>
    </row>
    <row r="1112" spans="1:6" x14ac:dyDescent="0.2">
      <c r="A1112" s="342" t="s">
        <v>129</v>
      </c>
      <c r="B1112" s="342" t="s">
        <v>3470</v>
      </c>
      <c r="C1112" s="552">
        <f>ONC!C30</f>
        <v>0</v>
      </c>
      <c r="D1112" s="341" t="s">
        <v>2359</v>
      </c>
      <c r="E1112" s="341" t="str">
        <f t="shared" si="34"/>
        <v/>
      </c>
      <c r="F1112" s="344">
        <f t="shared" si="35"/>
        <v>1</v>
      </c>
    </row>
    <row r="1113" spans="1:6" x14ac:dyDescent="0.2">
      <c r="A1113" s="342" t="s">
        <v>129</v>
      </c>
      <c r="B1113" s="342" t="s">
        <v>3471</v>
      </c>
      <c r="C1113" s="552">
        <f>ONC!C31</f>
        <v>0</v>
      </c>
      <c r="D1113" s="341" t="s">
        <v>2359</v>
      </c>
      <c r="E1113" s="341" t="str">
        <f t="shared" si="34"/>
        <v/>
      </c>
      <c r="F1113" s="344">
        <f t="shared" si="35"/>
        <v>1</v>
      </c>
    </row>
    <row r="1114" spans="1:6" x14ac:dyDescent="0.2">
      <c r="A1114" s="342" t="s">
        <v>129</v>
      </c>
      <c r="B1114" s="342" t="s">
        <v>3472</v>
      </c>
      <c r="C1114" s="552">
        <f>ONC!C32</f>
        <v>0</v>
      </c>
      <c r="D1114" s="341" t="s">
        <v>2359</v>
      </c>
      <c r="E1114" s="341" t="str">
        <f t="shared" si="34"/>
        <v/>
      </c>
      <c r="F1114" s="344">
        <f t="shared" si="35"/>
        <v>1</v>
      </c>
    </row>
    <row r="1115" spans="1:6" x14ac:dyDescent="0.2">
      <c r="A1115" s="342" t="s">
        <v>129</v>
      </c>
      <c r="B1115" s="342" t="s">
        <v>3473</v>
      </c>
      <c r="C1115" s="552">
        <f>ONC!C35</f>
        <v>0</v>
      </c>
      <c r="D1115" s="341" t="s">
        <v>2359</v>
      </c>
      <c r="E1115" s="341" t="str">
        <f t="shared" si="34"/>
        <v/>
      </c>
      <c r="F1115" s="344">
        <f t="shared" si="35"/>
        <v>1</v>
      </c>
    </row>
    <row r="1116" spans="1:6" x14ac:dyDescent="0.2">
      <c r="A1116" s="342" t="s">
        <v>129</v>
      </c>
      <c r="B1116" s="342" t="s">
        <v>3474</v>
      </c>
      <c r="C1116" s="552">
        <f>ONC!C42</f>
        <v>0</v>
      </c>
      <c r="D1116" s="341" t="s">
        <v>2359</v>
      </c>
      <c r="E1116" s="341" t="str">
        <f t="shared" si="34"/>
        <v/>
      </c>
      <c r="F1116" s="344">
        <f t="shared" si="35"/>
        <v>1</v>
      </c>
    </row>
    <row r="1117" spans="1:6" x14ac:dyDescent="0.2">
      <c r="A1117" s="342" t="s">
        <v>129</v>
      </c>
      <c r="B1117" s="342" t="s">
        <v>3475</v>
      </c>
      <c r="C1117" s="552">
        <f>ONC!C46</f>
        <v>0</v>
      </c>
      <c r="D1117" s="341" t="s">
        <v>2359</v>
      </c>
      <c r="E1117" s="341" t="str">
        <f t="shared" si="34"/>
        <v/>
      </c>
      <c r="F1117" s="344">
        <f t="shared" si="35"/>
        <v>1</v>
      </c>
    </row>
    <row r="1118" spans="1:6" x14ac:dyDescent="0.2">
      <c r="A1118" s="342" t="s">
        <v>129</v>
      </c>
      <c r="B1118" s="342" t="s">
        <v>3476</v>
      </c>
      <c r="C1118" s="552">
        <f>ONC!C47</f>
        <v>0</v>
      </c>
      <c r="D1118" s="341" t="s">
        <v>2359</v>
      </c>
      <c r="E1118" s="341" t="str">
        <f t="shared" si="34"/>
        <v/>
      </c>
      <c r="F1118" s="344">
        <f t="shared" si="35"/>
        <v>1</v>
      </c>
    </row>
    <row r="1119" spans="1:6" x14ac:dyDescent="0.2">
      <c r="A1119" s="342" t="s">
        <v>129</v>
      </c>
      <c r="B1119" s="342" t="s">
        <v>3477</v>
      </c>
      <c r="C1119" s="552">
        <f>ONC!C48</f>
        <v>0</v>
      </c>
      <c r="D1119" s="341" t="s">
        <v>2359</v>
      </c>
      <c r="E1119" s="341" t="str">
        <f t="shared" si="34"/>
        <v/>
      </c>
      <c r="F1119" s="344">
        <f t="shared" si="35"/>
        <v>1</v>
      </c>
    </row>
    <row r="1120" spans="1:6" x14ac:dyDescent="0.2">
      <c r="A1120" s="342" t="s">
        <v>129</v>
      </c>
      <c r="B1120" s="342" t="s">
        <v>3478</v>
      </c>
      <c r="C1120" s="552">
        <f>ONC!C49</f>
        <v>0</v>
      </c>
      <c r="D1120" s="341" t="s">
        <v>2359</v>
      </c>
      <c r="E1120" s="341" t="str">
        <f t="shared" si="34"/>
        <v/>
      </c>
      <c r="F1120" s="344">
        <f t="shared" si="35"/>
        <v>1</v>
      </c>
    </row>
    <row r="1121" spans="1:6" x14ac:dyDescent="0.2">
      <c r="A1121" s="342" t="s">
        <v>129</v>
      </c>
      <c r="B1121" s="342" t="s">
        <v>3479</v>
      </c>
      <c r="C1121" s="552">
        <f>ONC!C50</f>
        <v>0</v>
      </c>
      <c r="D1121" s="341" t="s">
        <v>2359</v>
      </c>
      <c r="E1121" s="341" t="str">
        <f t="shared" si="34"/>
        <v/>
      </c>
      <c r="F1121" s="344">
        <f t="shared" si="35"/>
        <v>1</v>
      </c>
    </row>
    <row r="1122" spans="1:6" x14ac:dyDescent="0.2">
      <c r="A1122" s="342" t="s">
        <v>129</v>
      </c>
      <c r="B1122" s="342" t="s">
        <v>3480</v>
      </c>
      <c r="C1122" s="552">
        <f>ONC!C51</f>
        <v>0</v>
      </c>
      <c r="D1122" s="341" t="s">
        <v>2359</v>
      </c>
      <c r="E1122" s="341" t="str">
        <f t="shared" si="34"/>
        <v/>
      </c>
      <c r="F1122" s="344">
        <f t="shared" si="35"/>
        <v>1</v>
      </c>
    </row>
    <row r="1123" spans="1:6" x14ac:dyDescent="0.2">
      <c r="A1123" s="342" t="s">
        <v>129</v>
      </c>
      <c r="B1123" s="342" t="s">
        <v>3481</v>
      </c>
      <c r="C1123" s="552">
        <f>ONC!C52</f>
        <v>0</v>
      </c>
      <c r="D1123" s="341" t="s">
        <v>2359</v>
      </c>
      <c r="E1123" s="341" t="str">
        <f t="shared" si="34"/>
        <v/>
      </c>
      <c r="F1123" s="344">
        <f t="shared" si="35"/>
        <v>1</v>
      </c>
    </row>
    <row r="1124" spans="1:6" x14ac:dyDescent="0.2">
      <c r="A1124" s="342" t="s">
        <v>129</v>
      </c>
      <c r="B1124" s="342" t="s">
        <v>3482</v>
      </c>
      <c r="C1124" s="552">
        <f>ONC!C53</f>
        <v>0</v>
      </c>
      <c r="D1124" s="341" t="s">
        <v>2359</v>
      </c>
      <c r="E1124" s="341" t="str">
        <f t="shared" si="34"/>
        <v/>
      </c>
      <c r="F1124" s="344">
        <f t="shared" si="35"/>
        <v>1</v>
      </c>
    </row>
    <row r="1125" spans="1:6" x14ac:dyDescent="0.2">
      <c r="A1125" s="342" t="s">
        <v>129</v>
      </c>
      <c r="B1125" s="342" t="s">
        <v>3483</v>
      </c>
      <c r="C1125" s="552">
        <f>ONC!C54</f>
        <v>0</v>
      </c>
      <c r="D1125" s="341" t="s">
        <v>2359</v>
      </c>
      <c r="E1125" s="341" t="str">
        <f t="shared" si="34"/>
        <v/>
      </c>
      <c r="F1125" s="344">
        <f t="shared" si="35"/>
        <v>1</v>
      </c>
    </row>
    <row r="1126" spans="1:6" x14ac:dyDescent="0.2">
      <c r="A1126" s="342" t="s">
        <v>129</v>
      </c>
      <c r="B1126" s="342" t="s">
        <v>3484</v>
      </c>
      <c r="C1126" s="552">
        <f>ONC!C55</f>
        <v>0</v>
      </c>
      <c r="D1126" s="341" t="s">
        <v>2359</v>
      </c>
      <c r="E1126" s="341" t="str">
        <f t="shared" si="34"/>
        <v/>
      </c>
      <c r="F1126" s="344">
        <f t="shared" si="35"/>
        <v>1</v>
      </c>
    </row>
    <row r="1127" spans="1:6" x14ac:dyDescent="0.2">
      <c r="A1127" s="342" t="s">
        <v>129</v>
      </c>
      <c r="B1127" s="342" t="s">
        <v>3485</v>
      </c>
      <c r="C1127" s="552">
        <f>ONC!C56</f>
        <v>0</v>
      </c>
      <c r="D1127" s="341" t="s">
        <v>2359</v>
      </c>
      <c r="E1127" s="341" t="str">
        <f t="shared" si="34"/>
        <v/>
      </c>
      <c r="F1127" s="344">
        <f t="shared" si="35"/>
        <v>1</v>
      </c>
    </row>
    <row r="1128" spans="1:6" x14ac:dyDescent="0.2">
      <c r="A1128" s="342" t="s">
        <v>129</v>
      </c>
      <c r="B1128" s="342" t="s">
        <v>3486</v>
      </c>
      <c r="C1128" s="552">
        <f>ONC!C57</f>
        <v>0</v>
      </c>
      <c r="D1128" s="341" t="s">
        <v>2359</v>
      </c>
      <c r="E1128" s="341" t="str">
        <f t="shared" si="34"/>
        <v/>
      </c>
      <c r="F1128" s="344">
        <f t="shared" si="35"/>
        <v>1</v>
      </c>
    </row>
    <row r="1129" spans="1:6" x14ac:dyDescent="0.2">
      <c r="A1129" s="342" t="s">
        <v>129</v>
      </c>
      <c r="B1129" s="342" t="s">
        <v>3487</v>
      </c>
      <c r="C1129" s="552">
        <f>ONC!C58</f>
        <v>0</v>
      </c>
      <c r="D1129" s="341" t="s">
        <v>2359</v>
      </c>
      <c r="E1129" s="341" t="str">
        <f t="shared" si="34"/>
        <v/>
      </c>
      <c r="F1129" s="344">
        <f t="shared" si="35"/>
        <v>1</v>
      </c>
    </row>
    <row r="1130" spans="1:6" x14ac:dyDescent="0.2">
      <c r="A1130" s="342" t="s">
        <v>129</v>
      </c>
      <c r="B1130" s="342" t="s">
        <v>3488</v>
      </c>
      <c r="C1130" s="552">
        <f>ONC!C59</f>
        <v>0</v>
      </c>
      <c r="D1130" s="341" t="s">
        <v>2359</v>
      </c>
      <c r="E1130" s="341" t="str">
        <f t="shared" si="34"/>
        <v/>
      </c>
      <c r="F1130" s="344">
        <f t="shared" si="35"/>
        <v>1</v>
      </c>
    </row>
    <row r="1131" spans="1:6" x14ac:dyDescent="0.2">
      <c r="A1131" s="342" t="s">
        <v>129</v>
      </c>
      <c r="B1131" s="342" t="s">
        <v>3489</v>
      </c>
      <c r="C1131" s="552">
        <f>ONC!C60</f>
        <v>0</v>
      </c>
      <c r="D1131" s="341" t="s">
        <v>2359</v>
      </c>
      <c r="E1131" s="341" t="str">
        <f t="shared" si="34"/>
        <v/>
      </c>
      <c r="F1131" s="344">
        <f t="shared" si="35"/>
        <v>1</v>
      </c>
    </row>
    <row r="1132" spans="1:6" x14ac:dyDescent="0.2">
      <c r="A1132" s="342" t="s">
        <v>129</v>
      </c>
      <c r="B1132" s="342" t="s">
        <v>3490</v>
      </c>
      <c r="C1132" s="552">
        <f>ONC!C67</f>
        <v>0</v>
      </c>
      <c r="D1132" s="341" t="s">
        <v>2359</v>
      </c>
      <c r="E1132" s="341" t="str">
        <f t="shared" si="34"/>
        <v/>
      </c>
      <c r="F1132" s="344">
        <f t="shared" si="35"/>
        <v>1</v>
      </c>
    </row>
    <row r="1133" spans="1:6" x14ac:dyDescent="0.2">
      <c r="A1133" s="342" t="s">
        <v>129</v>
      </c>
      <c r="B1133" s="342" t="s">
        <v>3491</v>
      </c>
      <c r="C1133" s="552">
        <f>ONC!C82</f>
        <v>0</v>
      </c>
      <c r="D1133" s="341" t="s">
        <v>2359</v>
      </c>
      <c r="E1133" s="341" t="str">
        <f t="shared" si="34"/>
        <v/>
      </c>
      <c r="F1133" s="344">
        <f t="shared" si="35"/>
        <v>1</v>
      </c>
    </row>
    <row r="1134" spans="1:6" x14ac:dyDescent="0.2">
      <c r="A1134" s="342" t="s">
        <v>129</v>
      </c>
      <c r="B1134" s="342" t="s">
        <v>3492</v>
      </c>
      <c r="C1134" s="552">
        <f>ONC!C86</f>
        <v>0</v>
      </c>
      <c r="D1134" s="341" t="s">
        <v>2359</v>
      </c>
      <c r="E1134" s="341" t="str">
        <f t="shared" si="34"/>
        <v/>
      </c>
      <c r="F1134" s="344">
        <f t="shared" si="35"/>
        <v>1</v>
      </c>
    </row>
    <row r="1135" spans="1:6" x14ac:dyDescent="0.2">
      <c r="A1135" s="342" t="s">
        <v>129</v>
      </c>
      <c r="B1135" s="342" t="s">
        <v>3493</v>
      </c>
      <c r="C1135" s="552">
        <f>ONC!C88</f>
        <v>0</v>
      </c>
      <c r="D1135" s="341" t="s">
        <v>2359</v>
      </c>
      <c r="E1135" s="341" t="str">
        <f t="shared" si="34"/>
        <v/>
      </c>
      <c r="F1135" s="344">
        <f t="shared" si="35"/>
        <v>1</v>
      </c>
    </row>
    <row r="1136" spans="1:6" x14ac:dyDescent="0.2">
      <c r="A1136" s="342" t="s">
        <v>129</v>
      </c>
      <c r="B1136" s="342" t="s">
        <v>3494</v>
      </c>
      <c r="C1136" s="552">
        <f>ONC!D11</f>
        <v>0</v>
      </c>
      <c r="D1136" s="341" t="s">
        <v>2359</v>
      </c>
      <c r="E1136" s="341" t="str">
        <f t="shared" si="34"/>
        <v/>
      </c>
      <c r="F1136" s="344">
        <f t="shared" si="35"/>
        <v>1</v>
      </c>
    </row>
    <row r="1137" spans="1:6" x14ac:dyDescent="0.2">
      <c r="A1137" s="342" t="s">
        <v>129</v>
      </c>
      <c r="B1137" s="342" t="s">
        <v>3495</v>
      </c>
      <c r="C1137" s="552">
        <f>ONC!D16</f>
        <v>0</v>
      </c>
      <c r="D1137" s="341" t="s">
        <v>2359</v>
      </c>
      <c r="E1137" s="341" t="str">
        <f t="shared" ref="E1137:E1198" si="36">IF(C1137="","",IF(ISBLANK(C1137),"",IF(ISNUMBER(C1137),IF(ROUND(C1137,0)=C1137,IF(C1137&gt;=(-9999999999999990),IF(C1137&lt;=(9999999999999990),"","Value must be an integer of no more than 16 digits."),"Value must be an integer of no more than 16 digits."),"Value must be an integer of no more than 16 digits."),"Value must be an integer of no more than 16 digits.")))</f>
        <v/>
      </c>
      <c r="F1137" s="344">
        <f t="shared" ref="F1137:F1198" si="37">IF(E1137="",1,0)</f>
        <v>1</v>
      </c>
    </row>
    <row r="1138" spans="1:6" x14ac:dyDescent="0.2">
      <c r="A1138" s="342" t="s">
        <v>129</v>
      </c>
      <c r="B1138" s="342" t="s">
        <v>3496</v>
      </c>
      <c r="C1138" s="552">
        <f>ONC!D17</f>
        <v>0</v>
      </c>
      <c r="D1138" s="341" t="s">
        <v>2359</v>
      </c>
      <c r="E1138" s="341" t="str">
        <f t="shared" si="36"/>
        <v/>
      </c>
      <c r="F1138" s="344">
        <f t="shared" si="37"/>
        <v>1</v>
      </c>
    </row>
    <row r="1139" spans="1:6" x14ac:dyDescent="0.2">
      <c r="A1139" s="342" t="s">
        <v>129</v>
      </c>
      <c r="B1139" s="342" t="s">
        <v>3497</v>
      </c>
      <c r="C1139" s="552">
        <f>ONC!D18</f>
        <v>0</v>
      </c>
      <c r="D1139" s="341" t="s">
        <v>2359</v>
      </c>
      <c r="E1139" s="341" t="str">
        <f t="shared" si="36"/>
        <v/>
      </c>
      <c r="F1139" s="344">
        <f t="shared" si="37"/>
        <v>1</v>
      </c>
    </row>
    <row r="1140" spans="1:6" x14ac:dyDescent="0.2">
      <c r="A1140" s="342" t="s">
        <v>129</v>
      </c>
      <c r="B1140" s="342" t="s">
        <v>3498</v>
      </c>
      <c r="C1140" s="552">
        <f>ONC!D19</f>
        <v>0</v>
      </c>
      <c r="D1140" s="341" t="s">
        <v>2359</v>
      </c>
      <c r="E1140" s="341" t="str">
        <f t="shared" si="36"/>
        <v/>
      </c>
      <c r="F1140" s="344">
        <f t="shared" si="37"/>
        <v>1</v>
      </c>
    </row>
    <row r="1141" spans="1:6" x14ac:dyDescent="0.2">
      <c r="A1141" s="342" t="s">
        <v>129</v>
      </c>
      <c r="B1141" s="342" t="s">
        <v>3499</v>
      </c>
      <c r="C1141" s="552">
        <f>ONC!D20</f>
        <v>0</v>
      </c>
      <c r="D1141" s="341" t="s">
        <v>2359</v>
      </c>
      <c r="E1141" s="341" t="str">
        <f t="shared" si="36"/>
        <v/>
      </c>
      <c r="F1141" s="344">
        <f t="shared" si="37"/>
        <v>1</v>
      </c>
    </row>
    <row r="1142" spans="1:6" x14ac:dyDescent="0.2">
      <c r="A1142" s="342" t="s">
        <v>129</v>
      </c>
      <c r="B1142" s="342" t="s">
        <v>3500</v>
      </c>
      <c r="C1142" s="552">
        <f>ONC!D21</f>
        <v>0</v>
      </c>
      <c r="D1142" s="341" t="s">
        <v>2359</v>
      </c>
      <c r="E1142" s="341" t="str">
        <f t="shared" si="36"/>
        <v/>
      </c>
      <c r="F1142" s="344">
        <f t="shared" si="37"/>
        <v>1</v>
      </c>
    </row>
    <row r="1143" spans="1:6" x14ac:dyDescent="0.2">
      <c r="A1143" s="342" t="s">
        <v>129</v>
      </c>
      <c r="B1143" s="342" t="s">
        <v>3501</v>
      </c>
      <c r="C1143" s="552">
        <f>ONC!D23</f>
        <v>0</v>
      </c>
      <c r="D1143" s="341" t="s">
        <v>2359</v>
      </c>
      <c r="E1143" s="341" t="str">
        <f t="shared" si="36"/>
        <v/>
      </c>
      <c r="F1143" s="344">
        <f t="shared" si="37"/>
        <v>1</v>
      </c>
    </row>
    <row r="1144" spans="1:6" x14ac:dyDescent="0.2">
      <c r="A1144" s="342" t="s">
        <v>129</v>
      </c>
      <c r="B1144" s="342" t="s">
        <v>3502</v>
      </c>
      <c r="C1144" s="552">
        <f>ONC!D25</f>
        <v>0</v>
      </c>
      <c r="D1144" s="341" t="s">
        <v>2359</v>
      </c>
      <c r="E1144" s="341" t="str">
        <f t="shared" si="36"/>
        <v/>
      </c>
      <c r="F1144" s="344">
        <f t="shared" si="37"/>
        <v>1</v>
      </c>
    </row>
    <row r="1145" spans="1:6" x14ac:dyDescent="0.2">
      <c r="A1145" s="342" t="s">
        <v>129</v>
      </c>
      <c r="B1145" s="342" t="s">
        <v>3503</v>
      </c>
      <c r="C1145" s="552">
        <f>ONC!D26</f>
        <v>0</v>
      </c>
      <c r="D1145" s="341" t="s">
        <v>2359</v>
      </c>
      <c r="E1145" s="341" t="str">
        <f t="shared" si="36"/>
        <v/>
      </c>
      <c r="F1145" s="344">
        <f t="shared" si="37"/>
        <v>1</v>
      </c>
    </row>
    <row r="1146" spans="1:6" x14ac:dyDescent="0.2">
      <c r="A1146" s="342" t="s">
        <v>129</v>
      </c>
      <c r="B1146" s="342" t="s">
        <v>3504</v>
      </c>
      <c r="C1146" s="552">
        <f>ONC!D27</f>
        <v>0</v>
      </c>
      <c r="D1146" s="341" t="s">
        <v>2359</v>
      </c>
      <c r="E1146" s="341" t="str">
        <f t="shared" si="36"/>
        <v/>
      </c>
      <c r="F1146" s="344">
        <f t="shared" si="37"/>
        <v>1</v>
      </c>
    </row>
    <row r="1147" spans="1:6" x14ac:dyDescent="0.2">
      <c r="A1147" s="342" t="s">
        <v>129</v>
      </c>
      <c r="B1147" s="342" t="s">
        <v>3505</v>
      </c>
      <c r="C1147" s="552">
        <f>ONC!D28</f>
        <v>0</v>
      </c>
      <c r="D1147" s="341" t="s">
        <v>2359</v>
      </c>
      <c r="E1147" s="341" t="str">
        <f t="shared" si="36"/>
        <v/>
      </c>
      <c r="F1147" s="344">
        <f t="shared" si="37"/>
        <v>1</v>
      </c>
    </row>
    <row r="1148" spans="1:6" x14ac:dyDescent="0.2">
      <c r="A1148" s="342" t="s">
        <v>129</v>
      </c>
      <c r="B1148" s="342" t="s">
        <v>3506</v>
      </c>
      <c r="C1148" s="552">
        <f>ONC!D35</f>
        <v>0</v>
      </c>
      <c r="D1148" s="341" t="s">
        <v>2359</v>
      </c>
      <c r="E1148" s="341" t="str">
        <f t="shared" si="36"/>
        <v/>
      </c>
      <c r="F1148" s="344">
        <f t="shared" si="37"/>
        <v>1</v>
      </c>
    </row>
    <row r="1149" spans="1:6" x14ac:dyDescent="0.2">
      <c r="A1149" s="342" t="s">
        <v>129</v>
      </c>
      <c r="B1149" s="342" t="s">
        <v>3507</v>
      </c>
      <c r="C1149" s="552">
        <f>ONC!D36</f>
        <v>0</v>
      </c>
      <c r="D1149" s="341" t="s">
        <v>2359</v>
      </c>
      <c r="E1149" s="341" t="str">
        <f t="shared" si="36"/>
        <v/>
      </c>
      <c r="F1149" s="344">
        <f t="shared" si="37"/>
        <v>1</v>
      </c>
    </row>
    <row r="1150" spans="1:6" x14ac:dyDescent="0.2">
      <c r="A1150" s="342" t="s">
        <v>129</v>
      </c>
      <c r="B1150" s="342" t="s">
        <v>3508</v>
      </c>
      <c r="C1150" s="552">
        <f>ONC!D42</f>
        <v>0</v>
      </c>
      <c r="D1150" s="341" t="s">
        <v>2359</v>
      </c>
      <c r="E1150" s="341" t="str">
        <f t="shared" si="36"/>
        <v/>
      </c>
      <c r="F1150" s="344">
        <f t="shared" si="37"/>
        <v>1</v>
      </c>
    </row>
    <row r="1151" spans="1:6" x14ac:dyDescent="0.2">
      <c r="A1151" s="342" t="s">
        <v>129</v>
      </c>
      <c r="B1151" s="342" t="s">
        <v>3509</v>
      </c>
      <c r="C1151" s="552">
        <f>ONC!D46</f>
        <v>0</v>
      </c>
      <c r="D1151" s="341" t="s">
        <v>2359</v>
      </c>
      <c r="E1151" s="341" t="str">
        <f t="shared" si="36"/>
        <v/>
      </c>
      <c r="F1151" s="344">
        <f t="shared" si="37"/>
        <v>1</v>
      </c>
    </row>
    <row r="1152" spans="1:6" x14ac:dyDescent="0.2">
      <c r="A1152" s="342" t="s">
        <v>129</v>
      </c>
      <c r="B1152" s="342" t="s">
        <v>3510</v>
      </c>
      <c r="C1152" s="552">
        <f>ONC!D48</f>
        <v>0</v>
      </c>
      <c r="D1152" s="341" t="s">
        <v>2359</v>
      </c>
      <c r="E1152" s="341" t="str">
        <f t="shared" si="36"/>
        <v/>
      </c>
      <c r="F1152" s="344">
        <f t="shared" si="37"/>
        <v>1</v>
      </c>
    </row>
    <row r="1153" spans="1:6" x14ac:dyDescent="0.2">
      <c r="A1153" s="342" t="s">
        <v>129</v>
      </c>
      <c r="B1153" s="342" t="s">
        <v>3511</v>
      </c>
      <c r="C1153" s="552">
        <f>ONC!D49</f>
        <v>0</v>
      </c>
      <c r="D1153" s="341" t="s">
        <v>2359</v>
      </c>
      <c r="E1153" s="341" t="str">
        <f t="shared" si="36"/>
        <v/>
      </c>
      <c r="F1153" s="344">
        <f t="shared" si="37"/>
        <v>1</v>
      </c>
    </row>
    <row r="1154" spans="1:6" x14ac:dyDescent="0.2">
      <c r="A1154" s="342" t="s">
        <v>129</v>
      </c>
      <c r="B1154" s="342" t="s">
        <v>3512</v>
      </c>
      <c r="C1154" s="552">
        <f>ONC!D50</f>
        <v>0</v>
      </c>
      <c r="D1154" s="341" t="s">
        <v>2359</v>
      </c>
      <c r="E1154" s="341" t="str">
        <f t="shared" si="36"/>
        <v/>
      </c>
      <c r="F1154" s="344">
        <f t="shared" si="37"/>
        <v>1</v>
      </c>
    </row>
    <row r="1155" spans="1:6" x14ac:dyDescent="0.2">
      <c r="A1155" s="342" t="s">
        <v>129</v>
      </c>
      <c r="B1155" s="342" t="s">
        <v>3513</v>
      </c>
      <c r="C1155" s="552">
        <f>ONC!D51</f>
        <v>0</v>
      </c>
      <c r="D1155" s="341" t="s">
        <v>2359</v>
      </c>
      <c r="E1155" s="341" t="str">
        <f t="shared" si="36"/>
        <v/>
      </c>
      <c r="F1155" s="344">
        <f t="shared" si="37"/>
        <v>1</v>
      </c>
    </row>
    <row r="1156" spans="1:6" x14ac:dyDescent="0.2">
      <c r="A1156" s="342" t="s">
        <v>129</v>
      </c>
      <c r="B1156" s="342" t="s">
        <v>3514</v>
      </c>
      <c r="C1156" s="552">
        <f>ONC!D53</f>
        <v>0</v>
      </c>
      <c r="D1156" s="341" t="s">
        <v>2359</v>
      </c>
      <c r="E1156" s="341" t="str">
        <f t="shared" si="36"/>
        <v/>
      </c>
      <c r="F1156" s="344">
        <f t="shared" si="37"/>
        <v>1</v>
      </c>
    </row>
    <row r="1157" spans="1:6" x14ac:dyDescent="0.2">
      <c r="A1157" s="342" t="s">
        <v>129</v>
      </c>
      <c r="B1157" s="342" t="s">
        <v>3515</v>
      </c>
      <c r="C1157" s="552">
        <f>ONC!D54</f>
        <v>0</v>
      </c>
      <c r="D1157" s="341" t="s">
        <v>2359</v>
      </c>
      <c r="E1157" s="341" t="str">
        <f t="shared" si="36"/>
        <v/>
      </c>
      <c r="F1157" s="344">
        <f t="shared" si="37"/>
        <v>1</v>
      </c>
    </row>
    <row r="1158" spans="1:6" x14ac:dyDescent="0.2">
      <c r="A1158" s="342" t="s">
        <v>129</v>
      </c>
      <c r="B1158" s="342" t="s">
        <v>3516</v>
      </c>
      <c r="C1158" s="552">
        <f>ONC!D55</f>
        <v>0</v>
      </c>
      <c r="D1158" s="341" t="s">
        <v>2359</v>
      </c>
      <c r="E1158" s="341" t="str">
        <f t="shared" si="36"/>
        <v/>
      </c>
      <c r="F1158" s="344">
        <f t="shared" si="37"/>
        <v>1</v>
      </c>
    </row>
    <row r="1159" spans="1:6" x14ac:dyDescent="0.2">
      <c r="A1159" s="342" t="s">
        <v>129</v>
      </c>
      <c r="B1159" s="342" t="s">
        <v>3517</v>
      </c>
      <c r="C1159" s="552">
        <f>ONC!D56</f>
        <v>0</v>
      </c>
      <c r="D1159" s="341" t="s">
        <v>2359</v>
      </c>
      <c r="E1159" s="341" t="str">
        <f t="shared" si="36"/>
        <v/>
      </c>
      <c r="F1159" s="344">
        <f t="shared" si="37"/>
        <v>1</v>
      </c>
    </row>
    <row r="1160" spans="1:6" x14ac:dyDescent="0.2">
      <c r="A1160" s="342" t="s">
        <v>129</v>
      </c>
      <c r="B1160" s="342" t="s">
        <v>3518</v>
      </c>
      <c r="C1160" s="552">
        <f>ONC!D67</f>
        <v>0</v>
      </c>
      <c r="D1160" s="341" t="s">
        <v>2359</v>
      </c>
      <c r="E1160" s="341" t="str">
        <f t="shared" si="36"/>
        <v/>
      </c>
      <c r="F1160" s="344">
        <f t="shared" si="37"/>
        <v>1</v>
      </c>
    </row>
    <row r="1161" spans="1:6" x14ac:dyDescent="0.2">
      <c r="A1161" s="342" t="s">
        <v>129</v>
      </c>
      <c r="B1161" s="342" t="s">
        <v>3519</v>
      </c>
      <c r="C1161" s="552">
        <f>ONC!E11</f>
        <v>0</v>
      </c>
      <c r="D1161" s="341" t="s">
        <v>2359</v>
      </c>
      <c r="E1161" s="341" t="str">
        <f t="shared" si="36"/>
        <v/>
      </c>
      <c r="F1161" s="344">
        <f t="shared" si="37"/>
        <v>1</v>
      </c>
    </row>
    <row r="1162" spans="1:6" x14ac:dyDescent="0.2">
      <c r="A1162" s="342" t="s">
        <v>129</v>
      </c>
      <c r="B1162" s="342" t="s">
        <v>3520</v>
      </c>
      <c r="C1162" s="552">
        <f>ONC!E16</f>
        <v>0</v>
      </c>
      <c r="D1162" s="341" t="s">
        <v>2359</v>
      </c>
      <c r="E1162" s="341" t="str">
        <f t="shared" si="36"/>
        <v/>
      </c>
      <c r="F1162" s="344">
        <f t="shared" si="37"/>
        <v>1</v>
      </c>
    </row>
    <row r="1163" spans="1:6" x14ac:dyDescent="0.2">
      <c r="A1163" s="342" t="s">
        <v>129</v>
      </c>
      <c r="B1163" s="342" t="s">
        <v>3521</v>
      </c>
      <c r="C1163" s="552">
        <f>ONC!E23</f>
        <v>0</v>
      </c>
      <c r="D1163" s="341" t="s">
        <v>2359</v>
      </c>
      <c r="E1163" s="341" t="str">
        <f t="shared" si="36"/>
        <v/>
      </c>
      <c r="F1163" s="344">
        <f t="shared" si="37"/>
        <v>1</v>
      </c>
    </row>
    <row r="1164" spans="1:6" x14ac:dyDescent="0.2">
      <c r="A1164" s="342" t="s">
        <v>129</v>
      </c>
      <c r="B1164" s="342" t="s">
        <v>3522</v>
      </c>
      <c r="C1164" s="552">
        <f>ONC!E35</f>
        <v>0</v>
      </c>
      <c r="D1164" s="341" t="s">
        <v>2359</v>
      </c>
      <c r="E1164" s="341" t="str">
        <f t="shared" si="36"/>
        <v/>
      </c>
      <c r="F1164" s="344">
        <f t="shared" si="37"/>
        <v>1</v>
      </c>
    </row>
    <row r="1165" spans="1:6" x14ac:dyDescent="0.2">
      <c r="A1165" s="342" t="s">
        <v>129</v>
      </c>
      <c r="B1165" s="342" t="s">
        <v>3523</v>
      </c>
      <c r="C1165" s="552">
        <f>ONC!E36</f>
        <v>0</v>
      </c>
      <c r="D1165" s="341" t="s">
        <v>2359</v>
      </c>
      <c r="E1165" s="341" t="str">
        <f t="shared" si="36"/>
        <v/>
      </c>
      <c r="F1165" s="344">
        <f t="shared" si="37"/>
        <v>1</v>
      </c>
    </row>
    <row r="1166" spans="1:6" x14ac:dyDescent="0.2">
      <c r="A1166" s="342" t="s">
        <v>129</v>
      </c>
      <c r="B1166" s="342" t="s">
        <v>3524</v>
      </c>
      <c r="C1166" s="552">
        <f>ONC!E42</f>
        <v>0</v>
      </c>
      <c r="D1166" s="341" t="s">
        <v>2359</v>
      </c>
      <c r="E1166" s="341" t="str">
        <f t="shared" si="36"/>
        <v/>
      </c>
      <c r="F1166" s="344">
        <f t="shared" si="37"/>
        <v>1</v>
      </c>
    </row>
    <row r="1167" spans="1:6" x14ac:dyDescent="0.2">
      <c r="A1167" s="342" t="s">
        <v>129</v>
      </c>
      <c r="B1167" s="342" t="s">
        <v>3525</v>
      </c>
      <c r="C1167" s="552">
        <f>ONC!E46</f>
        <v>0</v>
      </c>
      <c r="D1167" s="341" t="s">
        <v>2359</v>
      </c>
      <c r="E1167" s="341" t="str">
        <f t="shared" si="36"/>
        <v/>
      </c>
      <c r="F1167" s="344">
        <f t="shared" si="37"/>
        <v>1</v>
      </c>
    </row>
    <row r="1168" spans="1:6" x14ac:dyDescent="0.2">
      <c r="A1168" s="342" t="s">
        <v>129</v>
      </c>
      <c r="B1168" s="342" t="s">
        <v>3526</v>
      </c>
      <c r="C1168" s="552">
        <f>ONC!E81</f>
        <v>0</v>
      </c>
      <c r="D1168" s="341" t="s">
        <v>2359</v>
      </c>
      <c r="E1168" s="341" t="str">
        <f t="shared" si="36"/>
        <v/>
      </c>
      <c r="F1168" s="344">
        <f t="shared" si="37"/>
        <v>1</v>
      </c>
    </row>
    <row r="1169" spans="1:6" x14ac:dyDescent="0.2">
      <c r="A1169" s="342" t="s">
        <v>129</v>
      </c>
      <c r="B1169" s="342" t="s">
        <v>3527</v>
      </c>
      <c r="C1169" s="552">
        <f>ONC!E85</f>
        <v>0</v>
      </c>
      <c r="D1169" s="341" t="s">
        <v>2359</v>
      </c>
      <c r="E1169" s="341" t="str">
        <f t="shared" si="36"/>
        <v/>
      </c>
      <c r="F1169" s="344">
        <f t="shared" si="37"/>
        <v>1</v>
      </c>
    </row>
    <row r="1170" spans="1:6" x14ac:dyDescent="0.2">
      <c r="A1170" s="342" t="s">
        <v>129</v>
      </c>
      <c r="B1170" s="342" t="s">
        <v>3528</v>
      </c>
      <c r="C1170" s="552">
        <f>ONC!F11</f>
        <v>0</v>
      </c>
      <c r="D1170" s="341" t="s">
        <v>2359</v>
      </c>
      <c r="E1170" s="341" t="str">
        <f t="shared" si="36"/>
        <v/>
      </c>
      <c r="F1170" s="344">
        <f t="shared" si="37"/>
        <v>1</v>
      </c>
    </row>
    <row r="1171" spans="1:6" x14ac:dyDescent="0.2">
      <c r="A1171" s="342" t="s">
        <v>129</v>
      </c>
      <c r="B1171" s="342" t="s">
        <v>3529</v>
      </c>
      <c r="C1171" s="552">
        <f>ONC!F16</f>
        <v>0</v>
      </c>
      <c r="D1171" s="341" t="s">
        <v>2359</v>
      </c>
      <c r="E1171" s="341" t="str">
        <f t="shared" si="36"/>
        <v/>
      </c>
      <c r="F1171" s="344">
        <f t="shared" si="37"/>
        <v>1</v>
      </c>
    </row>
    <row r="1172" spans="1:6" x14ac:dyDescent="0.2">
      <c r="A1172" s="342" t="s">
        <v>129</v>
      </c>
      <c r="B1172" s="342" t="s">
        <v>3530</v>
      </c>
      <c r="C1172" s="552">
        <f>ONC!F23</f>
        <v>0</v>
      </c>
      <c r="D1172" s="341" t="s">
        <v>2359</v>
      </c>
      <c r="E1172" s="341" t="str">
        <f t="shared" si="36"/>
        <v/>
      </c>
      <c r="F1172" s="344">
        <f t="shared" si="37"/>
        <v>1</v>
      </c>
    </row>
    <row r="1173" spans="1:6" x14ac:dyDescent="0.2">
      <c r="A1173" s="342" t="s">
        <v>129</v>
      </c>
      <c r="B1173" s="342" t="s">
        <v>3531</v>
      </c>
      <c r="C1173" s="552">
        <f>ONC!F35</f>
        <v>0</v>
      </c>
      <c r="D1173" s="341" t="s">
        <v>2359</v>
      </c>
      <c r="E1173" s="341" t="str">
        <f t="shared" si="36"/>
        <v/>
      </c>
      <c r="F1173" s="344">
        <f t="shared" si="37"/>
        <v>1</v>
      </c>
    </row>
    <row r="1174" spans="1:6" x14ac:dyDescent="0.2">
      <c r="A1174" s="342" t="s">
        <v>129</v>
      </c>
      <c r="B1174" s="342" t="s">
        <v>3532</v>
      </c>
      <c r="C1174" s="552">
        <f>ONC!F36</f>
        <v>0</v>
      </c>
      <c r="D1174" s="341" t="s">
        <v>2359</v>
      </c>
      <c r="E1174" s="341" t="str">
        <f t="shared" si="36"/>
        <v/>
      </c>
      <c r="F1174" s="344">
        <f t="shared" si="37"/>
        <v>1</v>
      </c>
    </row>
    <row r="1175" spans="1:6" x14ac:dyDescent="0.2">
      <c r="A1175" s="342" t="s">
        <v>129</v>
      </c>
      <c r="B1175" s="342" t="s">
        <v>3533</v>
      </c>
      <c r="C1175" s="552">
        <f>ONC!F46</f>
        <v>0</v>
      </c>
      <c r="D1175" s="341" t="s">
        <v>2359</v>
      </c>
      <c r="E1175" s="341" t="str">
        <f t="shared" si="36"/>
        <v/>
      </c>
      <c r="F1175" s="344">
        <f t="shared" si="37"/>
        <v>1</v>
      </c>
    </row>
    <row r="1176" spans="1:6" x14ac:dyDescent="0.2">
      <c r="A1176" s="342" t="s">
        <v>129</v>
      </c>
      <c r="B1176" s="342" t="s">
        <v>3534</v>
      </c>
      <c r="C1176" s="552">
        <f>ONC!F48</f>
        <v>0</v>
      </c>
      <c r="D1176" s="341" t="s">
        <v>2359</v>
      </c>
      <c r="E1176" s="341" t="str">
        <f t="shared" si="36"/>
        <v/>
      </c>
      <c r="F1176" s="344">
        <f t="shared" si="37"/>
        <v>1</v>
      </c>
    </row>
    <row r="1177" spans="1:6" x14ac:dyDescent="0.2">
      <c r="A1177" s="342" t="s">
        <v>129</v>
      </c>
      <c r="B1177" s="342" t="s">
        <v>3535</v>
      </c>
      <c r="C1177" s="552">
        <f>ONC!G11</f>
        <v>0</v>
      </c>
      <c r="D1177" s="341" t="s">
        <v>2359</v>
      </c>
      <c r="E1177" s="341" t="str">
        <f t="shared" si="36"/>
        <v/>
      </c>
      <c r="F1177" s="344">
        <f t="shared" si="37"/>
        <v>1</v>
      </c>
    </row>
    <row r="1178" spans="1:6" x14ac:dyDescent="0.2">
      <c r="A1178" s="342" t="s">
        <v>129</v>
      </c>
      <c r="B1178" s="342" t="s">
        <v>3536</v>
      </c>
      <c r="C1178" s="552">
        <f>ONC!G16</f>
        <v>0</v>
      </c>
      <c r="D1178" s="341" t="s">
        <v>2359</v>
      </c>
      <c r="E1178" s="341" t="str">
        <f t="shared" si="36"/>
        <v/>
      </c>
      <c r="F1178" s="344">
        <f t="shared" si="37"/>
        <v>1</v>
      </c>
    </row>
    <row r="1179" spans="1:6" x14ac:dyDescent="0.2">
      <c r="A1179" s="342" t="s">
        <v>129</v>
      </c>
      <c r="B1179" s="342" t="s">
        <v>3537</v>
      </c>
      <c r="C1179" s="552">
        <f>ONC!G23</f>
        <v>0</v>
      </c>
      <c r="D1179" s="341" t="s">
        <v>2359</v>
      </c>
      <c r="E1179" s="341" t="str">
        <f t="shared" si="36"/>
        <v/>
      </c>
      <c r="F1179" s="344">
        <f t="shared" si="37"/>
        <v>1</v>
      </c>
    </row>
    <row r="1180" spans="1:6" x14ac:dyDescent="0.2">
      <c r="A1180" s="342" t="s">
        <v>129</v>
      </c>
      <c r="B1180" s="342" t="s">
        <v>3538</v>
      </c>
      <c r="C1180" s="552">
        <f>ONC!G35</f>
        <v>0</v>
      </c>
      <c r="D1180" s="341" t="s">
        <v>2359</v>
      </c>
      <c r="E1180" s="341" t="str">
        <f t="shared" si="36"/>
        <v/>
      </c>
      <c r="F1180" s="344">
        <f t="shared" si="37"/>
        <v>1</v>
      </c>
    </row>
    <row r="1181" spans="1:6" x14ac:dyDescent="0.2">
      <c r="A1181" s="342" t="s">
        <v>129</v>
      </c>
      <c r="B1181" s="342" t="s">
        <v>3539</v>
      </c>
      <c r="C1181" s="552">
        <f>ONC!H11</f>
        <v>0</v>
      </c>
      <c r="D1181" s="341" t="s">
        <v>2359</v>
      </c>
      <c r="E1181" s="341" t="str">
        <f t="shared" si="36"/>
        <v/>
      </c>
      <c r="F1181" s="344">
        <f t="shared" si="37"/>
        <v>1</v>
      </c>
    </row>
    <row r="1182" spans="1:6" x14ac:dyDescent="0.2">
      <c r="A1182" s="342" t="s">
        <v>129</v>
      </c>
      <c r="B1182" s="342" t="s">
        <v>3540</v>
      </c>
      <c r="C1182" s="552">
        <f>ONC!H16</f>
        <v>0</v>
      </c>
      <c r="D1182" s="341" t="s">
        <v>2359</v>
      </c>
      <c r="E1182" s="341" t="str">
        <f t="shared" si="36"/>
        <v/>
      </c>
      <c r="F1182" s="344">
        <f t="shared" si="37"/>
        <v>1</v>
      </c>
    </row>
    <row r="1183" spans="1:6" x14ac:dyDescent="0.2">
      <c r="A1183" s="342" t="s">
        <v>129</v>
      </c>
      <c r="B1183" s="342" t="s">
        <v>3541</v>
      </c>
      <c r="C1183" s="552">
        <f>ONC!H23</f>
        <v>0</v>
      </c>
      <c r="D1183" s="341" t="s">
        <v>2359</v>
      </c>
      <c r="E1183" s="341" t="str">
        <f t="shared" si="36"/>
        <v/>
      </c>
      <c r="F1183" s="344">
        <f t="shared" si="37"/>
        <v>1</v>
      </c>
    </row>
    <row r="1184" spans="1:6" x14ac:dyDescent="0.2">
      <c r="A1184" s="342" t="s">
        <v>129</v>
      </c>
      <c r="B1184" s="342" t="s">
        <v>3542</v>
      </c>
      <c r="C1184" s="552">
        <f>ONC!H35</f>
        <v>0</v>
      </c>
      <c r="D1184" s="341" t="s">
        <v>2359</v>
      </c>
      <c r="E1184" s="341" t="str">
        <f t="shared" si="36"/>
        <v/>
      </c>
      <c r="F1184" s="344">
        <f t="shared" si="37"/>
        <v>1</v>
      </c>
    </row>
    <row r="1185" spans="1:6" x14ac:dyDescent="0.2">
      <c r="A1185" s="342" t="s">
        <v>129</v>
      </c>
      <c r="B1185" s="342" t="s">
        <v>3543</v>
      </c>
      <c r="C1185" s="552">
        <f>ONC!I11</f>
        <v>0</v>
      </c>
      <c r="D1185" s="341" t="s">
        <v>2359</v>
      </c>
      <c r="E1185" s="341" t="str">
        <f t="shared" si="36"/>
        <v/>
      </c>
      <c r="F1185" s="344">
        <f t="shared" si="37"/>
        <v>1</v>
      </c>
    </row>
    <row r="1186" spans="1:6" x14ac:dyDescent="0.2">
      <c r="A1186" s="342" t="s">
        <v>129</v>
      </c>
      <c r="B1186" s="342" t="s">
        <v>3544</v>
      </c>
      <c r="C1186" s="552">
        <f>ONC!I12</f>
        <v>0</v>
      </c>
      <c r="D1186" s="341" t="s">
        <v>2359</v>
      </c>
      <c r="E1186" s="341" t="str">
        <f t="shared" si="36"/>
        <v/>
      </c>
      <c r="F1186" s="344">
        <f t="shared" si="37"/>
        <v>1</v>
      </c>
    </row>
    <row r="1187" spans="1:6" x14ac:dyDescent="0.2">
      <c r="A1187" s="342" t="s">
        <v>129</v>
      </c>
      <c r="B1187" s="342" t="s">
        <v>3545</v>
      </c>
      <c r="C1187" s="552">
        <f>ONC!I13</f>
        <v>0</v>
      </c>
      <c r="D1187" s="341" t="s">
        <v>2359</v>
      </c>
      <c r="E1187" s="341" t="str">
        <f t="shared" si="36"/>
        <v/>
      </c>
      <c r="F1187" s="344">
        <f t="shared" si="37"/>
        <v>1</v>
      </c>
    </row>
    <row r="1188" spans="1:6" x14ac:dyDescent="0.2">
      <c r="A1188" s="342" t="s">
        <v>129</v>
      </c>
      <c r="B1188" s="342" t="s">
        <v>3546</v>
      </c>
      <c r="C1188" s="552">
        <f>ONC!I14</f>
        <v>0</v>
      </c>
      <c r="D1188" s="341" t="s">
        <v>2359</v>
      </c>
      <c r="E1188" s="341" t="str">
        <f t="shared" si="36"/>
        <v/>
      </c>
      <c r="F1188" s="344">
        <f t="shared" si="37"/>
        <v>1</v>
      </c>
    </row>
    <row r="1189" spans="1:6" x14ac:dyDescent="0.2">
      <c r="A1189" s="342" t="s">
        <v>129</v>
      </c>
      <c r="B1189" s="342" t="s">
        <v>3547</v>
      </c>
      <c r="C1189" s="552">
        <f>ONC!I16</f>
        <v>0</v>
      </c>
      <c r="D1189" s="341" t="s">
        <v>2359</v>
      </c>
      <c r="E1189" s="341" t="str">
        <f t="shared" si="36"/>
        <v/>
      </c>
      <c r="F1189" s="344">
        <f t="shared" si="37"/>
        <v>1</v>
      </c>
    </row>
    <row r="1190" spans="1:6" x14ac:dyDescent="0.2">
      <c r="A1190" s="342" t="s">
        <v>129</v>
      </c>
      <c r="B1190" s="342" t="s">
        <v>3548</v>
      </c>
      <c r="C1190" s="552">
        <f>ONC!I17</f>
        <v>0</v>
      </c>
      <c r="D1190" s="341" t="s">
        <v>2359</v>
      </c>
      <c r="E1190" s="341" t="str">
        <f t="shared" si="36"/>
        <v/>
      </c>
      <c r="F1190" s="344">
        <f t="shared" si="37"/>
        <v>1</v>
      </c>
    </row>
    <row r="1191" spans="1:6" x14ac:dyDescent="0.2">
      <c r="A1191" s="342" t="s">
        <v>129</v>
      </c>
      <c r="B1191" s="342" t="s">
        <v>3549</v>
      </c>
      <c r="C1191" s="552">
        <f>ONC!I18</f>
        <v>0</v>
      </c>
      <c r="D1191" s="341" t="s">
        <v>2359</v>
      </c>
      <c r="E1191" s="341" t="str">
        <f t="shared" si="36"/>
        <v/>
      </c>
      <c r="F1191" s="344">
        <f t="shared" si="37"/>
        <v>1</v>
      </c>
    </row>
    <row r="1192" spans="1:6" x14ac:dyDescent="0.2">
      <c r="A1192" s="342" t="s">
        <v>129</v>
      </c>
      <c r="B1192" s="342" t="s">
        <v>3550</v>
      </c>
      <c r="C1192" s="552">
        <f>ONC!I19</f>
        <v>0</v>
      </c>
      <c r="D1192" s="341" t="s">
        <v>2359</v>
      </c>
      <c r="E1192" s="341" t="str">
        <f t="shared" si="36"/>
        <v/>
      </c>
      <c r="F1192" s="344">
        <f t="shared" si="37"/>
        <v>1</v>
      </c>
    </row>
    <row r="1193" spans="1:6" x14ac:dyDescent="0.2">
      <c r="A1193" s="342" t="s">
        <v>129</v>
      </c>
      <c r="B1193" s="342" t="s">
        <v>3551</v>
      </c>
      <c r="C1193" s="552">
        <f>ONC!I23</f>
        <v>0</v>
      </c>
      <c r="D1193" s="341" t="s">
        <v>2359</v>
      </c>
      <c r="E1193" s="341" t="str">
        <f t="shared" si="36"/>
        <v/>
      </c>
      <c r="F1193" s="344">
        <f t="shared" si="37"/>
        <v>1</v>
      </c>
    </row>
    <row r="1194" spans="1:6" x14ac:dyDescent="0.2">
      <c r="A1194" s="342" t="s">
        <v>129</v>
      </c>
      <c r="B1194" s="342" t="s">
        <v>3552</v>
      </c>
      <c r="C1194" s="552">
        <f>ONC!I27</f>
        <v>0</v>
      </c>
      <c r="D1194" s="341" t="s">
        <v>2359</v>
      </c>
      <c r="E1194" s="341" t="str">
        <f t="shared" si="36"/>
        <v/>
      </c>
      <c r="F1194" s="344">
        <f t="shared" si="37"/>
        <v>1</v>
      </c>
    </row>
    <row r="1195" spans="1:6" x14ac:dyDescent="0.2">
      <c r="A1195" s="342" t="s">
        <v>129</v>
      </c>
      <c r="B1195" s="342" t="s">
        <v>3553</v>
      </c>
      <c r="C1195" s="552">
        <f>ONC!I28</f>
        <v>0</v>
      </c>
      <c r="D1195" s="341" t="s">
        <v>2359</v>
      </c>
      <c r="E1195" s="341" t="str">
        <f t="shared" si="36"/>
        <v/>
      </c>
      <c r="F1195" s="344">
        <f t="shared" si="37"/>
        <v>1</v>
      </c>
    </row>
    <row r="1196" spans="1:6" x14ac:dyDescent="0.2">
      <c r="A1196" s="342" t="s">
        <v>129</v>
      </c>
      <c r="B1196" s="342" t="s">
        <v>3554</v>
      </c>
      <c r="C1196" s="552">
        <f>ONC!I35</f>
        <v>0</v>
      </c>
      <c r="D1196" s="341" t="s">
        <v>2359</v>
      </c>
      <c r="E1196" s="341" t="str">
        <f t="shared" si="36"/>
        <v/>
      </c>
      <c r="F1196" s="344">
        <f t="shared" si="37"/>
        <v>1</v>
      </c>
    </row>
    <row r="1197" spans="1:6" x14ac:dyDescent="0.2">
      <c r="A1197" s="342" t="s">
        <v>129</v>
      </c>
      <c r="B1197" s="342" t="s">
        <v>3555</v>
      </c>
      <c r="C1197" s="552">
        <f>ONC!I36</f>
        <v>0</v>
      </c>
      <c r="D1197" s="341" t="s">
        <v>2359</v>
      </c>
      <c r="E1197" s="341" t="str">
        <f t="shared" si="36"/>
        <v/>
      </c>
      <c r="F1197" s="344">
        <f t="shared" si="37"/>
        <v>1</v>
      </c>
    </row>
    <row r="1198" spans="1:6" x14ac:dyDescent="0.2">
      <c r="A1198" s="342" t="s">
        <v>129</v>
      </c>
      <c r="B1198" s="342" t="s">
        <v>3556</v>
      </c>
      <c r="C1198" s="552">
        <f>ONC!I42</f>
        <v>0</v>
      </c>
      <c r="D1198" s="341" t="s">
        <v>2359</v>
      </c>
      <c r="E1198" s="341" t="str">
        <f t="shared" si="36"/>
        <v/>
      </c>
      <c r="F1198" s="344">
        <f t="shared" si="37"/>
        <v>1</v>
      </c>
    </row>
    <row r="1199" spans="1:6" x14ac:dyDescent="0.2">
      <c r="A1199" s="342" t="s">
        <v>129</v>
      </c>
      <c r="B1199" s="342" t="s">
        <v>3557</v>
      </c>
      <c r="C1199" s="552">
        <f>ONC!I46</f>
        <v>0</v>
      </c>
      <c r="D1199" s="341" t="s">
        <v>2359</v>
      </c>
      <c r="E1199" s="341" t="str">
        <f t="shared" ref="E1199:E1262" si="38">IF(C1199="","",IF(ISBLANK(C1199),"",IF(ISNUMBER(C1199),IF(ROUND(C1199,0)=C1199,IF(C1199&gt;=(-9999999999999990),IF(C1199&lt;=(9999999999999990),"","Value must be an integer of no more than 16 digits."),"Value must be an integer of no more than 16 digits."),"Value must be an integer of no more than 16 digits."),"Value must be an integer of no more than 16 digits.")))</f>
        <v/>
      </c>
      <c r="F1199" s="344">
        <f t="shared" ref="F1199:F1262" si="39">IF(E1199="",1,0)</f>
        <v>1</v>
      </c>
    </row>
    <row r="1200" spans="1:6" x14ac:dyDescent="0.2">
      <c r="A1200" s="342" t="s">
        <v>129</v>
      </c>
      <c r="B1200" s="342" t="s">
        <v>3558</v>
      </c>
      <c r="C1200" s="552">
        <f>ONC!I48</f>
        <v>0</v>
      </c>
      <c r="D1200" s="341" t="s">
        <v>2359</v>
      </c>
      <c r="E1200" s="341" t="str">
        <f t="shared" si="38"/>
        <v/>
      </c>
      <c r="F1200" s="344">
        <f t="shared" si="39"/>
        <v>1</v>
      </c>
    </row>
    <row r="1201" spans="1:6" x14ac:dyDescent="0.2">
      <c r="A1201" s="342" t="s">
        <v>129</v>
      </c>
      <c r="B1201" s="342" t="s">
        <v>3559</v>
      </c>
      <c r="C1201" s="552">
        <f>ONC!I49</f>
        <v>0</v>
      </c>
      <c r="D1201" s="341" t="s">
        <v>2359</v>
      </c>
      <c r="E1201" s="341" t="str">
        <f t="shared" si="38"/>
        <v/>
      </c>
      <c r="F1201" s="344">
        <f t="shared" si="39"/>
        <v>1</v>
      </c>
    </row>
    <row r="1202" spans="1:6" x14ac:dyDescent="0.2">
      <c r="A1202" s="342" t="s">
        <v>129</v>
      </c>
      <c r="B1202" s="342" t="s">
        <v>3560</v>
      </c>
      <c r="C1202" s="552">
        <f>ONC!I50</f>
        <v>0</v>
      </c>
      <c r="D1202" s="341" t="s">
        <v>2359</v>
      </c>
      <c r="E1202" s="341" t="str">
        <f t="shared" si="38"/>
        <v/>
      </c>
      <c r="F1202" s="344">
        <f t="shared" si="39"/>
        <v>1</v>
      </c>
    </row>
    <row r="1203" spans="1:6" x14ac:dyDescent="0.2">
      <c r="A1203" s="342" t="s">
        <v>129</v>
      </c>
      <c r="B1203" s="342" t="s">
        <v>3561</v>
      </c>
      <c r="C1203" s="552">
        <f>ONC!I51</f>
        <v>0</v>
      </c>
      <c r="D1203" s="341" t="s">
        <v>2359</v>
      </c>
      <c r="E1203" s="341" t="str">
        <f t="shared" si="38"/>
        <v/>
      </c>
      <c r="F1203" s="344">
        <f t="shared" si="39"/>
        <v>1</v>
      </c>
    </row>
    <row r="1204" spans="1:6" x14ac:dyDescent="0.2">
      <c r="A1204" s="342" t="s">
        <v>129</v>
      </c>
      <c r="B1204" s="342" t="s">
        <v>3562</v>
      </c>
      <c r="C1204" s="552">
        <f>ONC!I55</f>
        <v>0</v>
      </c>
      <c r="D1204" s="341" t="s">
        <v>2359</v>
      </c>
      <c r="E1204" s="341" t="str">
        <f t="shared" si="38"/>
        <v/>
      </c>
      <c r="F1204" s="344">
        <f t="shared" si="39"/>
        <v>1</v>
      </c>
    </row>
    <row r="1205" spans="1:6" x14ac:dyDescent="0.2">
      <c r="A1205" s="342" t="s">
        <v>129</v>
      </c>
      <c r="B1205" s="342" t="s">
        <v>3563</v>
      </c>
      <c r="C1205" s="552">
        <f>ONC!I56</f>
        <v>0</v>
      </c>
      <c r="D1205" s="341" t="s">
        <v>2359</v>
      </c>
      <c r="E1205" s="341" t="str">
        <f t="shared" si="38"/>
        <v/>
      </c>
      <c r="F1205" s="344">
        <f t="shared" si="39"/>
        <v>1</v>
      </c>
    </row>
    <row r="1206" spans="1:6" x14ac:dyDescent="0.2">
      <c r="A1206" s="342" t="s">
        <v>129</v>
      </c>
      <c r="B1206" s="342" t="s">
        <v>3564</v>
      </c>
      <c r="C1206" s="552">
        <f>ONC!I67</f>
        <v>0</v>
      </c>
      <c r="D1206" s="341" t="s">
        <v>2359</v>
      </c>
      <c r="E1206" s="341" t="str">
        <f t="shared" si="38"/>
        <v/>
      </c>
      <c r="F1206" s="344">
        <f t="shared" si="39"/>
        <v>1</v>
      </c>
    </row>
    <row r="1207" spans="1:6" x14ac:dyDescent="0.2">
      <c r="A1207" s="342" t="s">
        <v>129</v>
      </c>
      <c r="B1207" s="342" t="s">
        <v>3565</v>
      </c>
      <c r="C1207" s="552">
        <f>ONC!I81</f>
        <v>0</v>
      </c>
      <c r="D1207" s="341" t="s">
        <v>2359</v>
      </c>
      <c r="E1207" s="341" t="str">
        <f t="shared" si="38"/>
        <v/>
      </c>
      <c r="F1207" s="344">
        <f t="shared" si="39"/>
        <v>1</v>
      </c>
    </row>
    <row r="1208" spans="1:6" x14ac:dyDescent="0.2">
      <c r="A1208" s="342" t="s">
        <v>129</v>
      </c>
      <c r="B1208" s="342" t="s">
        <v>3566</v>
      </c>
      <c r="C1208" s="552">
        <f>ONC!J11</f>
        <v>0</v>
      </c>
      <c r="D1208" s="341" t="s">
        <v>2359</v>
      </c>
      <c r="E1208" s="341" t="str">
        <f t="shared" si="38"/>
        <v/>
      </c>
      <c r="F1208" s="344">
        <f t="shared" si="39"/>
        <v>1</v>
      </c>
    </row>
    <row r="1209" spans="1:6" x14ac:dyDescent="0.2">
      <c r="A1209" s="342" t="s">
        <v>129</v>
      </c>
      <c r="B1209" s="342" t="s">
        <v>3567</v>
      </c>
      <c r="C1209" s="552">
        <f>ONC!J16</f>
        <v>0</v>
      </c>
      <c r="D1209" s="341" t="s">
        <v>2359</v>
      </c>
      <c r="E1209" s="341" t="str">
        <f t="shared" si="38"/>
        <v/>
      </c>
      <c r="F1209" s="344">
        <f t="shared" si="39"/>
        <v>1</v>
      </c>
    </row>
    <row r="1210" spans="1:6" x14ac:dyDescent="0.2">
      <c r="A1210" s="342" t="s">
        <v>129</v>
      </c>
      <c r="B1210" s="342" t="s">
        <v>3568</v>
      </c>
      <c r="C1210" s="552">
        <f>ONC!J27</f>
        <v>0</v>
      </c>
      <c r="D1210" s="341" t="s">
        <v>2359</v>
      </c>
      <c r="E1210" s="341" t="str">
        <f t="shared" si="38"/>
        <v/>
      </c>
      <c r="F1210" s="344">
        <f t="shared" si="39"/>
        <v>1</v>
      </c>
    </row>
    <row r="1211" spans="1:6" x14ac:dyDescent="0.2">
      <c r="A1211" s="342" t="s">
        <v>129</v>
      </c>
      <c r="B1211" s="342" t="s">
        <v>3569</v>
      </c>
      <c r="C1211" s="552">
        <f>ONC!J28</f>
        <v>0</v>
      </c>
      <c r="D1211" s="341" t="s">
        <v>2359</v>
      </c>
      <c r="E1211" s="341" t="str">
        <f t="shared" si="38"/>
        <v/>
      </c>
      <c r="F1211" s="344">
        <f t="shared" si="39"/>
        <v>1</v>
      </c>
    </row>
    <row r="1212" spans="1:6" x14ac:dyDescent="0.2">
      <c r="A1212" s="342" t="s">
        <v>129</v>
      </c>
      <c r="B1212" s="342" t="s">
        <v>3570</v>
      </c>
      <c r="C1212" s="552">
        <f>ONC!J35</f>
        <v>0</v>
      </c>
      <c r="D1212" s="341" t="s">
        <v>2359</v>
      </c>
      <c r="E1212" s="341" t="str">
        <f t="shared" si="38"/>
        <v/>
      </c>
      <c r="F1212" s="344">
        <f t="shared" si="39"/>
        <v>1</v>
      </c>
    </row>
    <row r="1213" spans="1:6" x14ac:dyDescent="0.2">
      <c r="A1213" s="342" t="s">
        <v>129</v>
      </c>
      <c r="B1213" s="342" t="s">
        <v>3571</v>
      </c>
      <c r="C1213" s="552">
        <f>ONC!J36</f>
        <v>0</v>
      </c>
      <c r="D1213" s="341" t="s">
        <v>2359</v>
      </c>
      <c r="E1213" s="341" t="str">
        <f t="shared" si="38"/>
        <v/>
      </c>
      <c r="F1213" s="344">
        <f t="shared" si="39"/>
        <v>1</v>
      </c>
    </row>
    <row r="1214" spans="1:6" x14ac:dyDescent="0.2">
      <c r="A1214" s="342" t="s">
        <v>129</v>
      </c>
      <c r="B1214" s="342" t="s">
        <v>3572</v>
      </c>
      <c r="C1214" s="552">
        <f>ONC!J42</f>
        <v>0</v>
      </c>
      <c r="D1214" s="341" t="s">
        <v>2359</v>
      </c>
      <c r="E1214" s="341" t="str">
        <f t="shared" si="38"/>
        <v/>
      </c>
      <c r="F1214" s="344">
        <f t="shared" si="39"/>
        <v>1</v>
      </c>
    </row>
    <row r="1215" spans="1:6" x14ac:dyDescent="0.2">
      <c r="A1215" s="342" t="s">
        <v>129</v>
      </c>
      <c r="B1215" s="342" t="s">
        <v>3573</v>
      </c>
      <c r="C1215" s="552">
        <f>ONC!J46</f>
        <v>0</v>
      </c>
      <c r="D1215" s="341" t="s">
        <v>2359</v>
      </c>
      <c r="E1215" s="341" t="str">
        <f t="shared" si="38"/>
        <v/>
      </c>
      <c r="F1215" s="344">
        <f t="shared" si="39"/>
        <v>1</v>
      </c>
    </row>
    <row r="1216" spans="1:6" x14ac:dyDescent="0.2">
      <c r="A1216" s="342" t="s">
        <v>129</v>
      </c>
      <c r="B1216" s="342" t="s">
        <v>3574</v>
      </c>
      <c r="C1216" s="552">
        <f>ONC!J48</f>
        <v>0</v>
      </c>
      <c r="D1216" s="341" t="s">
        <v>2359</v>
      </c>
      <c r="E1216" s="341" t="str">
        <f t="shared" si="38"/>
        <v/>
      </c>
      <c r="F1216" s="344">
        <f t="shared" si="39"/>
        <v>1</v>
      </c>
    </row>
    <row r="1217" spans="1:6" x14ac:dyDescent="0.2">
      <c r="A1217" s="342" t="s">
        <v>129</v>
      </c>
      <c r="B1217" s="342" t="s">
        <v>3575</v>
      </c>
      <c r="C1217" s="552">
        <f>ONC!J49</f>
        <v>0</v>
      </c>
      <c r="D1217" s="341" t="s">
        <v>2359</v>
      </c>
      <c r="E1217" s="341" t="str">
        <f t="shared" si="38"/>
        <v/>
      </c>
      <c r="F1217" s="344">
        <f t="shared" si="39"/>
        <v>1</v>
      </c>
    </row>
    <row r="1218" spans="1:6" x14ac:dyDescent="0.2">
      <c r="A1218" s="342" t="s">
        <v>129</v>
      </c>
      <c r="B1218" s="342" t="s">
        <v>3576</v>
      </c>
      <c r="C1218" s="552">
        <f>ONC!J50</f>
        <v>0</v>
      </c>
      <c r="D1218" s="341" t="s">
        <v>2359</v>
      </c>
      <c r="E1218" s="341" t="str">
        <f t="shared" si="38"/>
        <v/>
      </c>
      <c r="F1218" s="344">
        <f t="shared" si="39"/>
        <v>1</v>
      </c>
    </row>
    <row r="1219" spans="1:6" x14ac:dyDescent="0.2">
      <c r="A1219" s="342" t="s">
        <v>129</v>
      </c>
      <c r="B1219" s="342" t="s">
        <v>3577</v>
      </c>
      <c r="C1219" s="552">
        <f>ONC!J51</f>
        <v>0</v>
      </c>
      <c r="D1219" s="341" t="s">
        <v>2359</v>
      </c>
      <c r="E1219" s="341" t="str">
        <f t="shared" si="38"/>
        <v/>
      </c>
      <c r="F1219" s="344">
        <f t="shared" si="39"/>
        <v>1</v>
      </c>
    </row>
    <row r="1220" spans="1:6" x14ac:dyDescent="0.2">
      <c r="A1220" s="342" t="s">
        <v>129</v>
      </c>
      <c r="B1220" s="342" t="s">
        <v>3578</v>
      </c>
      <c r="C1220" s="552">
        <f>ONC!J55</f>
        <v>0</v>
      </c>
      <c r="D1220" s="341" t="s">
        <v>2359</v>
      </c>
      <c r="E1220" s="341" t="str">
        <f t="shared" si="38"/>
        <v/>
      </c>
      <c r="F1220" s="344">
        <f t="shared" si="39"/>
        <v>1</v>
      </c>
    </row>
    <row r="1221" spans="1:6" x14ac:dyDescent="0.2">
      <c r="A1221" s="342" t="s">
        <v>129</v>
      </c>
      <c r="B1221" s="342" t="s">
        <v>3579</v>
      </c>
      <c r="C1221" s="552">
        <f>ONC!J56</f>
        <v>0</v>
      </c>
      <c r="D1221" s="341" t="s">
        <v>2359</v>
      </c>
      <c r="E1221" s="341" t="str">
        <f t="shared" si="38"/>
        <v/>
      </c>
      <c r="F1221" s="344">
        <f t="shared" si="39"/>
        <v>1</v>
      </c>
    </row>
    <row r="1222" spans="1:6" x14ac:dyDescent="0.2">
      <c r="A1222" s="342" t="s">
        <v>129</v>
      </c>
      <c r="B1222" s="342" t="s">
        <v>3580</v>
      </c>
      <c r="C1222" s="552">
        <f>ONC!J81</f>
        <v>0</v>
      </c>
      <c r="D1222" s="341" t="s">
        <v>2359</v>
      </c>
      <c r="E1222" s="341" t="str">
        <f t="shared" si="38"/>
        <v/>
      </c>
      <c r="F1222" s="344">
        <f t="shared" si="39"/>
        <v>1</v>
      </c>
    </row>
    <row r="1223" spans="1:6" x14ac:dyDescent="0.2">
      <c r="A1223" s="342" t="s">
        <v>129</v>
      </c>
      <c r="B1223" s="342" t="s">
        <v>3581</v>
      </c>
      <c r="C1223" s="552">
        <f>ONC!K11</f>
        <v>0</v>
      </c>
      <c r="D1223" s="341" t="s">
        <v>2359</v>
      </c>
      <c r="E1223" s="341" t="str">
        <f t="shared" si="38"/>
        <v/>
      </c>
      <c r="F1223" s="344">
        <f t="shared" si="39"/>
        <v>1</v>
      </c>
    </row>
    <row r="1224" spans="1:6" x14ac:dyDescent="0.2">
      <c r="A1224" s="342" t="s">
        <v>129</v>
      </c>
      <c r="B1224" s="342" t="s">
        <v>3582</v>
      </c>
      <c r="C1224" s="552">
        <f>ONC!K16</f>
        <v>0</v>
      </c>
      <c r="D1224" s="341" t="s">
        <v>2359</v>
      </c>
      <c r="E1224" s="341" t="str">
        <f t="shared" si="38"/>
        <v/>
      </c>
      <c r="F1224" s="344">
        <f t="shared" si="39"/>
        <v>1</v>
      </c>
    </row>
    <row r="1225" spans="1:6" x14ac:dyDescent="0.2">
      <c r="A1225" s="342" t="s">
        <v>129</v>
      </c>
      <c r="B1225" s="342" t="s">
        <v>3583</v>
      </c>
      <c r="C1225" s="552">
        <f>ONC!K27</f>
        <v>0</v>
      </c>
      <c r="D1225" s="341" t="s">
        <v>2359</v>
      </c>
      <c r="E1225" s="341" t="str">
        <f t="shared" si="38"/>
        <v/>
      </c>
      <c r="F1225" s="344">
        <f t="shared" si="39"/>
        <v>1</v>
      </c>
    </row>
    <row r="1226" spans="1:6" x14ac:dyDescent="0.2">
      <c r="A1226" s="342" t="s">
        <v>129</v>
      </c>
      <c r="B1226" s="342" t="s">
        <v>3584</v>
      </c>
      <c r="C1226" s="552">
        <f>ONC!K28</f>
        <v>0</v>
      </c>
      <c r="D1226" s="341" t="s">
        <v>2359</v>
      </c>
      <c r="E1226" s="341" t="str">
        <f t="shared" si="38"/>
        <v/>
      </c>
      <c r="F1226" s="344">
        <f t="shared" si="39"/>
        <v>1</v>
      </c>
    </row>
    <row r="1227" spans="1:6" x14ac:dyDescent="0.2">
      <c r="A1227" s="342" t="s">
        <v>129</v>
      </c>
      <c r="B1227" s="342" t="s">
        <v>3585</v>
      </c>
      <c r="C1227" s="552">
        <f>ONC!K35</f>
        <v>0</v>
      </c>
      <c r="D1227" s="341" t="s">
        <v>2359</v>
      </c>
      <c r="E1227" s="341" t="str">
        <f t="shared" si="38"/>
        <v/>
      </c>
      <c r="F1227" s="344">
        <f t="shared" si="39"/>
        <v>1</v>
      </c>
    </row>
    <row r="1228" spans="1:6" x14ac:dyDescent="0.2">
      <c r="A1228" s="342" t="s">
        <v>129</v>
      </c>
      <c r="B1228" s="342" t="s">
        <v>3586</v>
      </c>
      <c r="C1228" s="552">
        <f>ONC!K36</f>
        <v>0</v>
      </c>
      <c r="D1228" s="341" t="s">
        <v>2359</v>
      </c>
      <c r="E1228" s="341" t="str">
        <f t="shared" si="38"/>
        <v/>
      </c>
      <c r="F1228" s="344">
        <f t="shared" si="39"/>
        <v>1</v>
      </c>
    </row>
    <row r="1229" spans="1:6" x14ac:dyDescent="0.2">
      <c r="A1229" s="342" t="s">
        <v>129</v>
      </c>
      <c r="B1229" s="342" t="s">
        <v>3587</v>
      </c>
      <c r="C1229" s="552">
        <f>ONC!K40</f>
        <v>0</v>
      </c>
      <c r="D1229" s="341" t="s">
        <v>2359</v>
      </c>
      <c r="E1229" s="341" t="str">
        <f t="shared" si="38"/>
        <v/>
      </c>
      <c r="F1229" s="344">
        <f t="shared" si="39"/>
        <v>1</v>
      </c>
    </row>
    <row r="1230" spans="1:6" x14ac:dyDescent="0.2">
      <c r="A1230" s="342" t="s">
        <v>129</v>
      </c>
      <c r="B1230" s="342" t="s">
        <v>3588</v>
      </c>
      <c r="C1230" s="552">
        <f>ONC!K41</f>
        <v>0</v>
      </c>
      <c r="D1230" s="341" t="s">
        <v>2359</v>
      </c>
      <c r="E1230" s="341" t="str">
        <f t="shared" si="38"/>
        <v/>
      </c>
      <c r="F1230" s="344">
        <f t="shared" si="39"/>
        <v>1</v>
      </c>
    </row>
    <row r="1231" spans="1:6" x14ac:dyDescent="0.2">
      <c r="A1231" s="342" t="s">
        <v>129</v>
      </c>
      <c r="B1231" s="342" t="s">
        <v>3589</v>
      </c>
      <c r="C1231" s="552">
        <f>ONC!K42</f>
        <v>0</v>
      </c>
      <c r="D1231" s="341" t="s">
        <v>2359</v>
      </c>
      <c r="E1231" s="341" t="str">
        <f t="shared" si="38"/>
        <v/>
      </c>
      <c r="F1231" s="344">
        <f t="shared" si="39"/>
        <v>1</v>
      </c>
    </row>
    <row r="1232" spans="1:6" x14ac:dyDescent="0.2">
      <c r="A1232" s="342" t="s">
        <v>129</v>
      </c>
      <c r="B1232" s="342" t="s">
        <v>3590</v>
      </c>
      <c r="C1232" s="552">
        <f>ONC!K44</f>
        <v>0</v>
      </c>
      <c r="D1232" s="341" t="s">
        <v>2359</v>
      </c>
      <c r="E1232" s="341" t="str">
        <f t="shared" si="38"/>
        <v/>
      </c>
      <c r="F1232" s="344">
        <f t="shared" si="39"/>
        <v>1</v>
      </c>
    </row>
    <row r="1233" spans="1:6" x14ac:dyDescent="0.2">
      <c r="A1233" s="342" t="s">
        <v>129</v>
      </c>
      <c r="B1233" s="342" t="s">
        <v>3591</v>
      </c>
      <c r="C1233" s="552">
        <f>ONC!K45</f>
        <v>0</v>
      </c>
      <c r="D1233" s="341" t="s">
        <v>2359</v>
      </c>
      <c r="E1233" s="341" t="str">
        <f t="shared" si="38"/>
        <v/>
      </c>
      <c r="F1233" s="344">
        <f t="shared" si="39"/>
        <v>1</v>
      </c>
    </row>
    <row r="1234" spans="1:6" x14ac:dyDescent="0.2">
      <c r="A1234" s="342" t="s">
        <v>129</v>
      </c>
      <c r="B1234" s="342" t="s">
        <v>3592</v>
      </c>
      <c r="C1234" s="552">
        <f>ONC!K46</f>
        <v>0</v>
      </c>
      <c r="D1234" s="341" t="s">
        <v>2359</v>
      </c>
      <c r="E1234" s="341" t="str">
        <f t="shared" si="38"/>
        <v/>
      </c>
      <c r="F1234" s="344">
        <f t="shared" si="39"/>
        <v>1</v>
      </c>
    </row>
    <row r="1235" spans="1:6" x14ac:dyDescent="0.2">
      <c r="A1235" s="342" t="s">
        <v>129</v>
      </c>
      <c r="B1235" s="342" t="s">
        <v>3593</v>
      </c>
      <c r="C1235" s="552">
        <f>ONC!K48</f>
        <v>0</v>
      </c>
      <c r="D1235" s="341" t="s">
        <v>2359</v>
      </c>
      <c r="E1235" s="341" t="str">
        <f t="shared" si="38"/>
        <v/>
      </c>
      <c r="F1235" s="344">
        <f t="shared" si="39"/>
        <v>1</v>
      </c>
    </row>
    <row r="1236" spans="1:6" x14ac:dyDescent="0.2">
      <c r="A1236" s="342" t="s">
        <v>129</v>
      </c>
      <c r="B1236" s="342" t="s">
        <v>3594</v>
      </c>
      <c r="C1236" s="552">
        <f>ONC!K49</f>
        <v>0</v>
      </c>
      <c r="D1236" s="341" t="s">
        <v>2359</v>
      </c>
      <c r="E1236" s="341" t="str">
        <f t="shared" si="38"/>
        <v/>
      </c>
      <c r="F1236" s="344">
        <f t="shared" si="39"/>
        <v>1</v>
      </c>
    </row>
    <row r="1237" spans="1:6" x14ac:dyDescent="0.2">
      <c r="A1237" s="342" t="s">
        <v>129</v>
      </c>
      <c r="B1237" s="342" t="s">
        <v>3595</v>
      </c>
      <c r="C1237" s="552">
        <f>ONC!K50</f>
        <v>0</v>
      </c>
      <c r="D1237" s="341" t="s">
        <v>2359</v>
      </c>
      <c r="E1237" s="341" t="str">
        <f t="shared" si="38"/>
        <v/>
      </c>
      <c r="F1237" s="344">
        <f t="shared" si="39"/>
        <v>1</v>
      </c>
    </row>
    <row r="1238" spans="1:6" x14ac:dyDescent="0.2">
      <c r="A1238" s="342" t="s">
        <v>129</v>
      </c>
      <c r="B1238" s="342" t="s">
        <v>3596</v>
      </c>
      <c r="C1238" s="552">
        <f>ONC!K51</f>
        <v>0</v>
      </c>
      <c r="D1238" s="341" t="s">
        <v>2359</v>
      </c>
      <c r="E1238" s="341" t="str">
        <f t="shared" si="38"/>
        <v/>
      </c>
      <c r="F1238" s="344">
        <f t="shared" si="39"/>
        <v>1</v>
      </c>
    </row>
    <row r="1239" spans="1:6" x14ac:dyDescent="0.2">
      <c r="A1239" s="342" t="s">
        <v>129</v>
      </c>
      <c r="B1239" s="342" t="s">
        <v>3597</v>
      </c>
      <c r="C1239" s="552">
        <f>ONC!K55</f>
        <v>0</v>
      </c>
      <c r="D1239" s="341" t="s">
        <v>2359</v>
      </c>
      <c r="E1239" s="341" t="str">
        <f t="shared" si="38"/>
        <v/>
      </c>
      <c r="F1239" s="344">
        <f t="shared" si="39"/>
        <v>1</v>
      </c>
    </row>
    <row r="1240" spans="1:6" x14ac:dyDescent="0.2">
      <c r="A1240" s="342" t="s">
        <v>129</v>
      </c>
      <c r="B1240" s="342" t="s">
        <v>3598</v>
      </c>
      <c r="C1240" s="552">
        <f>ONC!K56</f>
        <v>0</v>
      </c>
      <c r="D1240" s="341" t="s">
        <v>2359</v>
      </c>
      <c r="E1240" s="341" t="str">
        <f t="shared" si="38"/>
        <v/>
      </c>
      <c r="F1240" s="344">
        <f t="shared" si="39"/>
        <v>1</v>
      </c>
    </row>
    <row r="1241" spans="1:6" x14ac:dyDescent="0.2">
      <c r="A1241" s="342" t="s">
        <v>129</v>
      </c>
      <c r="B1241" s="342" t="s">
        <v>3599</v>
      </c>
      <c r="C1241" s="552">
        <f>ONC!K81</f>
        <v>0</v>
      </c>
      <c r="D1241" s="341" t="s">
        <v>2359</v>
      </c>
      <c r="E1241" s="341" t="str">
        <f t="shared" si="38"/>
        <v/>
      </c>
      <c r="F1241" s="344">
        <f t="shared" si="39"/>
        <v>1</v>
      </c>
    </row>
    <row r="1242" spans="1:6" x14ac:dyDescent="0.2">
      <c r="A1242" s="342" t="s">
        <v>129</v>
      </c>
      <c r="B1242" s="342" t="s">
        <v>3600</v>
      </c>
      <c r="C1242" s="552">
        <f>ONC!L11</f>
        <v>0</v>
      </c>
      <c r="D1242" s="341" t="s">
        <v>2359</v>
      </c>
      <c r="E1242" s="341" t="str">
        <f t="shared" si="38"/>
        <v/>
      </c>
      <c r="F1242" s="344">
        <f t="shared" si="39"/>
        <v>1</v>
      </c>
    </row>
    <row r="1243" spans="1:6" x14ac:dyDescent="0.2">
      <c r="A1243" s="342" t="s">
        <v>129</v>
      </c>
      <c r="B1243" s="342" t="s">
        <v>3601</v>
      </c>
      <c r="C1243" s="552">
        <f>ONC!L12</f>
        <v>0</v>
      </c>
      <c r="D1243" s="341" t="s">
        <v>2359</v>
      </c>
      <c r="E1243" s="341" t="str">
        <f t="shared" si="38"/>
        <v/>
      </c>
      <c r="F1243" s="344">
        <f t="shared" si="39"/>
        <v>1</v>
      </c>
    </row>
    <row r="1244" spans="1:6" x14ac:dyDescent="0.2">
      <c r="A1244" s="342" t="s">
        <v>129</v>
      </c>
      <c r="B1244" s="342" t="s">
        <v>3602</v>
      </c>
      <c r="C1244" s="552">
        <f>ONC!L13</f>
        <v>0</v>
      </c>
      <c r="D1244" s="341" t="s">
        <v>2359</v>
      </c>
      <c r="E1244" s="341" t="str">
        <f t="shared" si="38"/>
        <v/>
      </c>
      <c r="F1244" s="344">
        <f t="shared" si="39"/>
        <v>1</v>
      </c>
    </row>
    <row r="1245" spans="1:6" x14ac:dyDescent="0.2">
      <c r="A1245" s="342" t="s">
        <v>129</v>
      </c>
      <c r="B1245" s="342" t="s">
        <v>3603</v>
      </c>
      <c r="C1245" s="552">
        <f>ONC!L14</f>
        <v>0</v>
      </c>
      <c r="D1245" s="341" t="s">
        <v>2359</v>
      </c>
      <c r="E1245" s="341" t="str">
        <f t="shared" si="38"/>
        <v/>
      </c>
      <c r="F1245" s="344">
        <f t="shared" si="39"/>
        <v>1</v>
      </c>
    </row>
    <row r="1246" spans="1:6" x14ac:dyDescent="0.2">
      <c r="A1246" s="342" t="s">
        <v>129</v>
      </c>
      <c r="B1246" s="342" t="s">
        <v>3604</v>
      </c>
      <c r="C1246" s="552">
        <f>ONC!L16</f>
        <v>0</v>
      </c>
      <c r="D1246" s="341" t="s">
        <v>2359</v>
      </c>
      <c r="E1246" s="341" t="str">
        <f t="shared" si="38"/>
        <v/>
      </c>
      <c r="F1246" s="344">
        <f t="shared" si="39"/>
        <v>1</v>
      </c>
    </row>
    <row r="1247" spans="1:6" x14ac:dyDescent="0.2">
      <c r="A1247" s="342" t="s">
        <v>129</v>
      </c>
      <c r="B1247" s="342" t="s">
        <v>3605</v>
      </c>
      <c r="C1247" s="552">
        <f>ONC!L17</f>
        <v>0</v>
      </c>
      <c r="D1247" s="341" t="s">
        <v>2359</v>
      </c>
      <c r="E1247" s="341" t="str">
        <f t="shared" si="38"/>
        <v/>
      </c>
      <c r="F1247" s="344">
        <f t="shared" si="39"/>
        <v>1</v>
      </c>
    </row>
    <row r="1248" spans="1:6" x14ac:dyDescent="0.2">
      <c r="A1248" s="342" t="s">
        <v>129</v>
      </c>
      <c r="B1248" s="342" t="s">
        <v>3606</v>
      </c>
      <c r="C1248" s="552">
        <f>ONC!L18</f>
        <v>0</v>
      </c>
      <c r="D1248" s="341" t="s">
        <v>2359</v>
      </c>
      <c r="E1248" s="341" t="str">
        <f t="shared" si="38"/>
        <v/>
      </c>
      <c r="F1248" s="344">
        <f t="shared" si="39"/>
        <v>1</v>
      </c>
    </row>
    <row r="1249" spans="1:6" x14ac:dyDescent="0.2">
      <c r="A1249" s="342" t="s">
        <v>129</v>
      </c>
      <c r="B1249" s="342" t="s">
        <v>3607</v>
      </c>
      <c r="C1249" s="552">
        <f>ONC!L19</f>
        <v>0</v>
      </c>
      <c r="D1249" s="341" t="s">
        <v>2359</v>
      </c>
      <c r="E1249" s="341" t="str">
        <f t="shared" si="38"/>
        <v/>
      </c>
      <c r="F1249" s="344">
        <f t="shared" si="39"/>
        <v>1</v>
      </c>
    </row>
    <row r="1250" spans="1:6" x14ac:dyDescent="0.2">
      <c r="A1250" s="342" t="s">
        <v>129</v>
      </c>
      <c r="B1250" s="342" t="s">
        <v>3608</v>
      </c>
      <c r="C1250" s="552">
        <f>ONC!L20</f>
        <v>0</v>
      </c>
      <c r="D1250" s="341" t="s">
        <v>2359</v>
      </c>
      <c r="E1250" s="341" t="str">
        <f t="shared" si="38"/>
        <v/>
      </c>
      <c r="F1250" s="344">
        <f t="shared" si="39"/>
        <v>1</v>
      </c>
    </row>
    <row r="1251" spans="1:6" x14ac:dyDescent="0.2">
      <c r="A1251" s="342" t="s">
        <v>129</v>
      </c>
      <c r="B1251" s="342" t="s">
        <v>3609</v>
      </c>
      <c r="C1251" s="552">
        <f>ONC!L22</f>
        <v>0</v>
      </c>
      <c r="D1251" s="341" t="s">
        <v>2359</v>
      </c>
      <c r="E1251" s="341" t="str">
        <f t="shared" si="38"/>
        <v/>
      </c>
      <c r="F1251" s="344">
        <f t="shared" si="39"/>
        <v>1</v>
      </c>
    </row>
    <row r="1252" spans="1:6" x14ac:dyDescent="0.2">
      <c r="A1252" s="342" t="s">
        <v>129</v>
      </c>
      <c r="B1252" s="342" t="s">
        <v>3610</v>
      </c>
      <c r="C1252" s="552">
        <f>ONC!L23</f>
        <v>0</v>
      </c>
      <c r="D1252" s="341" t="s">
        <v>2359</v>
      </c>
      <c r="E1252" s="341" t="str">
        <f t="shared" si="38"/>
        <v/>
      </c>
      <c r="F1252" s="344">
        <f t="shared" si="39"/>
        <v>1</v>
      </c>
    </row>
    <row r="1253" spans="1:6" x14ac:dyDescent="0.2">
      <c r="A1253" s="342" t="s">
        <v>129</v>
      </c>
      <c r="B1253" s="342" t="s">
        <v>3611</v>
      </c>
      <c r="C1253" s="552">
        <f>ONC!L27</f>
        <v>0</v>
      </c>
      <c r="D1253" s="341" t="s">
        <v>2359</v>
      </c>
      <c r="E1253" s="341" t="str">
        <f t="shared" si="38"/>
        <v/>
      </c>
      <c r="F1253" s="344">
        <f t="shared" si="39"/>
        <v>1</v>
      </c>
    </row>
    <row r="1254" spans="1:6" x14ac:dyDescent="0.2">
      <c r="A1254" s="342" t="s">
        <v>129</v>
      </c>
      <c r="B1254" s="342" t="s">
        <v>3612</v>
      </c>
      <c r="C1254" s="552">
        <f>ONC!L28</f>
        <v>0</v>
      </c>
      <c r="D1254" s="341" t="s">
        <v>2359</v>
      </c>
      <c r="E1254" s="341" t="str">
        <f t="shared" si="38"/>
        <v/>
      </c>
      <c r="F1254" s="344">
        <f t="shared" si="39"/>
        <v>1</v>
      </c>
    </row>
    <row r="1255" spans="1:6" x14ac:dyDescent="0.2">
      <c r="A1255" s="342" t="s">
        <v>129</v>
      </c>
      <c r="B1255" s="342" t="s">
        <v>3613</v>
      </c>
      <c r="C1255" s="552">
        <f>ONC!L35</f>
        <v>0</v>
      </c>
      <c r="D1255" s="341" t="s">
        <v>2359</v>
      </c>
      <c r="E1255" s="341" t="str">
        <f t="shared" si="38"/>
        <v/>
      </c>
      <c r="F1255" s="344">
        <f t="shared" si="39"/>
        <v>1</v>
      </c>
    </row>
    <row r="1256" spans="1:6" x14ac:dyDescent="0.2">
      <c r="A1256" s="342" t="s">
        <v>129</v>
      </c>
      <c r="B1256" s="342" t="s">
        <v>3614</v>
      </c>
      <c r="C1256" s="552">
        <f>ONC!L36</f>
        <v>0</v>
      </c>
      <c r="D1256" s="341" t="s">
        <v>2359</v>
      </c>
      <c r="E1256" s="341" t="str">
        <f t="shared" si="38"/>
        <v/>
      </c>
      <c r="F1256" s="344">
        <f t="shared" si="39"/>
        <v>1</v>
      </c>
    </row>
    <row r="1257" spans="1:6" x14ac:dyDescent="0.2">
      <c r="A1257" s="342" t="s">
        <v>129</v>
      </c>
      <c r="B1257" s="342" t="s">
        <v>3615</v>
      </c>
      <c r="C1257" s="552">
        <f>ONC!L37</f>
        <v>0</v>
      </c>
      <c r="D1257" s="341" t="s">
        <v>2359</v>
      </c>
      <c r="E1257" s="341" t="str">
        <f t="shared" si="38"/>
        <v/>
      </c>
      <c r="F1257" s="344">
        <f t="shared" si="39"/>
        <v>1</v>
      </c>
    </row>
    <row r="1258" spans="1:6" x14ac:dyDescent="0.2">
      <c r="A1258" s="342" t="s">
        <v>129</v>
      </c>
      <c r="B1258" s="342" t="s">
        <v>3616</v>
      </c>
      <c r="C1258" s="552">
        <f>ONC!L38</f>
        <v>0</v>
      </c>
      <c r="D1258" s="341" t="s">
        <v>2359</v>
      </c>
      <c r="E1258" s="341" t="str">
        <f t="shared" si="38"/>
        <v/>
      </c>
      <c r="F1258" s="344">
        <f t="shared" si="39"/>
        <v>1</v>
      </c>
    </row>
    <row r="1259" spans="1:6" x14ac:dyDescent="0.2">
      <c r="A1259" s="342" t="s">
        <v>129</v>
      </c>
      <c r="B1259" s="342" t="s">
        <v>3617</v>
      </c>
      <c r="C1259" s="552">
        <f>ONC!L40</f>
        <v>0</v>
      </c>
      <c r="D1259" s="341" t="s">
        <v>2359</v>
      </c>
      <c r="E1259" s="341" t="str">
        <f t="shared" si="38"/>
        <v/>
      </c>
      <c r="F1259" s="344">
        <f t="shared" si="39"/>
        <v>1</v>
      </c>
    </row>
    <row r="1260" spans="1:6" x14ac:dyDescent="0.2">
      <c r="A1260" s="342" t="s">
        <v>129</v>
      </c>
      <c r="B1260" s="342" t="s">
        <v>3618</v>
      </c>
      <c r="C1260" s="552">
        <f>ONC!L41</f>
        <v>0</v>
      </c>
      <c r="D1260" s="341" t="s">
        <v>2359</v>
      </c>
      <c r="E1260" s="341" t="str">
        <f t="shared" si="38"/>
        <v/>
      </c>
      <c r="F1260" s="344">
        <f t="shared" si="39"/>
        <v>1</v>
      </c>
    </row>
    <row r="1261" spans="1:6" x14ac:dyDescent="0.2">
      <c r="A1261" s="342" t="s">
        <v>129</v>
      </c>
      <c r="B1261" s="342" t="s">
        <v>3619</v>
      </c>
      <c r="C1261" s="552">
        <f>ONC!L42</f>
        <v>0</v>
      </c>
      <c r="D1261" s="341" t="s">
        <v>2359</v>
      </c>
      <c r="E1261" s="341" t="str">
        <f t="shared" si="38"/>
        <v/>
      </c>
      <c r="F1261" s="344">
        <f t="shared" si="39"/>
        <v>1</v>
      </c>
    </row>
    <row r="1262" spans="1:6" x14ac:dyDescent="0.2">
      <c r="A1262" s="342" t="s">
        <v>129</v>
      </c>
      <c r="B1262" s="342" t="s">
        <v>3620</v>
      </c>
      <c r="C1262" s="552">
        <f>ONC!L44</f>
        <v>0</v>
      </c>
      <c r="D1262" s="341" t="s">
        <v>2359</v>
      </c>
      <c r="E1262" s="341" t="str">
        <f t="shared" si="38"/>
        <v/>
      </c>
      <c r="F1262" s="344">
        <f t="shared" si="39"/>
        <v>1</v>
      </c>
    </row>
    <row r="1263" spans="1:6" x14ac:dyDescent="0.2">
      <c r="A1263" s="342" t="s">
        <v>129</v>
      </c>
      <c r="B1263" s="342" t="s">
        <v>3621</v>
      </c>
      <c r="C1263" s="552">
        <f>ONC!L45</f>
        <v>0</v>
      </c>
      <c r="D1263" s="341" t="s">
        <v>2359</v>
      </c>
      <c r="E1263" s="341" t="str">
        <f t="shared" ref="E1263:E1326" si="40">IF(C1263="","",IF(ISBLANK(C1263),"",IF(ISNUMBER(C1263),IF(ROUND(C1263,0)=C1263,IF(C1263&gt;=(-9999999999999990),IF(C1263&lt;=(9999999999999990),"","Value must be an integer of no more than 16 digits."),"Value must be an integer of no more than 16 digits."),"Value must be an integer of no more than 16 digits."),"Value must be an integer of no more than 16 digits.")))</f>
        <v/>
      </c>
      <c r="F1263" s="344">
        <f t="shared" ref="F1263:F1326" si="41">IF(E1263="",1,0)</f>
        <v>1</v>
      </c>
    </row>
    <row r="1264" spans="1:6" x14ac:dyDescent="0.2">
      <c r="A1264" s="342" t="s">
        <v>129</v>
      </c>
      <c r="B1264" s="342" t="s">
        <v>3622</v>
      </c>
      <c r="C1264" s="552">
        <f>ONC!L46</f>
        <v>0</v>
      </c>
      <c r="D1264" s="341" t="s">
        <v>2359</v>
      </c>
      <c r="E1264" s="341" t="str">
        <f t="shared" si="40"/>
        <v/>
      </c>
      <c r="F1264" s="344">
        <f t="shared" si="41"/>
        <v>1</v>
      </c>
    </row>
    <row r="1265" spans="1:6" x14ac:dyDescent="0.2">
      <c r="A1265" s="342" t="s">
        <v>129</v>
      </c>
      <c r="B1265" s="342" t="s">
        <v>3623</v>
      </c>
      <c r="C1265" s="552">
        <f>ONC!L48</f>
        <v>0</v>
      </c>
      <c r="D1265" s="341" t="s">
        <v>2359</v>
      </c>
      <c r="E1265" s="341" t="str">
        <f t="shared" si="40"/>
        <v/>
      </c>
      <c r="F1265" s="344">
        <f t="shared" si="41"/>
        <v>1</v>
      </c>
    </row>
    <row r="1266" spans="1:6" x14ac:dyDescent="0.2">
      <c r="A1266" s="342" t="s">
        <v>129</v>
      </c>
      <c r="B1266" s="342" t="s">
        <v>3624</v>
      </c>
      <c r="C1266" s="552">
        <f>ONC!L49</f>
        <v>0</v>
      </c>
      <c r="D1266" s="341" t="s">
        <v>2359</v>
      </c>
      <c r="E1266" s="341" t="str">
        <f t="shared" si="40"/>
        <v/>
      </c>
      <c r="F1266" s="344">
        <f t="shared" si="41"/>
        <v>1</v>
      </c>
    </row>
    <row r="1267" spans="1:6" x14ac:dyDescent="0.2">
      <c r="A1267" s="342" t="s">
        <v>129</v>
      </c>
      <c r="B1267" s="342" t="s">
        <v>3625</v>
      </c>
      <c r="C1267" s="552">
        <f>ONC!L50</f>
        <v>0</v>
      </c>
      <c r="D1267" s="341" t="s">
        <v>2359</v>
      </c>
      <c r="E1267" s="341" t="str">
        <f t="shared" si="40"/>
        <v/>
      </c>
      <c r="F1267" s="344">
        <f t="shared" si="41"/>
        <v>1</v>
      </c>
    </row>
    <row r="1268" spans="1:6" x14ac:dyDescent="0.2">
      <c r="A1268" s="342" t="s">
        <v>129</v>
      </c>
      <c r="B1268" s="342" t="s">
        <v>3626</v>
      </c>
      <c r="C1268" s="552">
        <f>ONC!L51</f>
        <v>0</v>
      </c>
      <c r="D1268" s="341" t="s">
        <v>2359</v>
      </c>
      <c r="E1268" s="341" t="str">
        <f t="shared" si="40"/>
        <v/>
      </c>
      <c r="F1268" s="344">
        <f t="shared" si="41"/>
        <v>1</v>
      </c>
    </row>
    <row r="1269" spans="1:6" x14ac:dyDescent="0.2">
      <c r="A1269" s="342" t="s">
        <v>129</v>
      </c>
      <c r="B1269" s="342" t="s">
        <v>3627</v>
      </c>
      <c r="C1269" s="552">
        <f>ONC!L55</f>
        <v>0</v>
      </c>
      <c r="D1269" s="341" t="s">
        <v>2359</v>
      </c>
      <c r="E1269" s="341" t="str">
        <f t="shared" si="40"/>
        <v/>
      </c>
      <c r="F1269" s="344">
        <f t="shared" si="41"/>
        <v>1</v>
      </c>
    </row>
    <row r="1270" spans="1:6" x14ac:dyDescent="0.2">
      <c r="A1270" s="342" t="s">
        <v>129</v>
      </c>
      <c r="B1270" s="342" t="s">
        <v>3628</v>
      </c>
      <c r="C1270" s="552">
        <f>ONC!L56</f>
        <v>0</v>
      </c>
      <c r="D1270" s="341" t="s">
        <v>2359</v>
      </c>
      <c r="E1270" s="341" t="str">
        <f t="shared" si="40"/>
        <v/>
      </c>
      <c r="F1270" s="344">
        <f t="shared" si="41"/>
        <v>1</v>
      </c>
    </row>
    <row r="1271" spans="1:6" x14ac:dyDescent="0.2">
      <c r="A1271" s="342" t="s">
        <v>129</v>
      </c>
      <c r="B1271" s="342" t="s">
        <v>3629</v>
      </c>
      <c r="C1271" s="552">
        <f>ONC!L67</f>
        <v>0</v>
      </c>
      <c r="D1271" s="341" t="s">
        <v>2359</v>
      </c>
      <c r="E1271" s="341" t="str">
        <f t="shared" si="40"/>
        <v/>
      </c>
      <c r="F1271" s="344">
        <f t="shared" si="41"/>
        <v>1</v>
      </c>
    </row>
    <row r="1272" spans="1:6" x14ac:dyDescent="0.2">
      <c r="A1272" s="342" t="s">
        <v>129</v>
      </c>
      <c r="B1272" s="342" t="s">
        <v>3630</v>
      </c>
      <c r="C1272" s="552">
        <f>ONC!L73</f>
        <v>0</v>
      </c>
      <c r="D1272" s="341" t="s">
        <v>2359</v>
      </c>
      <c r="E1272" s="341" t="str">
        <f t="shared" si="40"/>
        <v/>
      </c>
      <c r="F1272" s="344">
        <f t="shared" si="41"/>
        <v>1</v>
      </c>
    </row>
    <row r="1273" spans="1:6" x14ac:dyDescent="0.2">
      <c r="A1273" s="342" t="s">
        <v>129</v>
      </c>
      <c r="B1273" s="342" t="s">
        <v>3631</v>
      </c>
      <c r="C1273" s="552">
        <f>ONC!L81</f>
        <v>0</v>
      </c>
      <c r="D1273" s="341" t="s">
        <v>2359</v>
      </c>
      <c r="E1273" s="341" t="str">
        <f t="shared" si="40"/>
        <v/>
      </c>
      <c r="F1273" s="344">
        <f t="shared" si="41"/>
        <v>1</v>
      </c>
    </row>
    <row r="1274" spans="1:6" x14ac:dyDescent="0.2">
      <c r="A1274" s="342" t="s">
        <v>129</v>
      </c>
      <c r="B1274" s="342" t="s">
        <v>3632</v>
      </c>
      <c r="C1274" s="552">
        <f>ONC!L83</f>
        <v>0</v>
      </c>
      <c r="D1274" s="341" t="s">
        <v>2359</v>
      </c>
      <c r="E1274" s="341" t="str">
        <f t="shared" si="40"/>
        <v/>
      </c>
      <c r="F1274" s="344">
        <f t="shared" si="41"/>
        <v>1</v>
      </c>
    </row>
    <row r="1275" spans="1:6" x14ac:dyDescent="0.2">
      <c r="A1275" s="342" t="s">
        <v>129</v>
      </c>
      <c r="B1275" s="342" t="s">
        <v>3633</v>
      </c>
      <c r="C1275" s="552">
        <f>ONC!M11</f>
        <v>0</v>
      </c>
      <c r="D1275" s="341" t="s">
        <v>2359</v>
      </c>
      <c r="E1275" s="341" t="str">
        <f t="shared" si="40"/>
        <v/>
      </c>
      <c r="F1275" s="344">
        <f t="shared" si="41"/>
        <v>1</v>
      </c>
    </row>
    <row r="1276" spans="1:6" x14ac:dyDescent="0.2">
      <c r="A1276" s="342" t="s">
        <v>129</v>
      </c>
      <c r="B1276" s="342" t="s">
        <v>3634</v>
      </c>
      <c r="C1276" s="552">
        <f>ONC!M12</f>
        <v>0</v>
      </c>
      <c r="D1276" s="341" t="s">
        <v>2359</v>
      </c>
      <c r="E1276" s="341" t="str">
        <f t="shared" si="40"/>
        <v/>
      </c>
      <c r="F1276" s="344">
        <f t="shared" si="41"/>
        <v>1</v>
      </c>
    </row>
    <row r="1277" spans="1:6" x14ac:dyDescent="0.2">
      <c r="A1277" s="342" t="s">
        <v>129</v>
      </c>
      <c r="B1277" s="342" t="s">
        <v>3635</v>
      </c>
      <c r="C1277" s="552">
        <f>ONC!M13</f>
        <v>0</v>
      </c>
      <c r="D1277" s="341" t="s">
        <v>2359</v>
      </c>
      <c r="E1277" s="341" t="str">
        <f t="shared" si="40"/>
        <v/>
      </c>
      <c r="F1277" s="344">
        <f t="shared" si="41"/>
        <v>1</v>
      </c>
    </row>
    <row r="1278" spans="1:6" x14ac:dyDescent="0.2">
      <c r="A1278" s="342" t="s">
        <v>129</v>
      </c>
      <c r="B1278" s="342" t="s">
        <v>3636</v>
      </c>
      <c r="C1278" s="552">
        <f>ONC!M14</f>
        <v>0</v>
      </c>
      <c r="D1278" s="341" t="s">
        <v>2359</v>
      </c>
      <c r="E1278" s="341" t="str">
        <f t="shared" si="40"/>
        <v/>
      </c>
      <c r="F1278" s="344">
        <f t="shared" si="41"/>
        <v>1</v>
      </c>
    </row>
    <row r="1279" spans="1:6" x14ac:dyDescent="0.2">
      <c r="A1279" s="342" t="s">
        <v>129</v>
      </c>
      <c r="B1279" s="342" t="s">
        <v>3637</v>
      </c>
      <c r="C1279" s="552">
        <f>ONC!M16</f>
        <v>0</v>
      </c>
      <c r="D1279" s="341" t="s">
        <v>2359</v>
      </c>
      <c r="E1279" s="341" t="str">
        <f t="shared" si="40"/>
        <v/>
      </c>
      <c r="F1279" s="344">
        <f t="shared" si="41"/>
        <v>1</v>
      </c>
    </row>
    <row r="1280" spans="1:6" x14ac:dyDescent="0.2">
      <c r="A1280" s="342" t="s">
        <v>129</v>
      </c>
      <c r="B1280" s="342" t="s">
        <v>3638</v>
      </c>
      <c r="C1280" s="552">
        <f>ONC!M17</f>
        <v>0</v>
      </c>
      <c r="D1280" s="341" t="s">
        <v>2359</v>
      </c>
      <c r="E1280" s="341" t="str">
        <f t="shared" si="40"/>
        <v/>
      </c>
      <c r="F1280" s="344">
        <f t="shared" si="41"/>
        <v>1</v>
      </c>
    </row>
    <row r="1281" spans="1:6" x14ac:dyDescent="0.2">
      <c r="A1281" s="342" t="s">
        <v>129</v>
      </c>
      <c r="B1281" s="342" t="s">
        <v>3639</v>
      </c>
      <c r="C1281" s="552">
        <f>ONC!M18</f>
        <v>0</v>
      </c>
      <c r="D1281" s="341" t="s">
        <v>2359</v>
      </c>
      <c r="E1281" s="341" t="str">
        <f t="shared" si="40"/>
        <v/>
      </c>
      <c r="F1281" s="344">
        <f t="shared" si="41"/>
        <v>1</v>
      </c>
    </row>
    <row r="1282" spans="1:6" x14ac:dyDescent="0.2">
      <c r="A1282" s="342" t="s">
        <v>129</v>
      </c>
      <c r="B1282" s="342" t="s">
        <v>3640</v>
      </c>
      <c r="C1282" s="552">
        <f>ONC!M19</f>
        <v>0</v>
      </c>
      <c r="D1282" s="341" t="s">
        <v>2359</v>
      </c>
      <c r="E1282" s="341" t="str">
        <f t="shared" si="40"/>
        <v/>
      </c>
      <c r="F1282" s="344">
        <f t="shared" si="41"/>
        <v>1</v>
      </c>
    </row>
    <row r="1283" spans="1:6" x14ac:dyDescent="0.2">
      <c r="A1283" s="342" t="s">
        <v>129</v>
      </c>
      <c r="B1283" s="342" t="s">
        <v>3641</v>
      </c>
      <c r="C1283" s="552">
        <f>ONC!M20</f>
        <v>0</v>
      </c>
      <c r="D1283" s="341" t="s">
        <v>2359</v>
      </c>
      <c r="E1283" s="341" t="str">
        <f t="shared" si="40"/>
        <v/>
      </c>
      <c r="F1283" s="344">
        <f t="shared" si="41"/>
        <v>1</v>
      </c>
    </row>
    <row r="1284" spans="1:6" x14ac:dyDescent="0.2">
      <c r="A1284" s="342" t="s">
        <v>129</v>
      </c>
      <c r="B1284" s="342" t="s">
        <v>3642</v>
      </c>
      <c r="C1284" s="552">
        <f>ONC!M22</f>
        <v>0</v>
      </c>
      <c r="D1284" s="341" t="s">
        <v>2359</v>
      </c>
      <c r="E1284" s="341" t="str">
        <f t="shared" si="40"/>
        <v/>
      </c>
      <c r="F1284" s="344">
        <f t="shared" si="41"/>
        <v>1</v>
      </c>
    </row>
    <row r="1285" spans="1:6" x14ac:dyDescent="0.2">
      <c r="A1285" s="342" t="s">
        <v>129</v>
      </c>
      <c r="B1285" s="342" t="s">
        <v>3643</v>
      </c>
      <c r="C1285" s="552">
        <f>ONC!M23</f>
        <v>0</v>
      </c>
      <c r="D1285" s="341" t="s">
        <v>2359</v>
      </c>
      <c r="E1285" s="341" t="str">
        <f t="shared" si="40"/>
        <v/>
      </c>
      <c r="F1285" s="344">
        <f t="shared" si="41"/>
        <v>1</v>
      </c>
    </row>
    <row r="1286" spans="1:6" x14ac:dyDescent="0.2">
      <c r="A1286" s="342" t="s">
        <v>129</v>
      </c>
      <c r="B1286" s="342" t="s">
        <v>3644</v>
      </c>
      <c r="C1286" s="552">
        <f>ONC!M35</f>
        <v>0</v>
      </c>
      <c r="D1286" s="341" t="s">
        <v>2359</v>
      </c>
      <c r="E1286" s="341" t="str">
        <f t="shared" si="40"/>
        <v/>
      </c>
      <c r="F1286" s="344">
        <f t="shared" si="41"/>
        <v>1</v>
      </c>
    </row>
    <row r="1287" spans="1:6" x14ac:dyDescent="0.2">
      <c r="A1287" s="342" t="s">
        <v>129</v>
      </c>
      <c r="B1287" s="342" t="s">
        <v>3645</v>
      </c>
      <c r="C1287" s="552">
        <f>ONC!M36</f>
        <v>0</v>
      </c>
      <c r="D1287" s="341" t="s">
        <v>2359</v>
      </c>
      <c r="E1287" s="341" t="str">
        <f t="shared" si="40"/>
        <v/>
      </c>
      <c r="F1287" s="344">
        <f t="shared" si="41"/>
        <v>1</v>
      </c>
    </row>
    <row r="1288" spans="1:6" x14ac:dyDescent="0.2">
      <c r="A1288" s="342" t="s">
        <v>129</v>
      </c>
      <c r="B1288" s="342" t="s">
        <v>3646</v>
      </c>
      <c r="C1288" s="552">
        <f>ONC!M37</f>
        <v>0</v>
      </c>
      <c r="D1288" s="341" t="s">
        <v>2359</v>
      </c>
      <c r="E1288" s="341" t="str">
        <f t="shared" si="40"/>
        <v/>
      </c>
      <c r="F1288" s="344">
        <f t="shared" si="41"/>
        <v>1</v>
      </c>
    </row>
    <row r="1289" spans="1:6" x14ac:dyDescent="0.2">
      <c r="A1289" s="342" t="s">
        <v>129</v>
      </c>
      <c r="B1289" s="342" t="s">
        <v>3647</v>
      </c>
      <c r="C1289" s="552">
        <f>ONC!M38</f>
        <v>0</v>
      </c>
      <c r="D1289" s="341" t="s">
        <v>2359</v>
      </c>
      <c r="E1289" s="341" t="str">
        <f t="shared" si="40"/>
        <v/>
      </c>
      <c r="F1289" s="344">
        <f t="shared" si="41"/>
        <v>1</v>
      </c>
    </row>
    <row r="1290" spans="1:6" x14ac:dyDescent="0.2">
      <c r="A1290" s="342" t="s">
        <v>129</v>
      </c>
      <c r="B1290" s="342" t="s">
        <v>3648</v>
      </c>
      <c r="C1290" s="552">
        <f>ONC!M40</f>
        <v>0</v>
      </c>
      <c r="D1290" s="341" t="s">
        <v>2359</v>
      </c>
      <c r="E1290" s="341" t="str">
        <f t="shared" si="40"/>
        <v/>
      </c>
      <c r="F1290" s="344">
        <f t="shared" si="41"/>
        <v>1</v>
      </c>
    </row>
    <row r="1291" spans="1:6" x14ac:dyDescent="0.2">
      <c r="A1291" s="342" t="s">
        <v>129</v>
      </c>
      <c r="B1291" s="342" t="s">
        <v>3649</v>
      </c>
      <c r="C1291" s="552">
        <f>ONC!M41</f>
        <v>0</v>
      </c>
      <c r="D1291" s="341" t="s">
        <v>2359</v>
      </c>
      <c r="E1291" s="341" t="str">
        <f t="shared" si="40"/>
        <v/>
      </c>
      <c r="F1291" s="344">
        <f t="shared" si="41"/>
        <v>1</v>
      </c>
    </row>
    <row r="1292" spans="1:6" x14ac:dyDescent="0.2">
      <c r="A1292" s="342" t="s">
        <v>129</v>
      </c>
      <c r="B1292" s="342" t="s">
        <v>3650</v>
      </c>
      <c r="C1292" s="552">
        <f>ONC!M42</f>
        <v>0</v>
      </c>
      <c r="D1292" s="341" t="s">
        <v>2359</v>
      </c>
      <c r="E1292" s="341" t="str">
        <f t="shared" si="40"/>
        <v/>
      </c>
      <c r="F1292" s="344">
        <f t="shared" si="41"/>
        <v>1</v>
      </c>
    </row>
    <row r="1293" spans="1:6" x14ac:dyDescent="0.2">
      <c r="A1293" s="342" t="s">
        <v>129</v>
      </c>
      <c r="B1293" s="342" t="s">
        <v>3651</v>
      </c>
      <c r="C1293" s="552">
        <f>ONC!M44</f>
        <v>0</v>
      </c>
      <c r="D1293" s="341" t="s">
        <v>2359</v>
      </c>
      <c r="E1293" s="341" t="str">
        <f t="shared" si="40"/>
        <v/>
      </c>
      <c r="F1293" s="344">
        <f t="shared" si="41"/>
        <v>1</v>
      </c>
    </row>
    <row r="1294" spans="1:6" x14ac:dyDescent="0.2">
      <c r="A1294" s="342" t="s">
        <v>129</v>
      </c>
      <c r="B1294" s="342" t="s">
        <v>3652</v>
      </c>
      <c r="C1294" s="552">
        <f>ONC!M45</f>
        <v>0</v>
      </c>
      <c r="D1294" s="341" t="s">
        <v>2359</v>
      </c>
      <c r="E1294" s="341" t="str">
        <f t="shared" si="40"/>
        <v/>
      </c>
      <c r="F1294" s="344">
        <f t="shared" si="41"/>
        <v>1</v>
      </c>
    </row>
    <row r="1295" spans="1:6" x14ac:dyDescent="0.2">
      <c r="A1295" s="342" t="s">
        <v>129</v>
      </c>
      <c r="B1295" s="342" t="s">
        <v>3653</v>
      </c>
      <c r="C1295" s="552">
        <f>ONC!M46</f>
        <v>0</v>
      </c>
      <c r="D1295" s="341" t="s">
        <v>2359</v>
      </c>
      <c r="E1295" s="341" t="str">
        <f t="shared" si="40"/>
        <v/>
      </c>
      <c r="F1295" s="344">
        <f t="shared" si="41"/>
        <v>1</v>
      </c>
    </row>
    <row r="1296" spans="1:6" x14ac:dyDescent="0.2">
      <c r="A1296" s="342" t="s">
        <v>129</v>
      </c>
      <c r="B1296" s="342" t="s">
        <v>3654</v>
      </c>
      <c r="C1296" s="552">
        <f>ONC!M73</f>
        <v>0</v>
      </c>
      <c r="D1296" s="341" t="s">
        <v>2359</v>
      </c>
      <c r="E1296" s="341" t="str">
        <f t="shared" si="40"/>
        <v/>
      </c>
      <c r="F1296" s="344">
        <f t="shared" si="41"/>
        <v>1</v>
      </c>
    </row>
    <row r="1297" spans="1:6" x14ac:dyDescent="0.2">
      <c r="A1297" s="342" t="s">
        <v>129</v>
      </c>
      <c r="B1297" s="342" t="s">
        <v>3655</v>
      </c>
      <c r="C1297" s="552">
        <f>ONC!M81</f>
        <v>0</v>
      </c>
      <c r="D1297" s="341" t="s">
        <v>2359</v>
      </c>
      <c r="E1297" s="341" t="str">
        <f t="shared" si="40"/>
        <v/>
      </c>
      <c r="F1297" s="344">
        <f t="shared" si="41"/>
        <v>1</v>
      </c>
    </row>
    <row r="1298" spans="1:6" x14ac:dyDescent="0.2">
      <c r="A1298" s="342" t="s">
        <v>129</v>
      </c>
      <c r="B1298" s="342" t="s">
        <v>3656</v>
      </c>
      <c r="C1298" s="552">
        <f>ONC!M83</f>
        <v>0</v>
      </c>
      <c r="D1298" s="341" t="s">
        <v>2359</v>
      </c>
      <c r="E1298" s="341" t="str">
        <f t="shared" si="40"/>
        <v/>
      </c>
      <c r="F1298" s="344">
        <f t="shared" si="41"/>
        <v>1</v>
      </c>
    </row>
    <row r="1299" spans="1:6" x14ac:dyDescent="0.2">
      <c r="A1299" s="342" t="s">
        <v>129</v>
      </c>
      <c r="B1299" s="342" t="s">
        <v>3657</v>
      </c>
      <c r="C1299" s="552">
        <f>ONC!N11</f>
        <v>0</v>
      </c>
      <c r="D1299" s="341" t="s">
        <v>2359</v>
      </c>
      <c r="E1299" s="341" t="str">
        <f t="shared" si="40"/>
        <v/>
      </c>
      <c r="F1299" s="344">
        <f t="shared" si="41"/>
        <v>1</v>
      </c>
    </row>
    <row r="1300" spans="1:6" x14ac:dyDescent="0.2">
      <c r="A1300" s="342" t="s">
        <v>129</v>
      </c>
      <c r="B1300" s="342" t="s">
        <v>3658</v>
      </c>
      <c r="C1300" s="552">
        <f>ONC!N12</f>
        <v>0</v>
      </c>
      <c r="D1300" s="341" t="s">
        <v>2359</v>
      </c>
      <c r="E1300" s="341" t="str">
        <f t="shared" si="40"/>
        <v/>
      </c>
      <c r="F1300" s="344">
        <f t="shared" si="41"/>
        <v>1</v>
      </c>
    </row>
    <row r="1301" spans="1:6" x14ac:dyDescent="0.2">
      <c r="A1301" s="342" t="s">
        <v>129</v>
      </c>
      <c r="B1301" s="342" t="s">
        <v>3659</v>
      </c>
      <c r="C1301" s="552">
        <f>ONC!N13</f>
        <v>0</v>
      </c>
      <c r="D1301" s="341" t="s">
        <v>2359</v>
      </c>
      <c r="E1301" s="341" t="str">
        <f t="shared" si="40"/>
        <v/>
      </c>
      <c r="F1301" s="344">
        <f t="shared" si="41"/>
        <v>1</v>
      </c>
    </row>
    <row r="1302" spans="1:6" x14ac:dyDescent="0.2">
      <c r="A1302" s="342" t="s">
        <v>129</v>
      </c>
      <c r="B1302" s="342" t="s">
        <v>3660</v>
      </c>
      <c r="C1302" s="552">
        <f>ONC!N14</f>
        <v>0</v>
      </c>
      <c r="D1302" s="341" t="s">
        <v>2359</v>
      </c>
      <c r="E1302" s="341" t="str">
        <f t="shared" si="40"/>
        <v/>
      </c>
      <c r="F1302" s="344">
        <f t="shared" si="41"/>
        <v>1</v>
      </c>
    </row>
    <row r="1303" spans="1:6" x14ac:dyDescent="0.2">
      <c r="A1303" s="342" t="s">
        <v>129</v>
      </c>
      <c r="B1303" s="342" t="s">
        <v>3661</v>
      </c>
      <c r="C1303" s="552">
        <f>ONC!N16</f>
        <v>0</v>
      </c>
      <c r="D1303" s="341" t="s">
        <v>2359</v>
      </c>
      <c r="E1303" s="341" t="str">
        <f t="shared" si="40"/>
        <v/>
      </c>
      <c r="F1303" s="344">
        <f t="shared" si="41"/>
        <v>1</v>
      </c>
    </row>
    <row r="1304" spans="1:6" x14ac:dyDescent="0.2">
      <c r="A1304" s="342" t="s">
        <v>129</v>
      </c>
      <c r="B1304" s="342" t="s">
        <v>3662</v>
      </c>
      <c r="C1304" s="552">
        <f>ONC!N17</f>
        <v>0</v>
      </c>
      <c r="D1304" s="341" t="s">
        <v>2359</v>
      </c>
      <c r="E1304" s="341" t="str">
        <f t="shared" si="40"/>
        <v/>
      </c>
      <c r="F1304" s="344">
        <f t="shared" si="41"/>
        <v>1</v>
      </c>
    </row>
    <row r="1305" spans="1:6" x14ac:dyDescent="0.2">
      <c r="A1305" s="342" t="s">
        <v>129</v>
      </c>
      <c r="B1305" s="342" t="s">
        <v>3663</v>
      </c>
      <c r="C1305" s="552">
        <f>ONC!N18</f>
        <v>0</v>
      </c>
      <c r="D1305" s="341" t="s">
        <v>2359</v>
      </c>
      <c r="E1305" s="341" t="str">
        <f t="shared" si="40"/>
        <v/>
      </c>
      <c r="F1305" s="344">
        <f t="shared" si="41"/>
        <v>1</v>
      </c>
    </row>
    <row r="1306" spans="1:6" x14ac:dyDescent="0.2">
      <c r="A1306" s="342" t="s">
        <v>129</v>
      </c>
      <c r="B1306" s="342" t="s">
        <v>3664</v>
      </c>
      <c r="C1306" s="552">
        <f>ONC!N19</f>
        <v>0</v>
      </c>
      <c r="D1306" s="341" t="s">
        <v>2359</v>
      </c>
      <c r="E1306" s="341" t="str">
        <f t="shared" si="40"/>
        <v/>
      </c>
      <c r="F1306" s="344">
        <f t="shared" si="41"/>
        <v>1</v>
      </c>
    </row>
    <row r="1307" spans="1:6" x14ac:dyDescent="0.2">
      <c r="A1307" s="342" t="s">
        <v>129</v>
      </c>
      <c r="B1307" s="342" t="s">
        <v>3665</v>
      </c>
      <c r="C1307" s="552">
        <f>ONC!N23</f>
        <v>0</v>
      </c>
      <c r="D1307" s="341" t="s">
        <v>2359</v>
      </c>
      <c r="E1307" s="341" t="str">
        <f t="shared" si="40"/>
        <v/>
      </c>
      <c r="F1307" s="344">
        <f t="shared" si="41"/>
        <v>1</v>
      </c>
    </row>
    <row r="1308" spans="1:6" x14ac:dyDescent="0.2">
      <c r="A1308" s="342" t="s">
        <v>129</v>
      </c>
      <c r="B1308" s="342" t="s">
        <v>3666</v>
      </c>
      <c r="C1308" s="552">
        <f>ONC!N35</f>
        <v>0</v>
      </c>
      <c r="D1308" s="341" t="s">
        <v>2359</v>
      </c>
      <c r="E1308" s="341" t="str">
        <f t="shared" si="40"/>
        <v/>
      </c>
      <c r="F1308" s="344">
        <f t="shared" si="41"/>
        <v>1</v>
      </c>
    </row>
    <row r="1309" spans="1:6" x14ac:dyDescent="0.2">
      <c r="A1309" s="342" t="s">
        <v>129</v>
      </c>
      <c r="B1309" s="342" t="s">
        <v>3667</v>
      </c>
      <c r="C1309" s="552">
        <f>ONC!N36</f>
        <v>0</v>
      </c>
      <c r="D1309" s="341" t="s">
        <v>2359</v>
      </c>
      <c r="E1309" s="341" t="str">
        <f t="shared" si="40"/>
        <v/>
      </c>
      <c r="F1309" s="344">
        <f t="shared" si="41"/>
        <v>1</v>
      </c>
    </row>
    <row r="1310" spans="1:6" x14ac:dyDescent="0.2">
      <c r="A1310" s="342" t="s">
        <v>129</v>
      </c>
      <c r="B1310" s="342" t="s">
        <v>3668</v>
      </c>
      <c r="C1310" s="552">
        <f>ONC!N37</f>
        <v>0</v>
      </c>
      <c r="D1310" s="341" t="s">
        <v>2359</v>
      </c>
      <c r="E1310" s="341" t="str">
        <f t="shared" si="40"/>
        <v/>
      </c>
      <c r="F1310" s="344">
        <f t="shared" si="41"/>
        <v>1</v>
      </c>
    </row>
    <row r="1311" spans="1:6" x14ac:dyDescent="0.2">
      <c r="A1311" s="342" t="s">
        <v>129</v>
      </c>
      <c r="B1311" s="342" t="s">
        <v>3669</v>
      </c>
      <c r="C1311" s="552">
        <f>ONC!N38</f>
        <v>0</v>
      </c>
      <c r="D1311" s="341" t="s">
        <v>2359</v>
      </c>
      <c r="E1311" s="341" t="str">
        <f t="shared" si="40"/>
        <v/>
      </c>
      <c r="F1311" s="344">
        <f t="shared" si="41"/>
        <v>1</v>
      </c>
    </row>
    <row r="1312" spans="1:6" x14ac:dyDescent="0.2">
      <c r="A1312" s="342" t="s">
        <v>129</v>
      </c>
      <c r="B1312" s="342" t="s">
        <v>3670</v>
      </c>
      <c r="C1312" s="552">
        <f>ONC!N40</f>
        <v>0</v>
      </c>
      <c r="D1312" s="341" t="s">
        <v>2359</v>
      </c>
      <c r="E1312" s="341" t="str">
        <f t="shared" si="40"/>
        <v/>
      </c>
      <c r="F1312" s="344">
        <f t="shared" si="41"/>
        <v>1</v>
      </c>
    </row>
    <row r="1313" spans="1:6" x14ac:dyDescent="0.2">
      <c r="A1313" s="342" t="s">
        <v>129</v>
      </c>
      <c r="B1313" s="342" t="s">
        <v>3671</v>
      </c>
      <c r="C1313" s="552">
        <f>ONC!N41</f>
        <v>0</v>
      </c>
      <c r="D1313" s="341" t="s">
        <v>2359</v>
      </c>
      <c r="E1313" s="341" t="str">
        <f t="shared" si="40"/>
        <v/>
      </c>
      <c r="F1313" s="344">
        <f t="shared" si="41"/>
        <v>1</v>
      </c>
    </row>
    <row r="1314" spans="1:6" x14ac:dyDescent="0.2">
      <c r="A1314" s="342" t="s">
        <v>129</v>
      </c>
      <c r="B1314" s="342" t="s">
        <v>3672</v>
      </c>
      <c r="C1314" s="552">
        <f>ONC!N42</f>
        <v>0</v>
      </c>
      <c r="D1314" s="341" t="s">
        <v>2359</v>
      </c>
      <c r="E1314" s="341" t="str">
        <f t="shared" si="40"/>
        <v/>
      </c>
      <c r="F1314" s="344">
        <f t="shared" si="41"/>
        <v>1</v>
      </c>
    </row>
    <row r="1315" spans="1:6" x14ac:dyDescent="0.2">
      <c r="A1315" s="342" t="s">
        <v>129</v>
      </c>
      <c r="B1315" s="342" t="s">
        <v>3673</v>
      </c>
      <c r="C1315" s="552">
        <f>ONC!N44</f>
        <v>0</v>
      </c>
      <c r="D1315" s="341" t="s">
        <v>2359</v>
      </c>
      <c r="E1315" s="341" t="str">
        <f t="shared" si="40"/>
        <v/>
      </c>
      <c r="F1315" s="344">
        <f t="shared" si="41"/>
        <v>1</v>
      </c>
    </row>
    <row r="1316" spans="1:6" x14ac:dyDescent="0.2">
      <c r="A1316" s="342" t="s">
        <v>129</v>
      </c>
      <c r="B1316" s="342" t="s">
        <v>3674</v>
      </c>
      <c r="C1316" s="552">
        <f>ONC!N45</f>
        <v>0</v>
      </c>
      <c r="D1316" s="341" t="s">
        <v>2359</v>
      </c>
      <c r="E1316" s="341" t="str">
        <f t="shared" si="40"/>
        <v/>
      </c>
      <c r="F1316" s="344">
        <f t="shared" si="41"/>
        <v>1</v>
      </c>
    </row>
    <row r="1317" spans="1:6" x14ac:dyDescent="0.2">
      <c r="A1317" s="342" t="s">
        <v>129</v>
      </c>
      <c r="B1317" s="342" t="s">
        <v>3675</v>
      </c>
      <c r="C1317" s="552">
        <f>ONC!N46</f>
        <v>0</v>
      </c>
      <c r="D1317" s="341" t="s">
        <v>2359</v>
      </c>
      <c r="E1317" s="341" t="str">
        <f t="shared" si="40"/>
        <v/>
      </c>
      <c r="F1317" s="344">
        <f t="shared" si="41"/>
        <v>1</v>
      </c>
    </row>
    <row r="1318" spans="1:6" x14ac:dyDescent="0.2">
      <c r="A1318" s="342" t="s">
        <v>129</v>
      </c>
      <c r="B1318" s="342" t="s">
        <v>3676</v>
      </c>
      <c r="C1318" s="552">
        <f>ONC!N73</f>
        <v>0</v>
      </c>
      <c r="D1318" s="341" t="s">
        <v>2359</v>
      </c>
      <c r="E1318" s="341" t="str">
        <f t="shared" si="40"/>
        <v/>
      </c>
      <c r="F1318" s="344">
        <f t="shared" si="41"/>
        <v>1</v>
      </c>
    </row>
    <row r="1319" spans="1:6" x14ac:dyDescent="0.2">
      <c r="A1319" s="342" t="s">
        <v>129</v>
      </c>
      <c r="B1319" s="342" t="s">
        <v>3677</v>
      </c>
      <c r="C1319" s="552">
        <f>ONC!N81</f>
        <v>0</v>
      </c>
      <c r="D1319" s="341" t="s">
        <v>2359</v>
      </c>
      <c r="E1319" s="341" t="str">
        <f t="shared" si="40"/>
        <v/>
      </c>
      <c r="F1319" s="344">
        <f t="shared" si="41"/>
        <v>1</v>
      </c>
    </row>
    <row r="1320" spans="1:6" x14ac:dyDescent="0.2">
      <c r="A1320" s="342" t="s">
        <v>129</v>
      </c>
      <c r="B1320" s="342" t="s">
        <v>3678</v>
      </c>
      <c r="C1320" s="552">
        <f>ONC!N83</f>
        <v>0</v>
      </c>
      <c r="D1320" s="341" t="s">
        <v>2359</v>
      </c>
      <c r="E1320" s="341" t="str">
        <f t="shared" si="40"/>
        <v/>
      </c>
      <c r="F1320" s="344">
        <f t="shared" si="41"/>
        <v>1</v>
      </c>
    </row>
    <row r="1321" spans="1:6" x14ac:dyDescent="0.2">
      <c r="A1321" s="342" t="s">
        <v>129</v>
      </c>
      <c r="B1321" s="342" t="s">
        <v>3679</v>
      </c>
      <c r="C1321" s="552">
        <f>ONC!O11</f>
        <v>0</v>
      </c>
      <c r="D1321" s="341" t="s">
        <v>2359</v>
      </c>
      <c r="E1321" s="341" t="str">
        <f t="shared" si="40"/>
        <v/>
      </c>
      <c r="F1321" s="344">
        <f t="shared" si="41"/>
        <v>1</v>
      </c>
    </row>
    <row r="1322" spans="1:6" x14ac:dyDescent="0.2">
      <c r="A1322" s="342" t="s">
        <v>129</v>
      </c>
      <c r="B1322" s="342" t="s">
        <v>3680</v>
      </c>
      <c r="C1322" s="552">
        <f>ONC!O12</f>
        <v>0</v>
      </c>
      <c r="D1322" s="341" t="s">
        <v>2359</v>
      </c>
      <c r="E1322" s="341" t="str">
        <f t="shared" si="40"/>
        <v/>
      </c>
      <c r="F1322" s="344">
        <f t="shared" si="41"/>
        <v>1</v>
      </c>
    </row>
    <row r="1323" spans="1:6" x14ac:dyDescent="0.2">
      <c r="A1323" s="342" t="s">
        <v>129</v>
      </c>
      <c r="B1323" s="342" t="s">
        <v>3681</v>
      </c>
      <c r="C1323" s="552">
        <f>ONC!O13</f>
        <v>0</v>
      </c>
      <c r="D1323" s="341" t="s">
        <v>2359</v>
      </c>
      <c r="E1323" s="341" t="str">
        <f t="shared" si="40"/>
        <v/>
      </c>
      <c r="F1323" s="344">
        <f t="shared" si="41"/>
        <v>1</v>
      </c>
    </row>
    <row r="1324" spans="1:6" x14ac:dyDescent="0.2">
      <c r="A1324" s="342" t="s">
        <v>129</v>
      </c>
      <c r="B1324" s="342" t="s">
        <v>3682</v>
      </c>
      <c r="C1324" s="552">
        <f>ONC!O14</f>
        <v>0</v>
      </c>
      <c r="D1324" s="341" t="s">
        <v>2359</v>
      </c>
      <c r="E1324" s="341" t="str">
        <f t="shared" si="40"/>
        <v/>
      </c>
      <c r="F1324" s="344">
        <f t="shared" si="41"/>
        <v>1</v>
      </c>
    </row>
    <row r="1325" spans="1:6" x14ac:dyDescent="0.2">
      <c r="A1325" s="342" t="s">
        <v>129</v>
      </c>
      <c r="B1325" s="342" t="s">
        <v>3683</v>
      </c>
      <c r="C1325" s="552">
        <f>ONC!O16</f>
        <v>0</v>
      </c>
      <c r="D1325" s="341" t="s">
        <v>2359</v>
      </c>
      <c r="E1325" s="341" t="str">
        <f t="shared" si="40"/>
        <v/>
      </c>
      <c r="F1325" s="344">
        <f t="shared" si="41"/>
        <v>1</v>
      </c>
    </row>
    <row r="1326" spans="1:6" x14ac:dyDescent="0.2">
      <c r="A1326" s="342" t="s">
        <v>129</v>
      </c>
      <c r="B1326" s="342" t="s">
        <v>3684</v>
      </c>
      <c r="C1326" s="552">
        <f>ONC!O35</f>
        <v>0</v>
      </c>
      <c r="D1326" s="341" t="s">
        <v>2359</v>
      </c>
      <c r="E1326" s="341" t="str">
        <f t="shared" si="40"/>
        <v/>
      </c>
      <c r="F1326" s="344">
        <f t="shared" si="41"/>
        <v>1</v>
      </c>
    </row>
    <row r="1327" spans="1:6" x14ac:dyDescent="0.2">
      <c r="A1327" s="342" t="s">
        <v>129</v>
      </c>
      <c r="B1327" s="342" t="s">
        <v>3685</v>
      </c>
      <c r="C1327" s="552">
        <f>ONC!O36</f>
        <v>0</v>
      </c>
      <c r="D1327" s="341" t="s">
        <v>2359</v>
      </c>
      <c r="E1327" s="341" t="str">
        <f t="shared" ref="E1327:E1388" si="42">IF(C1327="","",IF(ISBLANK(C1327),"",IF(ISNUMBER(C1327),IF(ROUND(C1327,0)=C1327,IF(C1327&gt;=(-9999999999999990),IF(C1327&lt;=(9999999999999990),"","Value must be an integer of no more than 16 digits."),"Value must be an integer of no more than 16 digits."),"Value must be an integer of no more than 16 digits."),"Value must be an integer of no more than 16 digits.")))</f>
        <v/>
      </c>
      <c r="F1327" s="344">
        <f t="shared" ref="F1327:F1388" si="43">IF(E1327="",1,0)</f>
        <v>1</v>
      </c>
    </row>
    <row r="1328" spans="1:6" x14ac:dyDescent="0.2">
      <c r="A1328" s="342" t="s">
        <v>129</v>
      </c>
      <c r="B1328" s="342" t="s">
        <v>3686</v>
      </c>
      <c r="C1328" s="552">
        <f>ONC!O40</f>
        <v>0</v>
      </c>
      <c r="D1328" s="341" t="s">
        <v>2359</v>
      </c>
      <c r="E1328" s="341" t="str">
        <f t="shared" si="42"/>
        <v/>
      </c>
      <c r="F1328" s="344">
        <f t="shared" si="43"/>
        <v>1</v>
      </c>
    </row>
    <row r="1329" spans="1:6" x14ac:dyDescent="0.2">
      <c r="A1329" s="342" t="s">
        <v>129</v>
      </c>
      <c r="B1329" s="342" t="s">
        <v>3687</v>
      </c>
      <c r="C1329" s="552">
        <f>ONC!O41</f>
        <v>0</v>
      </c>
      <c r="D1329" s="341" t="s">
        <v>2359</v>
      </c>
      <c r="E1329" s="341" t="str">
        <f t="shared" si="42"/>
        <v/>
      </c>
      <c r="F1329" s="344">
        <f t="shared" si="43"/>
        <v>1</v>
      </c>
    </row>
    <row r="1330" spans="1:6" x14ac:dyDescent="0.2">
      <c r="A1330" s="342" t="s">
        <v>129</v>
      </c>
      <c r="B1330" s="342" t="s">
        <v>3688</v>
      </c>
      <c r="C1330" s="552">
        <f>ONC!O42</f>
        <v>0</v>
      </c>
      <c r="D1330" s="341" t="s">
        <v>2359</v>
      </c>
      <c r="E1330" s="341" t="str">
        <f t="shared" si="42"/>
        <v/>
      </c>
      <c r="F1330" s="344">
        <f t="shared" si="43"/>
        <v>1</v>
      </c>
    </row>
    <row r="1331" spans="1:6" x14ac:dyDescent="0.2">
      <c r="A1331" s="342" t="s">
        <v>129</v>
      </c>
      <c r="B1331" s="342" t="s">
        <v>3689</v>
      </c>
      <c r="C1331" s="552">
        <f>ONC!O44</f>
        <v>0</v>
      </c>
      <c r="D1331" s="341" t="s">
        <v>2359</v>
      </c>
      <c r="E1331" s="341" t="str">
        <f t="shared" si="42"/>
        <v/>
      </c>
      <c r="F1331" s="344">
        <f t="shared" si="43"/>
        <v>1</v>
      </c>
    </row>
    <row r="1332" spans="1:6" x14ac:dyDescent="0.2">
      <c r="A1332" s="342" t="s">
        <v>129</v>
      </c>
      <c r="B1332" s="342" t="s">
        <v>3690</v>
      </c>
      <c r="C1332" s="552">
        <f>ONC!O45</f>
        <v>0</v>
      </c>
      <c r="D1332" s="341" t="s">
        <v>2359</v>
      </c>
      <c r="E1332" s="341" t="str">
        <f t="shared" si="42"/>
        <v/>
      </c>
      <c r="F1332" s="344">
        <f t="shared" si="43"/>
        <v>1</v>
      </c>
    </row>
    <row r="1333" spans="1:6" x14ac:dyDescent="0.2">
      <c r="A1333" s="342" t="s">
        <v>129</v>
      </c>
      <c r="B1333" s="342" t="s">
        <v>3691</v>
      </c>
      <c r="C1333" s="552">
        <f>ONC!O46</f>
        <v>0</v>
      </c>
      <c r="D1333" s="341" t="s">
        <v>2359</v>
      </c>
      <c r="E1333" s="341" t="str">
        <f t="shared" si="42"/>
        <v/>
      </c>
      <c r="F1333" s="344">
        <f t="shared" si="43"/>
        <v>1</v>
      </c>
    </row>
    <row r="1334" spans="1:6" x14ac:dyDescent="0.2">
      <c r="A1334" s="342" t="s">
        <v>129</v>
      </c>
      <c r="B1334" s="342" t="s">
        <v>3692</v>
      </c>
      <c r="C1334" s="552">
        <f>ONC!O81</f>
        <v>0</v>
      </c>
      <c r="D1334" s="341" t="s">
        <v>2359</v>
      </c>
      <c r="E1334" s="341" t="str">
        <f t="shared" si="42"/>
        <v/>
      </c>
      <c r="F1334" s="344">
        <f t="shared" si="43"/>
        <v>1</v>
      </c>
    </row>
    <row r="1335" spans="1:6" x14ac:dyDescent="0.2">
      <c r="A1335" s="342" t="s">
        <v>129</v>
      </c>
      <c r="B1335" s="342" t="s">
        <v>3693</v>
      </c>
      <c r="C1335" s="552">
        <f>ONC!P46</f>
        <v>0</v>
      </c>
      <c r="D1335" s="341" t="s">
        <v>2359</v>
      </c>
      <c r="E1335" s="341" t="str">
        <f t="shared" si="42"/>
        <v/>
      </c>
      <c r="F1335" s="344">
        <f t="shared" si="43"/>
        <v>1</v>
      </c>
    </row>
    <row r="1336" spans="1:6" x14ac:dyDescent="0.2">
      <c r="A1336" s="342" t="s">
        <v>129</v>
      </c>
      <c r="B1336" s="342" t="s">
        <v>3694</v>
      </c>
      <c r="C1336" s="552">
        <f>ONC!P74</f>
        <v>0</v>
      </c>
      <c r="D1336" s="341" t="s">
        <v>2359</v>
      </c>
      <c r="E1336" s="341" t="str">
        <f t="shared" si="42"/>
        <v/>
      </c>
      <c r="F1336" s="344">
        <f t="shared" si="43"/>
        <v>1</v>
      </c>
    </row>
    <row r="1337" spans="1:6" x14ac:dyDescent="0.2">
      <c r="A1337" s="342" t="s">
        <v>129</v>
      </c>
      <c r="B1337" s="342" t="s">
        <v>3695</v>
      </c>
      <c r="C1337" s="552">
        <f>ONC!Q11</f>
        <v>0</v>
      </c>
      <c r="D1337" s="341" t="s">
        <v>2359</v>
      </c>
      <c r="E1337" s="341" t="str">
        <f t="shared" si="42"/>
        <v/>
      </c>
      <c r="F1337" s="344">
        <f t="shared" si="43"/>
        <v>1</v>
      </c>
    </row>
    <row r="1338" spans="1:6" x14ac:dyDescent="0.2">
      <c r="A1338" s="342" t="s">
        <v>129</v>
      </c>
      <c r="B1338" s="342" t="s">
        <v>3696</v>
      </c>
      <c r="C1338" s="552">
        <f>ONC!Q12</f>
        <v>0</v>
      </c>
      <c r="D1338" s="341" t="s">
        <v>2359</v>
      </c>
      <c r="E1338" s="341" t="str">
        <f t="shared" si="42"/>
        <v/>
      </c>
      <c r="F1338" s="344">
        <f t="shared" si="43"/>
        <v>1</v>
      </c>
    </row>
    <row r="1339" spans="1:6" x14ac:dyDescent="0.2">
      <c r="A1339" s="342" t="s">
        <v>129</v>
      </c>
      <c r="B1339" s="342" t="s">
        <v>3697</v>
      </c>
      <c r="C1339" s="552">
        <f>ONC!Q13</f>
        <v>0</v>
      </c>
      <c r="D1339" s="341" t="s">
        <v>2359</v>
      </c>
      <c r="E1339" s="341" t="str">
        <f t="shared" si="42"/>
        <v/>
      </c>
      <c r="F1339" s="344">
        <f t="shared" si="43"/>
        <v>1</v>
      </c>
    </row>
    <row r="1340" spans="1:6" x14ac:dyDescent="0.2">
      <c r="A1340" s="342" t="s">
        <v>129</v>
      </c>
      <c r="B1340" s="342" t="s">
        <v>3698</v>
      </c>
      <c r="C1340" s="552">
        <f>ONC!Q14</f>
        <v>0</v>
      </c>
      <c r="D1340" s="341" t="s">
        <v>2359</v>
      </c>
      <c r="E1340" s="341" t="str">
        <f t="shared" si="42"/>
        <v/>
      </c>
      <c r="F1340" s="344">
        <f t="shared" si="43"/>
        <v>1</v>
      </c>
    </row>
    <row r="1341" spans="1:6" x14ac:dyDescent="0.2">
      <c r="A1341" s="342" t="s">
        <v>129</v>
      </c>
      <c r="B1341" s="342" t="s">
        <v>3699</v>
      </c>
      <c r="C1341" s="552">
        <f>ONC!Q16</f>
        <v>0</v>
      </c>
      <c r="D1341" s="341" t="s">
        <v>2359</v>
      </c>
      <c r="E1341" s="341" t="str">
        <f t="shared" si="42"/>
        <v/>
      </c>
      <c r="F1341" s="344">
        <f t="shared" si="43"/>
        <v>1</v>
      </c>
    </row>
    <row r="1342" spans="1:6" x14ac:dyDescent="0.2">
      <c r="A1342" s="342" t="s">
        <v>129</v>
      </c>
      <c r="B1342" s="342" t="s">
        <v>3700</v>
      </c>
      <c r="C1342" s="552">
        <f>ONC!Q17</f>
        <v>0</v>
      </c>
      <c r="D1342" s="341" t="s">
        <v>2359</v>
      </c>
      <c r="E1342" s="341" t="str">
        <f t="shared" si="42"/>
        <v/>
      </c>
      <c r="F1342" s="344">
        <f t="shared" si="43"/>
        <v>1</v>
      </c>
    </row>
    <row r="1343" spans="1:6" x14ac:dyDescent="0.2">
      <c r="A1343" s="342" t="s">
        <v>129</v>
      </c>
      <c r="B1343" s="342" t="s">
        <v>3701</v>
      </c>
      <c r="C1343" s="552">
        <f>ONC!Q18</f>
        <v>0</v>
      </c>
      <c r="D1343" s="341" t="s">
        <v>2359</v>
      </c>
      <c r="E1343" s="341" t="str">
        <f t="shared" si="42"/>
        <v/>
      </c>
      <c r="F1343" s="344">
        <f t="shared" si="43"/>
        <v>1</v>
      </c>
    </row>
    <row r="1344" spans="1:6" x14ac:dyDescent="0.2">
      <c r="A1344" s="342" t="s">
        <v>129</v>
      </c>
      <c r="B1344" s="342" t="s">
        <v>3702</v>
      </c>
      <c r="C1344" s="552">
        <f>ONC!Q19</f>
        <v>0</v>
      </c>
      <c r="D1344" s="341" t="s">
        <v>2359</v>
      </c>
      <c r="E1344" s="341" t="str">
        <f t="shared" si="42"/>
        <v/>
      </c>
      <c r="F1344" s="344">
        <f t="shared" si="43"/>
        <v>1</v>
      </c>
    </row>
    <row r="1345" spans="1:6" x14ac:dyDescent="0.2">
      <c r="A1345" s="342" t="s">
        <v>129</v>
      </c>
      <c r="B1345" s="342" t="s">
        <v>3703</v>
      </c>
      <c r="C1345" s="552">
        <f>ONC!Q23</f>
        <v>0</v>
      </c>
      <c r="D1345" s="341" t="s">
        <v>2359</v>
      </c>
      <c r="E1345" s="341" t="str">
        <f t="shared" si="42"/>
        <v/>
      </c>
      <c r="F1345" s="344">
        <f t="shared" si="43"/>
        <v>1</v>
      </c>
    </row>
    <row r="1346" spans="1:6" x14ac:dyDescent="0.2">
      <c r="A1346" s="342" t="s">
        <v>129</v>
      </c>
      <c r="B1346" s="342" t="s">
        <v>3704</v>
      </c>
      <c r="C1346" s="552">
        <f>ONC!Q35</f>
        <v>0</v>
      </c>
      <c r="D1346" s="341" t="s">
        <v>2359</v>
      </c>
      <c r="E1346" s="341" t="str">
        <f t="shared" si="42"/>
        <v/>
      </c>
      <c r="F1346" s="344">
        <f t="shared" si="43"/>
        <v>1</v>
      </c>
    </row>
    <row r="1347" spans="1:6" x14ac:dyDescent="0.2">
      <c r="A1347" s="342" t="s">
        <v>129</v>
      </c>
      <c r="B1347" s="342" t="s">
        <v>3705</v>
      </c>
      <c r="C1347" s="552">
        <f>ONC!Q36</f>
        <v>0</v>
      </c>
      <c r="D1347" s="341" t="s">
        <v>2359</v>
      </c>
      <c r="E1347" s="341" t="str">
        <f t="shared" si="42"/>
        <v/>
      </c>
      <c r="F1347" s="344">
        <f t="shared" si="43"/>
        <v>1</v>
      </c>
    </row>
    <row r="1348" spans="1:6" x14ac:dyDescent="0.2">
      <c r="A1348" s="342" t="s">
        <v>129</v>
      </c>
      <c r="B1348" s="342" t="s">
        <v>3706</v>
      </c>
      <c r="C1348" s="552">
        <f>ONC!Q37</f>
        <v>0</v>
      </c>
      <c r="D1348" s="341" t="s">
        <v>2359</v>
      </c>
      <c r="E1348" s="341" t="str">
        <f t="shared" si="42"/>
        <v/>
      </c>
      <c r="F1348" s="344">
        <f t="shared" si="43"/>
        <v>1</v>
      </c>
    </row>
    <row r="1349" spans="1:6" x14ac:dyDescent="0.2">
      <c r="A1349" s="342" t="s">
        <v>129</v>
      </c>
      <c r="B1349" s="342" t="s">
        <v>3707</v>
      </c>
      <c r="C1349" s="552">
        <f>ONC!Q38</f>
        <v>0</v>
      </c>
      <c r="D1349" s="341" t="s">
        <v>2359</v>
      </c>
      <c r="E1349" s="341" t="str">
        <f t="shared" si="42"/>
        <v/>
      </c>
      <c r="F1349" s="344">
        <f t="shared" si="43"/>
        <v>1</v>
      </c>
    </row>
    <row r="1350" spans="1:6" x14ac:dyDescent="0.2">
      <c r="A1350" s="342" t="s">
        <v>129</v>
      </c>
      <c r="B1350" s="342" t="s">
        <v>3708</v>
      </c>
      <c r="C1350" s="552">
        <f>ONC!Q40</f>
        <v>0</v>
      </c>
      <c r="D1350" s="341" t="s">
        <v>2359</v>
      </c>
      <c r="E1350" s="341" t="str">
        <f t="shared" si="42"/>
        <v/>
      </c>
      <c r="F1350" s="344">
        <f t="shared" si="43"/>
        <v>1</v>
      </c>
    </row>
    <row r="1351" spans="1:6" x14ac:dyDescent="0.2">
      <c r="A1351" s="342" t="s">
        <v>129</v>
      </c>
      <c r="B1351" s="342" t="s">
        <v>3709</v>
      </c>
      <c r="C1351" s="552">
        <f>ONC!Q41</f>
        <v>0</v>
      </c>
      <c r="D1351" s="341" t="s">
        <v>2359</v>
      </c>
      <c r="E1351" s="341" t="str">
        <f t="shared" si="42"/>
        <v/>
      </c>
      <c r="F1351" s="344">
        <f t="shared" si="43"/>
        <v>1</v>
      </c>
    </row>
    <row r="1352" spans="1:6" x14ac:dyDescent="0.2">
      <c r="A1352" s="342" t="s">
        <v>129</v>
      </c>
      <c r="B1352" s="342" t="s">
        <v>3710</v>
      </c>
      <c r="C1352" s="552">
        <f>ONC!Q42</f>
        <v>0</v>
      </c>
      <c r="D1352" s="341" t="s">
        <v>2359</v>
      </c>
      <c r="E1352" s="341" t="str">
        <f t="shared" si="42"/>
        <v/>
      </c>
      <c r="F1352" s="344">
        <f t="shared" si="43"/>
        <v>1</v>
      </c>
    </row>
    <row r="1353" spans="1:6" x14ac:dyDescent="0.2">
      <c r="A1353" s="342" t="s">
        <v>129</v>
      </c>
      <c r="B1353" s="342" t="s">
        <v>3711</v>
      </c>
      <c r="C1353" s="552">
        <f>ONC!Q44</f>
        <v>0</v>
      </c>
      <c r="D1353" s="341" t="s">
        <v>2359</v>
      </c>
      <c r="E1353" s="341" t="str">
        <f t="shared" si="42"/>
        <v/>
      </c>
      <c r="F1353" s="344">
        <f t="shared" si="43"/>
        <v>1</v>
      </c>
    </row>
    <row r="1354" spans="1:6" x14ac:dyDescent="0.2">
      <c r="A1354" s="342" t="s">
        <v>129</v>
      </c>
      <c r="B1354" s="342" t="s">
        <v>3712</v>
      </c>
      <c r="C1354" s="552">
        <f>ONC!Q45</f>
        <v>0</v>
      </c>
      <c r="D1354" s="341" t="s">
        <v>2359</v>
      </c>
      <c r="E1354" s="341" t="str">
        <f t="shared" si="42"/>
        <v/>
      </c>
      <c r="F1354" s="344">
        <f t="shared" si="43"/>
        <v>1</v>
      </c>
    </row>
    <row r="1355" spans="1:6" x14ac:dyDescent="0.2">
      <c r="A1355" s="342" t="s">
        <v>129</v>
      </c>
      <c r="B1355" s="342" t="s">
        <v>3713</v>
      </c>
      <c r="C1355" s="552">
        <f>ONC!Q46</f>
        <v>0</v>
      </c>
      <c r="D1355" s="341" t="s">
        <v>2359</v>
      </c>
      <c r="E1355" s="341" t="str">
        <f t="shared" si="42"/>
        <v/>
      </c>
      <c r="F1355" s="344">
        <f t="shared" si="43"/>
        <v>1</v>
      </c>
    </row>
    <row r="1356" spans="1:6" x14ac:dyDescent="0.2">
      <c r="A1356" s="342" t="s">
        <v>129</v>
      </c>
      <c r="B1356" s="342" t="s">
        <v>3714</v>
      </c>
      <c r="C1356" s="552">
        <f>ONC!Q73</f>
        <v>0</v>
      </c>
      <c r="D1356" s="341" t="s">
        <v>2359</v>
      </c>
      <c r="E1356" s="341" t="str">
        <f t="shared" si="42"/>
        <v/>
      </c>
      <c r="F1356" s="344">
        <f t="shared" si="43"/>
        <v>1</v>
      </c>
    </row>
    <row r="1357" spans="1:6" x14ac:dyDescent="0.2">
      <c r="A1357" s="342" t="s">
        <v>129</v>
      </c>
      <c r="B1357" s="342" t="s">
        <v>3715</v>
      </c>
      <c r="C1357" s="552">
        <f>ONC!Q81</f>
        <v>0</v>
      </c>
      <c r="D1357" s="341" t="s">
        <v>2359</v>
      </c>
      <c r="E1357" s="341" t="str">
        <f t="shared" si="42"/>
        <v/>
      </c>
      <c r="F1357" s="344">
        <f t="shared" si="43"/>
        <v>1</v>
      </c>
    </row>
    <row r="1358" spans="1:6" x14ac:dyDescent="0.2">
      <c r="A1358" s="342" t="s">
        <v>129</v>
      </c>
      <c r="B1358" s="342" t="s">
        <v>3716</v>
      </c>
      <c r="C1358" s="552">
        <f>ONC!Q83</f>
        <v>0</v>
      </c>
      <c r="D1358" s="341" t="s">
        <v>2359</v>
      </c>
      <c r="E1358" s="341" t="str">
        <f t="shared" si="42"/>
        <v/>
      </c>
      <c r="F1358" s="344">
        <f t="shared" si="43"/>
        <v>1</v>
      </c>
    </row>
    <row r="1359" spans="1:6" x14ac:dyDescent="0.2">
      <c r="A1359" s="342" t="s">
        <v>129</v>
      </c>
      <c r="B1359" s="342" t="s">
        <v>3717</v>
      </c>
      <c r="C1359" s="552">
        <f>ONC!R11</f>
        <v>0</v>
      </c>
      <c r="D1359" s="341" t="s">
        <v>2359</v>
      </c>
      <c r="E1359" s="341" t="str">
        <f t="shared" si="42"/>
        <v/>
      </c>
      <c r="F1359" s="344">
        <f t="shared" si="43"/>
        <v>1</v>
      </c>
    </row>
    <row r="1360" spans="1:6" x14ac:dyDescent="0.2">
      <c r="A1360" s="342" t="s">
        <v>129</v>
      </c>
      <c r="B1360" s="342" t="s">
        <v>3718</v>
      </c>
      <c r="C1360" s="552">
        <f>ONC!R12</f>
        <v>0</v>
      </c>
      <c r="D1360" s="341" t="s">
        <v>2359</v>
      </c>
      <c r="E1360" s="341" t="str">
        <f t="shared" si="42"/>
        <v/>
      </c>
      <c r="F1360" s="344">
        <f t="shared" si="43"/>
        <v>1</v>
      </c>
    </row>
    <row r="1361" spans="1:6" x14ac:dyDescent="0.2">
      <c r="A1361" s="342" t="s">
        <v>129</v>
      </c>
      <c r="B1361" s="342" t="s">
        <v>3719</v>
      </c>
      <c r="C1361" s="552">
        <f>ONC!R13</f>
        <v>0</v>
      </c>
      <c r="D1361" s="341" t="s">
        <v>2359</v>
      </c>
      <c r="E1361" s="341" t="str">
        <f t="shared" si="42"/>
        <v/>
      </c>
      <c r="F1361" s="344">
        <f t="shared" si="43"/>
        <v>1</v>
      </c>
    </row>
    <row r="1362" spans="1:6" x14ac:dyDescent="0.2">
      <c r="A1362" s="342" t="s">
        <v>129</v>
      </c>
      <c r="B1362" s="342" t="s">
        <v>3720</v>
      </c>
      <c r="C1362" s="552">
        <f>ONC!R14</f>
        <v>0</v>
      </c>
      <c r="D1362" s="341" t="s">
        <v>2359</v>
      </c>
      <c r="E1362" s="341" t="str">
        <f t="shared" si="42"/>
        <v/>
      </c>
      <c r="F1362" s="344">
        <f t="shared" si="43"/>
        <v>1</v>
      </c>
    </row>
    <row r="1363" spans="1:6" x14ac:dyDescent="0.2">
      <c r="A1363" s="342" t="s">
        <v>129</v>
      </c>
      <c r="B1363" s="342" t="s">
        <v>3721</v>
      </c>
      <c r="C1363" s="552">
        <f>ONC!R16</f>
        <v>0</v>
      </c>
      <c r="D1363" s="341" t="s">
        <v>2359</v>
      </c>
      <c r="E1363" s="341" t="str">
        <f t="shared" si="42"/>
        <v/>
      </c>
      <c r="F1363" s="344">
        <f t="shared" si="43"/>
        <v>1</v>
      </c>
    </row>
    <row r="1364" spans="1:6" x14ac:dyDescent="0.2">
      <c r="A1364" s="342" t="s">
        <v>129</v>
      </c>
      <c r="B1364" s="342" t="s">
        <v>3722</v>
      </c>
      <c r="C1364" s="552">
        <f>ONC!R17</f>
        <v>0</v>
      </c>
      <c r="D1364" s="341" t="s">
        <v>2359</v>
      </c>
      <c r="E1364" s="341" t="str">
        <f t="shared" si="42"/>
        <v/>
      </c>
      <c r="F1364" s="344">
        <f t="shared" si="43"/>
        <v>1</v>
      </c>
    </row>
    <row r="1365" spans="1:6" x14ac:dyDescent="0.2">
      <c r="A1365" s="342" t="s">
        <v>129</v>
      </c>
      <c r="B1365" s="342" t="s">
        <v>3723</v>
      </c>
      <c r="C1365" s="552">
        <f>ONC!R18</f>
        <v>0</v>
      </c>
      <c r="D1365" s="341" t="s">
        <v>2359</v>
      </c>
      <c r="E1365" s="341" t="str">
        <f t="shared" si="42"/>
        <v/>
      </c>
      <c r="F1365" s="344">
        <f t="shared" si="43"/>
        <v>1</v>
      </c>
    </row>
    <row r="1366" spans="1:6" x14ac:dyDescent="0.2">
      <c r="A1366" s="342" t="s">
        <v>129</v>
      </c>
      <c r="B1366" s="342" t="s">
        <v>3724</v>
      </c>
      <c r="C1366" s="552">
        <f>ONC!R19</f>
        <v>0</v>
      </c>
      <c r="D1366" s="341" t="s">
        <v>2359</v>
      </c>
      <c r="E1366" s="341" t="str">
        <f t="shared" si="42"/>
        <v/>
      </c>
      <c r="F1366" s="344">
        <f t="shared" si="43"/>
        <v>1</v>
      </c>
    </row>
    <row r="1367" spans="1:6" x14ac:dyDescent="0.2">
      <c r="A1367" s="342" t="s">
        <v>129</v>
      </c>
      <c r="B1367" s="342" t="s">
        <v>3725</v>
      </c>
      <c r="C1367" s="552">
        <f>ONC!R23</f>
        <v>0</v>
      </c>
      <c r="D1367" s="341" t="s">
        <v>2359</v>
      </c>
      <c r="E1367" s="341" t="str">
        <f t="shared" si="42"/>
        <v/>
      </c>
      <c r="F1367" s="344">
        <f t="shared" si="43"/>
        <v>1</v>
      </c>
    </row>
    <row r="1368" spans="1:6" x14ac:dyDescent="0.2">
      <c r="A1368" s="342" t="s">
        <v>129</v>
      </c>
      <c r="B1368" s="342" t="s">
        <v>3726</v>
      </c>
      <c r="C1368" s="552">
        <f>ONC!R35</f>
        <v>0</v>
      </c>
      <c r="D1368" s="341" t="s">
        <v>2359</v>
      </c>
      <c r="E1368" s="341" t="str">
        <f t="shared" si="42"/>
        <v/>
      </c>
      <c r="F1368" s="344">
        <f t="shared" si="43"/>
        <v>1</v>
      </c>
    </row>
    <row r="1369" spans="1:6" x14ac:dyDescent="0.2">
      <c r="A1369" s="342" t="s">
        <v>129</v>
      </c>
      <c r="B1369" s="342" t="s">
        <v>3727</v>
      </c>
      <c r="C1369" s="552">
        <f>ONC!R36</f>
        <v>0</v>
      </c>
      <c r="D1369" s="341" t="s">
        <v>2359</v>
      </c>
      <c r="E1369" s="341" t="str">
        <f t="shared" si="42"/>
        <v/>
      </c>
      <c r="F1369" s="344">
        <f t="shared" si="43"/>
        <v>1</v>
      </c>
    </row>
    <row r="1370" spans="1:6" x14ac:dyDescent="0.2">
      <c r="A1370" s="342" t="s">
        <v>129</v>
      </c>
      <c r="B1370" s="342" t="s">
        <v>3728</v>
      </c>
      <c r="C1370" s="552">
        <f>ONC!R37</f>
        <v>0</v>
      </c>
      <c r="D1370" s="341" t="s">
        <v>2359</v>
      </c>
      <c r="E1370" s="341" t="str">
        <f t="shared" si="42"/>
        <v/>
      </c>
      <c r="F1370" s="344">
        <f t="shared" si="43"/>
        <v>1</v>
      </c>
    </row>
    <row r="1371" spans="1:6" x14ac:dyDescent="0.2">
      <c r="A1371" s="342" t="s">
        <v>129</v>
      </c>
      <c r="B1371" s="342" t="s">
        <v>3729</v>
      </c>
      <c r="C1371" s="552">
        <f>ONC!R38</f>
        <v>0</v>
      </c>
      <c r="D1371" s="341" t="s">
        <v>2359</v>
      </c>
      <c r="E1371" s="341" t="str">
        <f t="shared" si="42"/>
        <v/>
      </c>
      <c r="F1371" s="344">
        <f t="shared" si="43"/>
        <v>1</v>
      </c>
    </row>
    <row r="1372" spans="1:6" x14ac:dyDescent="0.2">
      <c r="A1372" s="342" t="s">
        <v>129</v>
      </c>
      <c r="B1372" s="342" t="s">
        <v>3730</v>
      </c>
      <c r="C1372" s="552">
        <f>ONC!R40</f>
        <v>0</v>
      </c>
      <c r="D1372" s="341" t="s">
        <v>2359</v>
      </c>
      <c r="E1372" s="341" t="str">
        <f t="shared" si="42"/>
        <v/>
      </c>
      <c r="F1372" s="344">
        <f t="shared" si="43"/>
        <v>1</v>
      </c>
    </row>
    <row r="1373" spans="1:6" x14ac:dyDescent="0.2">
      <c r="A1373" s="342" t="s">
        <v>129</v>
      </c>
      <c r="B1373" s="342" t="s">
        <v>3731</v>
      </c>
      <c r="C1373" s="552">
        <f>ONC!R41</f>
        <v>0</v>
      </c>
      <c r="D1373" s="341" t="s">
        <v>2359</v>
      </c>
      <c r="E1373" s="341" t="str">
        <f t="shared" si="42"/>
        <v/>
      </c>
      <c r="F1373" s="344">
        <f t="shared" si="43"/>
        <v>1</v>
      </c>
    </row>
    <row r="1374" spans="1:6" x14ac:dyDescent="0.2">
      <c r="A1374" s="342" t="s">
        <v>129</v>
      </c>
      <c r="B1374" s="342" t="s">
        <v>3732</v>
      </c>
      <c r="C1374" s="552">
        <f>ONC!R42</f>
        <v>0</v>
      </c>
      <c r="D1374" s="341" t="s">
        <v>2359</v>
      </c>
      <c r="E1374" s="341" t="str">
        <f t="shared" si="42"/>
        <v/>
      </c>
      <c r="F1374" s="344">
        <f t="shared" si="43"/>
        <v>1</v>
      </c>
    </row>
    <row r="1375" spans="1:6" x14ac:dyDescent="0.2">
      <c r="A1375" s="342" t="s">
        <v>129</v>
      </c>
      <c r="B1375" s="342" t="s">
        <v>3733</v>
      </c>
      <c r="C1375" s="552">
        <f>ONC!R44</f>
        <v>0</v>
      </c>
      <c r="D1375" s="341" t="s">
        <v>2359</v>
      </c>
      <c r="E1375" s="341" t="str">
        <f t="shared" si="42"/>
        <v/>
      </c>
      <c r="F1375" s="344">
        <f t="shared" si="43"/>
        <v>1</v>
      </c>
    </row>
    <row r="1376" spans="1:6" x14ac:dyDescent="0.2">
      <c r="A1376" s="342" t="s">
        <v>129</v>
      </c>
      <c r="B1376" s="342" t="s">
        <v>3734</v>
      </c>
      <c r="C1376" s="552">
        <f>ONC!R45</f>
        <v>0</v>
      </c>
      <c r="D1376" s="341" t="s">
        <v>2359</v>
      </c>
      <c r="E1376" s="341" t="str">
        <f t="shared" si="42"/>
        <v/>
      </c>
      <c r="F1376" s="344">
        <f t="shared" si="43"/>
        <v>1</v>
      </c>
    </row>
    <row r="1377" spans="1:6" x14ac:dyDescent="0.2">
      <c r="A1377" s="342" t="s">
        <v>129</v>
      </c>
      <c r="B1377" s="342" t="s">
        <v>3735</v>
      </c>
      <c r="C1377" s="552">
        <f>ONC!R46</f>
        <v>0</v>
      </c>
      <c r="D1377" s="341" t="s">
        <v>2359</v>
      </c>
      <c r="E1377" s="341" t="str">
        <f t="shared" si="42"/>
        <v/>
      </c>
      <c r="F1377" s="344">
        <f t="shared" si="43"/>
        <v>1</v>
      </c>
    </row>
    <row r="1378" spans="1:6" x14ac:dyDescent="0.2">
      <c r="A1378" s="342" t="s">
        <v>129</v>
      </c>
      <c r="B1378" s="342" t="s">
        <v>3736</v>
      </c>
      <c r="C1378" s="552">
        <f>ONC!R73</f>
        <v>0</v>
      </c>
      <c r="D1378" s="341" t="s">
        <v>2359</v>
      </c>
      <c r="E1378" s="341" t="str">
        <f t="shared" si="42"/>
        <v/>
      </c>
      <c r="F1378" s="344">
        <f t="shared" si="43"/>
        <v>1</v>
      </c>
    </row>
    <row r="1379" spans="1:6" x14ac:dyDescent="0.2">
      <c r="A1379" s="342" t="s">
        <v>129</v>
      </c>
      <c r="B1379" s="342" t="s">
        <v>3737</v>
      </c>
      <c r="C1379" s="552">
        <f>ONC!R81</f>
        <v>0</v>
      </c>
      <c r="D1379" s="341" t="s">
        <v>2359</v>
      </c>
      <c r="E1379" s="341" t="str">
        <f t="shared" si="42"/>
        <v/>
      </c>
      <c r="F1379" s="344">
        <f t="shared" si="43"/>
        <v>1</v>
      </c>
    </row>
    <row r="1380" spans="1:6" x14ac:dyDescent="0.2">
      <c r="A1380" s="342" t="s">
        <v>129</v>
      </c>
      <c r="B1380" s="342" t="s">
        <v>3738</v>
      </c>
      <c r="C1380" s="552">
        <f>ONC!R83</f>
        <v>0</v>
      </c>
      <c r="D1380" s="341" t="s">
        <v>2359</v>
      </c>
      <c r="E1380" s="341" t="str">
        <f t="shared" si="42"/>
        <v/>
      </c>
      <c r="F1380" s="344">
        <f t="shared" si="43"/>
        <v>1</v>
      </c>
    </row>
    <row r="1381" spans="1:6" x14ac:dyDescent="0.2">
      <c r="A1381" s="342" t="s">
        <v>129</v>
      </c>
      <c r="B1381" s="342" t="s">
        <v>3739</v>
      </c>
      <c r="C1381" s="552">
        <f>ONC!S11</f>
        <v>0</v>
      </c>
      <c r="D1381" s="341" t="s">
        <v>2359</v>
      </c>
      <c r="E1381" s="341" t="str">
        <f t="shared" si="42"/>
        <v/>
      </c>
      <c r="F1381" s="344">
        <f t="shared" si="43"/>
        <v>1</v>
      </c>
    </row>
    <row r="1382" spans="1:6" x14ac:dyDescent="0.2">
      <c r="A1382" s="342" t="s">
        <v>129</v>
      </c>
      <c r="B1382" s="342" t="s">
        <v>3740</v>
      </c>
      <c r="C1382" s="552">
        <f>ONC!S12</f>
        <v>0</v>
      </c>
      <c r="D1382" s="341" t="s">
        <v>2359</v>
      </c>
      <c r="E1382" s="341" t="str">
        <f t="shared" si="42"/>
        <v/>
      </c>
      <c r="F1382" s="344">
        <f t="shared" si="43"/>
        <v>1</v>
      </c>
    </row>
    <row r="1383" spans="1:6" x14ac:dyDescent="0.2">
      <c r="A1383" s="342" t="s">
        <v>129</v>
      </c>
      <c r="B1383" s="342" t="s">
        <v>3741</v>
      </c>
      <c r="C1383" s="552">
        <f>ONC!S13</f>
        <v>0</v>
      </c>
      <c r="D1383" s="341" t="s">
        <v>2359</v>
      </c>
      <c r="E1383" s="341" t="str">
        <f t="shared" si="42"/>
        <v/>
      </c>
      <c r="F1383" s="344">
        <f t="shared" si="43"/>
        <v>1</v>
      </c>
    </row>
    <row r="1384" spans="1:6" x14ac:dyDescent="0.2">
      <c r="A1384" s="342" t="s">
        <v>129</v>
      </c>
      <c r="B1384" s="342" t="s">
        <v>3742</v>
      </c>
      <c r="C1384" s="552">
        <f>ONC!S14</f>
        <v>0</v>
      </c>
      <c r="D1384" s="341" t="s">
        <v>2359</v>
      </c>
      <c r="E1384" s="341" t="str">
        <f t="shared" si="42"/>
        <v/>
      </c>
      <c r="F1384" s="344">
        <f t="shared" si="43"/>
        <v>1</v>
      </c>
    </row>
    <row r="1385" spans="1:6" x14ac:dyDescent="0.2">
      <c r="A1385" s="342" t="s">
        <v>129</v>
      </c>
      <c r="B1385" s="342" t="s">
        <v>3743</v>
      </c>
      <c r="C1385" s="552">
        <f>ONC!S16</f>
        <v>0</v>
      </c>
      <c r="D1385" s="341" t="s">
        <v>2359</v>
      </c>
      <c r="E1385" s="341" t="str">
        <f t="shared" si="42"/>
        <v/>
      </c>
      <c r="F1385" s="344">
        <f t="shared" si="43"/>
        <v>1</v>
      </c>
    </row>
    <row r="1386" spans="1:6" x14ac:dyDescent="0.2">
      <c r="A1386" s="342" t="s">
        <v>129</v>
      </c>
      <c r="B1386" s="342" t="s">
        <v>3744</v>
      </c>
      <c r="C1386" s="552">
        <f>ONC!S17</f>
        <v>0</v>
      </c>
      <c r="D1386" s="341" t="s">
        <v>2359</v>
      </c>
      <c r="E1386" s="341" t="str">
        <f t="shared" si="42"/>
        <v/>
      </c>
      <c r="F1386" s="344">
        <f t="shared" si="43"/>
        <v>1</v>
      </c>
    </row>
    <row r="1387" spans="1:6" x14ac:dyDescent="0.2">
      <c r="A1387" s="342" t="s">
        <v>129</v>
      </c>
      <c r="B1387" s="342" t="s">
        <v>3745</v>
      </c>
      <c r="C1387" s="552">
        <f>ONC!S18</f>
        <v>0</v>
      </c>
      <c r="D1387" s="341" t="s">
        <v>2359</v>
      </c>
      <c r="E1387" s="341" t="str">
        <f t="shared" si="42"/>
        <v/>
      </c>
      <c r="F1387" s="344">
        <f t="shared" si="43"/>
        <v>1</v>
      </c>
    </row>
    <row r="1388" spans="1:6" x14ac:dyDescent="0.2">
      <c r="A1388" s="342" t="s">
        <v>129</v>
      </c>
      <c r="B1388" s="342" t="s">
        <v>3746</v>
      </c>
      <c r="C1388" s="552">
        <f>ONC!S19</f>
        <v>0</v>
      </c>
      <c r="D1388" s="341" t="s">
        <v>2359</v>
      </c>
      <c r="E1388" s="341" t="str">
        <f t="shared" si="42"/>
        <v/>
      </c>
      <c r="F1388" s="344">
        <f t="shared" si="43"/>
        <v>1</v>
      </c>
    </row>
    <row r="1389" spans="1:6" x14ac:dyDescent="0.2">
      <c r="A1389" s="342" t="s">
        <v>129</v>
      </c>
      <c r="B1389" s="342" t="s">
        <v>3747</v>
      </c>
      <c r="C1389" s="552">
        <f>ONC!S23</f>
        <v>0</v>
      </c>
      <c r="D1389" s="341" t="s">
        <v>2359</v>
      </c>
      <c r="E1389" s="341" t="str">
        <f t="shared" ref="E1389:E1450" si="44">IF(C1389="","",IF(ISBLANK(C1389),"",IF(ISNUMBER(C1389),IF(ROUND(C1389,0)=C1389,IF(C1389&gt;=(-9999999999999990),IF(C1389&lt;=(9999999999999990),"","Value must be an integer of no more than 16 digits."),"Value must be an integer of no more than 16 digits."),"Value must be an integer of no more than 16 digits."),"Value must be an integer of no more than 16 digits.")))</f>
        <v/>
      </c>
      <c r="F1389" s="344">
        <f t="shared" ref="F1389:F1450" si="45">IF(E1389="",1,0)</f>
        <v>1</v>
      </c>
    </row>
    <row r="1390" spans="1:6" x14ac:dyDescent="0.2">
      <c r="A1390" s="342" t="s">
        <v>129</v>
      </c>
      <c r="B1390" s="342" t="s">
        <v>3748</v>
      </c>
      <c r="C1390" s="552">
        <f>ONC!S35</f>
        <v>0</v>
      </c>
      <c r="D1390" s="341" t="s">
        <v>2359</v>
      </c>
      <c r="E1390" s="341" t="str">
        <f t="shared" si="44"/>
        <v/>
      </c>
      <c r="F1390" s="344">
        <f t="shared" si="45"/>
        <v>1</v>
      </c>
    </row>
    <row r="1391" spans="1:6" x14ac:dyDescent="0.2">
      <c r="A1391" s="342" t="s">
        <v>129</v>
      </c>
      <c r="B1391" s="342" t="s">
        <v>3749</v>
      </c>
      <c r="C1391" s="552">
        <f>ONC!S36</f>
        <v>0</v>
      </c>
      <c r="D1391" s="341" t="s">
        <v>2359</v>
      </c>
      <c r="E1391" s="341" t="str">
        <f t="shared" si="44"/>
        <v/>
      </c>
      <c r="F1391" s="344">
        <f t="shared" si="45"/>
        <v>1</v>
      </c>
    </row>
    <row r="1392" spans="1:6" x14ac:dyDescent="0.2">
      <c r="A1392" s="342" t="s">
        <v>129</v>
      </c>
      <c r="B1392" s="342" t="s">
        <v>3750</v>
      </c>
      <c r="C1392" s="552">
        <f>ONC!S37</f>
        <v>0</v>
      </c>
      <c r="D1392" s="341" t="s">
        <v>2359</v>
      </c>
      <c r="E1392" s="341" t="str">
        <f t="shared" si="44"/>
        <v/>
      </c>
      <c r="F1392" s="344">
        <f t="shared" si="45"/>
        <v>1</v>
      </c>
    </row>
    <row r="1393" spans="1:6" x14ac:dyDescent="0.2">
      <c r="A1393" s="342" t="s">
        <v>129</v>
      </c>
      <c r="B1393" s="342" t="s">
        <v>3751</v>
      </c>
      <c r="C1393" s="552">
        <f>ONC!S38</f>
        <v>0</v>
      </c>
      <c r="D1393" s="341" t="s">
        <v>2359</v>
      </c>
      <c r="E1393" s="341" t="str">
        <f t="shared" si="44"/>
        <v/>
      </c>
      <c r="F1393" s="344">
        <f t="shared" si="45"/>
        <v>1</v>
      </c>
    </row>
    <row r="1394" spans="1:6" x14ac:dyDescent="0.2">
      <c r="A1394" s="342" t="s">
        <v>129</v>
      </c>
      <c r="B1394" s="342" t="s">
        <v>3752</v>
      </c>
      <c r="C1394" s="552">
        <f>ONC!S40</f>
        <v>0</v>
      </c>
      <c r="D1394" s="341" t="s">
        <v>2359</v>
      </c>
      <c r="E1394" s="341" t="str">
        <f t="shared" si="44"/>
        <v/>
      </c>
      <c r="F1394" s="344">
        <f t="shared" si="45"/>
        <v>1</v>
      </c>
    </row>
    <row r="1395" spans="1:6" x14ac:dyDescent="0.2">
      <c r="A1395" s="342" t="s">
        <v>129</v>
      </c>
      <c r="B1395" s="342" t="s">
        <v>3753</v>
      </c>
      <c r="C1395" s="552">
        <f>ONC!S41</f>
        <v>0</v>
      </c>
      <c r="D1395" s="341" t="s">
        <v>2359</v>
      </c>
      <c r="E1395" s="341" t="str">
        <f t="shared" si="44"/>
        <v/>
      </c>
      <c r="F1395" s="344">
        <f t="shared" si="45"/>
        <v>1</v>
      </c>
    </row>
    <row r="1396" spans="1:6" x14ac:dyDescent="0.2">
      <c r="A1396" s="342" t="s">
        <v>129</v>
      </c>
      <c r="B1396" s="342" t="s">
        <v>3754</v>
      </c>
      <c r="C1396" s="552">
        <f>ONC!S42</f>
        <v>0</v>
      </c>
      <c r="D1396" s="341" t="s">
        <v>2359</v>
      </c>
      <c r="E1396" s="341" t="str">
        <f t="shared" si="44"/>
        <v/>
      </c>
      <c r="F1396" s="344">
        <f t="shared" si="45"/>
        <v>1</v>
      </c>
    </row>
    <row r="1397" spans="1:6" x14ac:dyDescent="0.2">
      <c r="A1397" s="342" t="s">
        <v>129</v>
      </c>
      <c r="B1397" s="342" t="s">
        <v>3755</v>
      </c>
      <c r="C1397" s="552">
        <f>ONC!S44</f>
        <v>0</v>
      </c>
      <c r="D1397" s="341" t="s">
        <v>2359</v>
      </c>
      <c r="E1397" s="341" t="str">
        <f t="shared" si="44"/>
        <v/>
      </c>
      <c r="F1397" s="344">
        <f t="shared" si="45"/>
        <v>1</v>
      </c>
    </row>
    <row r="1398" spans="1:6" x14ac:dyDescent="0.2">
      <c r="A1398" s="342" t="s">
        <v>129</v>
      </c>
      <c r="B1398" s="342" t="s">
        <v>3756</v>
      </c>
      <c r="C1398" s="552">
        <f>ONC!S45</f>
        <v>0</v>
      </c>
      <c r="D1398" s="341" t="s">
        <v>2359</v>
      </c>
      <c r="E1398" s="341" t="str">
        <f t="shared" si="44"/>
        <v/>
      </c>
      <c r="F1398" s="344">
        <f t="shared" si="45"/>
        <v>1</v>
      </c>
    </row>
    <row r="1399" spans="1:6" x14ac:dyDescent="0.2">
      <c r="A1399" s="342" t="s">
        <v>129</v>
      </c>
      <c r="B1399" s="342" t="s">
        <v>3757</v>
      </c>
      <c r="C1399" s="552">
        <f>ONC!S46</f>
        <v>0</v>
      </c>
      <c r="D1399" s="341" t="s">
        <v>2359</v>
      </c>
      <c r="E1399" s="341" t="str">
        <f t="shared" si="44"/>
        <v/>
      </c>
      <c r="F1399" s="344">
        <f t="shared" si="45"/>
        <v>1</v>
      </c>
    </row>
    <row r="1400" spans="1:6" x14ac:dyDescent="0.2">
      <c r="A1400" s="342" t="s">
        <v>129</v>
      </c>
      <c r="B1400" s="342" t="s">
        <v>3758</v>
      </c>
      <c r="C1400" s="552">
        <f>ONC!S67</f>
        <v>0</v>
      </c>
      <c r="D1400" s="341" t="s">
        <v>2359</v>
      </c>
      <c r="E1400" s="341" t="str">
        <f t="shared" si="44"/>
        <v/>
      </c>
      <c r="F1400" s="344">
        <f t="shared" si="45"/>
        <v>1</v>
      </c>
    </row>
    <row r="1401" spans="1:6" x14ac:dyDescent="0.2">
      <c r="A1401" s="342" t="s">
        <v>129</v>
      </c>
      <c r="B1401" s="342" t="s">
        <v>3759</v>
      </c>
      <c r="C1401" s="552">
        <f>ONC!S68</f>
        <v>0</v>
      </c>
      <c r="D1401" s="341" t="s">
        <v>2359</v>
      </c>
      <c r="E1401" s="341" t="str">
        <f t="shared" si="44"/>
        <v/>
      </c>
      <c r="F1401" s="344">
        <f t="shared" si="45"/>
        <v>1</v>
      </c>
    </row>
    <row r="1402" spans="1:6" x14ac:dyDescent="0.2">
      <c r="A1402" s="342" t="s">
        <v>129</v>
      </c>
      <c r="B1402" s="342" t="s">
        <v>3760</v>
      </c>
      <c r="C1402" s="552">
        <f>ONC!S69</f>
        <v>0</v>
      </c>
      <c r="D1402" s="341" t="s">
        <v>2359</v>
      </c>
      <c r="E1402" s="341" t="str">
        <f t="shared" si="44"/>
        <v/>
      </c>
      <c r="F1402" s="344">
        <f t="shared" si="45"/>
        <v>1</v>
      </c>
    </row>
    <row r="1403" spans="1:6" x14ac:dyDescent="0.2">
      <c r="A1403" s="342" t="s">
        <v>129</v>
      </c>
      <c r="B1403" s="342" t="s">
        <v>3761</v>
      </c>
      <c r="C1403" s="552">
        <f>ONC!S70</f>
        <v>0</v>
      </c>
      <c r="D1403" s="341" t="s">
        <v>2359</v>
      </c>
      <c r="E1403" s="341" t="str">
        <f t="shared" si="44"/>
        <v/>
      </c>
      <c r="F1403" s="344">
        <f t="shared" si="45"/>
        <v>1</v>
      </c>
    </row>
    <row r="1404" spans="1:6" x14ac:dyDescent="0.2">
      <c r="A1404" s="342" t="s">
        <v>129</v>
      </c>
      <c r="B1404" s="342" t="s">
        <v>3762</v>
      </c>
      <c r="C1404" s="552">
        <f>ONC!S73</f>
        <v>0</v>
      </c>
      <c r="D1404" s="341" t="s">
        <v>2359</v>
      </c>
      <c r="E1404" s="341" t="str">
        <f t="shared" si="44"/>
        <v/>
      </c>
      <c r="F1404" s="344">
        <f t="shared" si="45"/>
        <v>1</v>
      </c>
    </row>
    <row r="1405" spans="1:6" x14ac:dyDescent="0.2">
      <c r="A1405" s="342" t="s">
        <v>129</v>
      </c>
      <c r="B1405" s="342" t="s">
        <v>3763</v>
      </c>
      <c r="C1405" s="552">
        <f>ONC!S75</f>
        <v>0</v>
      </c>
      <c r="D1405" s="341" t="s">
        <v>2359</v>
      </c>
      <c r="E1405" s="341" t="str">
        <f t="shared" si="44"/>
        <v/>
      </c>
      <c r="F1405" s="344">
        <f t="shared" si="45"/>
        <v>1</v>
      </c>
    </row>
    <row r="1406" spans="1:6" x14ac:dyDescent="0.2">
      <c r="A1406" s="342" t="s">
        <v>129</v>
      </c>
      <c r="B1406" s="342" t="s">
        <v>3764</v>
      </c>
      <c r="C1406" s="552">
        <f>ONC!S76</f>
        <v>0</v>
      </c>
      <c r="D1406" s="341" t="s">
        <v>2359</v>
      </c>
      <c r="E1406" s="341" t="str">
        <f t="shared" si="44"/>
        <v/>
      </c>
      <c r="F1406" s="344">
        <f t="shared" si="45"/>
        <v>1</v>
      </c>
    </row>
    <row r="1407" spans="1:6" x14ac:dyDescent="0.2">
      <c r="A1407" s="342" t="s">
        <v>129</v>
      </c>
      <c r="B1407" s="342" t="s">
        <v>3765</v>
      </c>
      <c r="C1407" s="552">
        <f>ONC!S81</f>
        <v>0</v>
      </c>
      <c r="D1407" s="341" t="s">
        <v>2359</v>
      </c>
      <c r="E1407" s="341" t="str">
        <f t="shared" si="44"/>
        <v/>
      </c>
      <c r="F1407" s="344">
        <f t="shared" si="45"/>
        <v>1</v>
      </c>
    </row>
    <row r="1408" spans="1:6" x14ac:dyDescent="0.2">
      <c r="A1408" s="342" t="s">
        <v>129</v>
      </c>
      <c r="B1408" s="342" t="s">
        <v>3766</v>
      </c>
      <c r="C1408" s="552">
        <f>ONC!S83</f>
        <v>0</v>
      </c>
      <c r="D1408" s="341" t="s">
        <v>2359</v>
      </c>
      <c r="E1408" s="341" t="str">
        <f t="shared" si="44"/>
        <v/>
      </c>
      <c r="F1408" s="344">
        <f t="shared" si="45"/>
        <v>1</v>
      </c>
    </row>
    <row r="1409" spans="1:6" x14ac:dyDescent="0.2">
      <c r="A1409" s="342" t="s">
        <v>129</v>
      </c>
      <c r="B1409" s="342" t="s">
        <v>3767</v>
      </c>
      <c r="C1409" s="552">
        <f>ONC!T11</f>
        <v>0</v>
      </c>
      <c r="D1409" s="341" t="s">
        <v>2359</v>
      </c>
      <c r="E1409" s="341" t="str">
        <f t="shared" si="44"/>
        <v/>
      </c>
      <c r="F1409" s="344">
        <f t="shared" si="45"/>
        <v>1</v>
      </c>
    </row>
    <row r="1410" spans="1:6" x14ac:dyDescent="0.2">
      <c r="A1410" s="342" t="s">
        <v>129</v>
      </c>
      <c r="B1410" s="342" t="s">
        <v>3768</v>
      </c>
      <c r="C1410" s="552">
        <f>ONC!U11</f>
        <v>0</v>
      </c>
      <c r="D1410" s="341" t="s">
        <v>2359</v>
      </c>
      <c r="E1410" s="341" t="str">
        <f t="shared" si="44"/>
        <v/>
      </c>
      <c r="F1410" s="344">
        <f t="shared" si="45"/>
        <v>1</v>
      </c>
    </row>
    <row r="1411" spans="1:6" x14ac:dyDescent="0.2">
      <c r="A1411" s="342" t="s">
        <v>129</v>
      </c>
      <c r="B1411" s="342" t="s">
        <v>3769</v>
      </c>
      <c r="C1411" s="552">
        <f>ONC!U12</f>
        <v>0</v>
      </c>
      <c r="D1411" s="341" t="s">
        <v>2359</v>
      </c>
      <c r="E1411" s="341" t="str">
        <f t="shared" si="44"/>
        <v/>
      </c>
      <c r="F1411" s="344">
        <f t="shared" si="45"/>
        <v>1</v>
      </c>
    </row>
    <row r="1412" spans="1:6" x14ac:dyDescent="0.2">
      <c r="A1412" s="342" t="s">
        <v>129</v>
      </c>
      <c r="B1412" s="342" t="s">
        <v>3770</v>
      </c>
      <c r="C1412" s="552">
        <f>ONC!U13</f>
        <v>0</v>
      </c>
      <c r="D1412" s="341" t="s">
        <v>2359</v>
      </c>
      <c r="E1412" s="341" t="str">
        <f t="shared" si="44"/>
        <v/>
      </c>
      <c r="F1412" s="344">
        <f t="shared" si="45"/>
        <v>1</v>
      </c>
    </row>
    <row r="1413" spans="1:6" x14ac:dyDescent="0.2">
      <c r="A1413" s="342" t="s">
        <v>129</v>
      </c>
      <c r="B1413" s="342" t="s">
        <v>3771</v>
      </c>
      <c r="C1413" s="552">
        <f>ONC!U14</f>
        <v>0</v>
      </c>
      <c r="D1413" s="341" t="s">
        <v>2359</v>
      </c>
      <c r="E1413" s="341" t="str">
        <f t="shared" si="44"/>
        <v/>
      </c>
      <c r="F1413" s="344">
        <f t="shared" si="45"/>
        <v>1</v>
      </c>
    </row>
    <row r="1414" spans="1:6" x14ac:dyDescent="0.2">
      <c r="A1414" s="342" t="s">
        <v>129</v>
      </c>
      <c r="B1414" s="342" t="s">
        <v>3772</v>
      </c>
      <c r="C1414" s="552">
        <f>ONC!U16</f>
        <v>0</v>
      </c>
      <c r="D1414" s="341" t="s">
        <v>2359</v>
      </c>
      <c r="E1414" s="341" t="str">
        <f t="shared" si="44"/>
        <v/>
      </c>
      <c r="F1414" s="344">
        <f t="shared" si="45"/>
        <v>1</v>
      </c>
    </row>
    <row r="1415" spans="1:6" x14ac:dyDescent="0.2">
      <c r="A1415" s="342" t="s">
        <v>129</v>
      </c>
      <c r="B1415" s="342" t="s">
        <v>3773</v>
      </c>
      <c r="C1415" s="552">
        <f>ONC!U17</f>
        <v>0</v>
      </c>
      <c r="D1415" s="341" t="s">
        <v>2359</v>
      </c>
      <c r="E1415" s="341" t="str">
        <f t="shared" si="44"/>
        <v/>
      </c>
      <c r="F1415" s="344">
        <f t="shared" si="45"/>
        <v>1</v>
      </c>
    </row>
    <row r="1416" spans="1:6" x14ac:dyDescent="0.2">
      <c r="A1416" s="342" t="s">
        <v>129</v>
      </c>
      <c r="B1416" s="342" t="s">
        <v>3774</v>
      </c>
      <c r="C1416" s="552">
        <f>ONC!U18</f>
        <v>0</v>
      </c>
      <c r="D1416" s="341" t="s">
        <v>2359</v>
      </c>
      <c r="E1416" s="341" t="str">
        <f t="shared" si="44"/>
        <v/>
      </c>
      <c r="F1416" s="344">
        <f t="shared" si="45"/>
        <v>1</v>
      </c>
    </row>
    <row r="1417" spans="1:6" x14ac:dyDescent="0.2">
      <c r="A1417" s="342" t="s">
        <v>129</v>
      </c>
      <c r="B1417" s="342" t="s">
        <v>3775</v>
      </c>
      <c r="C1417" s="552">
        <f>ONC!U19</f>
        <v>0</v>
      </c>
      <c r="D1417" s="341" t="s">
        <v>2359</v>
      </c>
      <c r="E1417" s="341" t="str">
        <f t="shared" si="44"/>
        <v/>
      </c>
      <c r="F1417" s="344">
        <f t="shared" si="45"/>
        <v>1</v>
      </c>
    </row>
    <row r="1418" spans="1:6" x14ac:dyDescent="0.2">
      <c r="A1418" s="342" t="s">
        <v>129</v>
      </c>
      <c r="B1418" s="342" t="s">
        <v>3776</v>
      </c>
      <c r="C1418" s="552">
        <f>ONC!U23</f>
        <v>0</v>
      </c>
      <c r="D1418" s="341" t="s">
        <v>2359</v>
      </c>
      <c r="E1418" s="341" t="str">
        <f t="shared" si="44"/>
        <v/>
      </c>
      <c r="F1418" s="344">
        <f t="shared" si="45"/>
        <v>1</v>
      </c>
    </row>
    <row r="1419" spans="1:6" x14ac:dyDescent="0.2">
      <c r="A1419" s="342" t="s">
        <v>129</v>
      </c>
      <c r="B1419" s="342" t="s">
        <v>3777</v>
      </c>
      <c r="C1419" s="552">
        <f>ONC!U35</f>
        <v>0</v>
      </c>
      <c r="D1419" s="341" t="s">
        <v>2359</v>
      </c>
      <c r="E1419" s="341" t="str">
        <f t="shared" si="44"/>
        <v/>
      </c>
      <c r="F1419" s="344">
        <f t="shared" si="45"/>
        <v>1</v>
      </c>
    </row>
    <row r="1420" spans="1:6" x14ac:dyDescent="0.2">
      <c r="A1420" s="342" t="s">
        <v>129</v>
      </c>
      <c r="B1420" s="342" t="s">
        <v>3778</v>
      </c>
      <c r="C1420" s="552">
        <f>ONC!U36</f>
        <v>0</v>
      </c>
      <c r="D1420" s="341" t="s">
        <v>2359</v>
      </c>
      <c r="E1420" s="341" t="str">
        <f t="shared" si="44"/>
        <v/>
      </c>
      <c r="F1420" s="344">
        <f t="shared" si="45"/>
        <v>1</v>
      </c>
    </row>
    <row r="1421" spans="1:6" x14ac:dyDescent="0.2">
      <c r="A1421" s="342" t="s">
        <v>129</v>
      </c>
      <c r="B1421" s="342" t="s">
        <v>3779</v>
      </c>
      <c r="C1421" s="552">
        <f>ONC!U37</f>
        <v>0</v>
      </c>
      <c r="D1421" s="341" t="s">
        <v>2359</v>
      </c>
      <c r="E1421" s="341" t="str">
        <f t="shared" si="44"/>
        <v/>
      </c>
      <c r="F1421" s="344">
        <f t="shared" si="45"/>
        <v>1</v>
      </c>
    </row>
    <row r="1422" spans="1:6" x14ac:dyDescent="0.2">
      <c r="A1422" s="342" t="s">
        <v>129</v>
      </c>
      <c r="B1422" s="342" t="s">
        <v>3780</v>
      </c>
      <c r="C1422" s="552">
        <f>ONC!U38</f>
        <v>0</v>
      </c>
      <c r="D1422" s="341" t="s">
        <v>2359</v>
      </c>
      <c r="E1422" s="341" t="str">
        <f t="shared" si="44"/>
        <v/>
      </c>
      <c r="F1422" s="344">
        <f t="shared" si="45"/>
        <v>1</v>
      </c>
    </row>
    <row r="1423" spans="1:6" x14ac:dyDescent="0.2">
      <c r="A1423" s="342" t="s">
        <v>129</v>
      </c>
      <c r="B1423" s="342" t="s">
        <v>3781</v>
      </c>
      <c r="C1423" s="552">
        <f>ONC!U40</f>
        <v>0</v>
      </c>
      <c r="D1423" s="341" t="s">
        <v>2359</v>
      </c>
      <c r="E1423" s="341" t="str">
        <f t="shared" si="44"/>
        <v/>
      </c>
      <c r="F1423" s="344">
        <f t="shared" si="45"/>
        <v>1</v>
      </c>
    </row>
    <row r="1424" spans="1:6" x14ac:dyDescent="0.2">
      <c r="A1424" s="342" t="s">
        <v>129</v>
      </c>
      <c r="B1424" s="342" t="s">
        <v>3782</v>
      </c>
      <c r="C1424" s="552">
        <f>ONC!U41</f>
        <v>0</v>
      </c>
      <c r="D1424" s="341" t="s">
        <v>2359</v>
      </c>
      <c r="E1424" s="341" t="str">
        <f t="shared" si="44"/>
        <v/>
      </c>
      <c r="F1424" s="344">
        <f t="shared" si="45"/>
        <v>1</v>
      </c>
    </row>
    <row r="1425" spans="1:6" x14ac:dyDescent="0.2">
      <c r="A1425" s="342" t="s">
        <v>129</v>
      </c>
      <c r="B1425" s="342" t="s">
        <v>3783</v>
      </c>
      <c r="C1425" s="552">
        <f>ONC!U42</f>
        <v>0</v>
      </c>
      <c r="D1425" s="341" t="s">
        <v>2359</v>
      </c>
      <c r="E1425" s="341" t="str">
        <f t="shared" si="44"/>
        <v/>
      </c>
      <c r="F1425" s="344">
        <f t="shared" si="45"/>
        <v>1</v>
      </c>
    </row>
    <row r="1426" spans="1:6" x14ac:dyDescent="0.2">
      <c r="A1426" s="342" t="s">
        <v>129</v>
      </c>
      <c r="B1426" s="342" t="s">
        <v>3784</v>
      </c>
      <c r="C1426" s="552">
        <f>ONC!U44</f>
        <v>0</v>
      </c>
      <c r="D1426" s="341" t="s">
        <v>2359</v>
      </c>
      <c r="E1426" s="341" t="str">
        <f t="shared" si="44"/>
        <v/>
      </c>
      <c r="F1426" s="344">
        <f t="shared" si="45"/>
        <v>1</v>
      </c>
    </row>
    <row r="1427" spans="1:6" x14ac:dyDescent="0.2">
      <c r="A1427" s="342" t="s">
        <v>129</v>
      </c>
      <c r="B1427" s="342" t="s">
        <v>3785</v>
      </c>
      <c r="C1427" s="552">
        <f>ONC!U45</f>
        <v>0</v>
      </c>
      <c r="D1427" s="341" t="s">
        <v>2359</v>
      </c>
      <c r="E1427" s="341" t="str">
        <f t="shared" si="44"/>
        <v/>
      </c>
      <c r="F1427" s="344">
        <f t="shared" si="45"/>
        <v>1</v>
      </c>
    </row>
    <row r="1428" spans="1:6" x14ac:dyDescent="0.2">
      <c r="A1428" s="342" t="s">
        <v>129</v>
      </c>
      <c r="B1428" s="342" t="s">
        <v>3786</v>
      </c>
      <c r="C1428" s="552">
        <f>ONC!U46</f>
        <v>0</v>
      </c>
      <c r="D1428" s="341" t="s">
        <v>2359</v>
      </c>
      <c r="E1428" s="341" t="str">
        <f t="shared" si="44"/>
        <v/>
      </c>
      <c r="F1428" s="344">
        <f t="shared" si="45"/>
        <v>1</v>
      </c>
    </row>
    <row r="1429" spans="1:6" x14ac:dyDescent="0.2">
      <c r="A1429" s="342" t="s">
        <v>129</v>
      </c>
      <c r="B1429" s="342" t="s">
        <v>3787</v>
      </c>
      <c r="C1429" s="552">
        <f>ONC!U68</f>
        <v>0</v>
      </c>
      <c r="D1429" s="341" t="s">
        <v>2359</v>
      </c>
      <c r="E1429" s="341" t="str">
        <f t="shared" si="44"/>
        <v/>
      </c>
      <c r="F1429" s="344">
        <f t="shared" si="45"/>
        <v>1</v>
      </c>
    </row>
    <row r="1430" spans="1:6" x14ac:dyDescent="0.2">
      <c r="A1430" s="342" t="s">
        <v>129</v>
      </c>
      <c r="B1430" s="342" t="s">
        <v>3788</v>
      </c>
      <c r="C1430" s="552">
        <f>ONC!U69</f>
        <v>0</v>
      </c>
      <c r="D1430" s="341" t="s">
        <v>2359</v>
      </c>
      <c r="E1430" s="341" t="str">
        <f t="shared" si="44"/>
        <v/>
      </c>
      <c r="F1430" s="344">
        <f t="shared" si="45"/>
        <v>1</v>
      </c>
    </row>
    <row r="1431" spans="1:6" x14ac:dyDescent="0.2">
      <c r="A1431" s="342" t="s">
        <v>129</v>
      </c>
      <c r="B1431" s="342" t="s">
        <v>3789</v>
      </c>
      <c r="C1431" s="552">
        <f>ONC!U70</f>
        <v>0</v>
      </c>
      <c r="D1431" s="341" t="s">
        <v>2359</v>
      </c>
      <c r="E1431" s="341" t="str">
        <f t="shared" si="44"/>
        <v/>
      </c>
      <c r="F1431" s="344">
        <f t="shared" si="45"/>
        <v>1</v>
      </c>
    </row>
    <row r="1432" spans="1:6" x14ac:dyDescent="0.2">
      <c r="A1432" s="342" t="s">
        <v>129</v>
      </c>
      <c r="B1432" s="342" t="s">
        <v>3790</v>
      </c>
      <c r="C1432" s="552">
        <f>ONC!U75</f>
        <v>0</v>
      </c>
      <c r="D1432" s="341" t="s">
        <v>2359</v>
      </c>
      <c r="E1432" s="341" t="str">
        <f t="shared" si="44"/>
        <v/>
      </c>
      <c r="F1432" s="344">
        <f t="shared" si="45"/>
        <v>1</v>
      </c>
    </row>
    <row r="1433" spans="1:6" x14ac:dyDescent="0.2">
      <c r="A1433" s="342" t="s">
        <v>129</v>
      </c>
      <c r="B1433" s="342" t="s">
        <v>3791</v>
      </c>
      <c r="C1433" s="552">
        <f>ONC!U76</f>
        <v>0</v>
      </c>
      <c r="D1433" s="341" t="s">
        <v>2359</v>
      </c>
      <c r="E1433" s="341" t="str">
        <f t="shared" si="44"/>
        <v/>
      </c>
      <c r="F1433" s="344">
        <f t="shared" si="45"/>
        <v>1</v>
      </c>
    </row>
    <row r="1434" spans="1:6" x14ac:dyDescent="0.2">
      <c r="A1434" s="342" t="s">
        <v>129</v>
      </c>
      <c r="B1434" s="342" t="s">
        <v>3792</v>
      </c>
      <c r="C1434" s="552">
        <f>ONC!U81</f>
        <v>0</v>
      </c>
      <c r="D1434" s="341" t="s">
        <v>2359</v>
      </c>
      <c r="E1434" s="341" t="str">
        <f t="shared" si="44"/>
        <v/>
      </c>
      <c r="F1434" s="344">
        <f t="shared" si="45"/>
        <v>1</v>
      </c>
    </row>
    <row r="1435" spans="1:6" x14ac:dyDescent="0.2">
      <c r="A1435" s="342" t="s">
        <v>129</v>
      </c>
      <c r="B1435" s="342" t="s">
        <v>3793</v>
      </c>
      <c r="C1435" s="552">
        <f>ONC!V11</f>
        <v>0</v>
      </c>
      <c r="D1435" s="341" t="s">
        <v>2359</v>
      </c>
      <c r="E1435" s="341" t="str">
        <f t="shared" si="44"/>
        <v/>
      </c>
      <c r="F1435" s="344">
        <f t="shared" si="45"/>
        <v>1</v>
      </c>
    </row>
    <row r="1436" spans="1:6" x14ac:dyDescent="0.2">
      <c r="A1436" s="342" t="s">
        <v>129</v>
      </c>
      <c r="B1436" s="342" t="s">
        <v>3794</v>
      </c>
      <c r="C1436" s="552">
        <f>ONC!V12</f>
        <v>0</v>
      </c>
      <c r="D1436" s="341" t="s">
        <v>2359</v>
      </c>
      <c r="E1436" s="341" t="str">
        <f t="shared" si="44"/>
        <v/>
      </c>
      <c r="F1436" s="344">
        <f t="shared" si="45"/>
        <v>1</v>
      </c>
    </row>
    <row r="1437" spans="1:6" x14ac:dyDescent="0.2">
      <c r="A1437" s="342" t="s">
        <v>129</v>
      </c>
      <c r="B1437" s="342" t="s">
        <v>3795</v>
      </c>
      <c r="C1437" s="552">
        <f>ONC!V13</f>
        <v>0</v>
      </c>
      <c r="D1437" s="341" t="s">
        <v>2359</v>
      </c>
      <c r="E1437" s="341" t="str">
        <f t="shared" si="44"/>
        <v/>
      </c>
      <c r="F1437" s="344">
        <f t="shared" si="45"/>
        <v>1</v>
      </c>
    </row>
    <row r="1438" spans="1:6" x14ac:dyDescent="0.2">
      <c r="A1438" s="342" t="s">
        <v>129</v>
      </c>
      <c r="B1438" s="342" t="s">
        <v>3796</v>
      </c>
      <c r="C1438" s="552">
        <f>ONC!V14</f>
        <v>0</v>
      </c>
      <c r="D1438" s="341" t="s">
        <v>2359</v>
      </c>
      <c r="E1438" s="341" t="str">
        <f t="shared" si="44"/>
        <v/>
      </c>
      <c r="F1438" s="344">
        <f t="shared" si="45"/>
        <v>1</v>
      </c>
    </row>
    <row r="1439" spans="1:6" x14ac:dyDescent="0.2">
      <c r="A1439" s="342" t="s">
        <v>129</v>
      </c>
      <c r="B1439" s="342" t="s">
        <v>3797</v>
      </c>
      <c r="C1439" s="552">
        <f>ONC!V75</f>
        <v>0</v>
      </c>
      <c r="D1439" s="341" t="s">
        <v>2359</v>
      </c>
      <c r="E1439" s="341" t="str">
        <f t="shared" si="44"/>
        <v/>
      </c>
      <c r="F1439" s="344">
        <f t="shared" si="45"/>
        <v>1</v>
      </c>
    </row>
    <row r="1440" spans="1:6" x14ac:dyDescent="0.2">
      <c r="A1440" s="342" t="s">
        <v>129</v>
      </c>
      <c r="B1440" s="342" t="s">
        <v>3798</v>
      </c>
      <c r="C1440" s="552">
        <f>ONC!V76</f>
        <v>0</v>
      </c>
      <c r="D1440" s="341" t="s">
        <v>2359</v>
      </c>
      <c r="E1440" s="341" t="str">
        <f t="shared" si="44"/>
        <v/>
      </c>
      <c r="F1440" s="344">
        <f t="shared" si="45"/>
        <v>1</v>
      </c>
    </row>
    <row r="1441" spans="1:6" x14ac:dyDescent="0.2">
      <c r="A1441" s="342" t="s">
        <v>129</v>
      </c>
      <c r="B1441" s="342" t="s">
        <v>3799</v>
      </c>
      <c r="C1441" s="552">
        <f>ONC!W11</f>
        <v>0</v>
      </c>
      <c r="D1441" s="341" t="s">
        <v>2359</v>
      </c>
      <c r="E1441" s="341" t="str">
        <f t="shared" si="44"/>
        <v/>
      </c>
      <c r="F1441" s="344">
        <f t="shared" si="45"/>
        <v>1</v>
      </c>
    </row>
    <row r="1442" spans="1:6" x14ac:dyDescent="0.2">
      <c r="A1442" s="342" t="s">
        <v>129</v>
      </c>
      <c r="B1442" s="342" t="s">
        <v>3800</v>
      </c>
      <c r="C1442" s="552">
        <f>ONC!X11</f>
        <v>0</v>
      </c>
      <c r="D1442" s="341" t="s">
        <v>2359</v>
      </c>
      <c r="E1442" s="341" t="str">
        <f t="shared" si="44"/>
        <v/>
      </c>
      <c r="F1442" s="344">
        <f t="shared" si="45"/>
        <v>1</v>
      </c>
    </row>
    <row r="1443" spans="1:6" x14ac:dyDescent="0.2">
      <c r="A1443" s="342" t="s">
        <v>129</v>
      </c>
      <c r="B1443" s="342" t="s">
        <v>3801</v>
      </c>
      <c r="C1443" s="552">
        <f>ONC!X12</f>
        <v>0</v>
      </c>
      <c r="D1443" s="341" t="s">
        <v>2359</v>
      </c>
      <c r="E1443" s="341" t="str">
        <f t="shared" si="44"/>
        <v/>
      </c>
      <c r="F1443" s="344">
        <f t="shared" si="45"/>
        <v>1</v>
      </c>
    </row>
    <row r="1444" spans="1:6" x14ac:dyDescent="0.2">
      <c r="A1444" s="342" t="s">
        <v>129</v>
      </c>
      <c r="B1444" s="342" t="s">
        <v>3802</v>
      </c>
      <c r="C1444" s="552">
        <f>ONC!X13</f>
        <v>0</v>
      </c>
      <c r="D1444" s="341" t="s">
        <v>2359</v>
      </c>
      <c r="E1444" s="341" t="str">
        <f t="shared" si="44"/>
        <v/>
      </c>
      <c r="F1444" s="344">
        <f t="shared" si="45"/>
        <v>1</v>
      </c>
    </row>
    <row r="1445" spans="1:6" x14ac:dyDescent="0.2">
      <c r="A1445" s="342" t="s">
        <v>129</v>
      </c>
      <c r="B1445" s="342" t="s">
        <v>3803</v>
      </c>
      <c r="C1445" s="552">
        <f>ONC!X14</f>
        <v>0</v>
      </c>
      <c r="D1445" s="341" t="s">
        <v>2359</v>
      </c>
      <c r="E1445" s="341" t="str">
        <f t="shared" si="44"/>
        <v/>
      </c>
      <c r="F1445" s="344">
        <f t="shared" si="45"/>
        <v>1</v>
      </c>
    </row>
    <row r="1446" spans="1:6" x14ac:dyDescent="0.2">
      <c r="A1446" s="342" t="s">
        <v>129</v>
      </c>
      <c r="B1446" s="342" t="s">
        <v>3804</v>
      </c>
      <c r="C1446" s="552">
        <f>ONC!X75</f>
        <v>0</v>
      </c>
      <c r="D1446" s="341" t="s">
        <v>2359</v>
      </c>
      <c r="E1446" s="341" t="str">
        <f t="shared" si="44"/>
        <v/>
      </c>
      <c r="F1446" s="344">
        <f t="shared" si="45"/>
        <v>1</v>
      </c>
    </row>
    <row r="1447" spans="1:6" x14ac:dyDescent="0.2">
      <c r="A1447" s="342" t="s">
        <v>129</v>
      </c>
      <c r="B1447" s="342" t="s">
        <v>3805</v>
      </c>
      <c r="C1447" s="552">
        <f>ONC!X76</f>
        <v>0</v>
      </c>
      <c r="D1447" s="341" t="s">
        <v>2359</v>
      </c>
      <c r="E1447" s="341" t="str">
        <f t="shared" si="44"/>
        <v/>
      </c>
      <c r="F1447" s="344">
        <f t="shared" si="45"/>
        <v>1</v>
      </c>
    </row>
    <row r="1448" spans="1:6" x14ac:dyDescent="0.2">
      <c r="A1448" s="342" t="s">
        <v>129</v>
      </c>
      <c r="B1448" s="342" t="s">
        <v>3806</v>
      </c>
      <c r="C1448" s="552">
        <f>ONC!Y11</f>
        <v>0</v>
      </c>
      <c r="D1448" s="341" t="s">
        <v>2359</v>
      </c>
      <c r="E1448" s="341" t="str">
        <f t="shared" si="44"/>
        <v/>
      </c>
      <c r="F1448" s="344">
        <f t="shared" si="45"/>
        <v>1</v>
      </c>
    </row>
    <row r="1449" spans="1:6" x14ac:dyDescent="0.2">
      <c r="A1449" s="342" t="s">
        <v>129</v>
      </c>
      <c r="B1449" s="342" t="s">
        <v>3807</v>
      </c>
      <c r="C1449" s="552">
        <f>ONC!Y12</f>
        <v>0</v>
      </c>
      <c r="D1449" s="341" t="s">
        <v>2359</v>
      </c>
      <c r="E1449" s="341" t="str">
        <f t="shared" si="44"/>
        <v/>
      </c>
      <c r="F1449" s="344">
        <f t="shared" si="45"/>
        <v>1</v>
      </c>
    </row>
    <row r="1450" spans="1:6" x14ac:dyDescent="0.2">
      <c r="A1450" s="342" t="s">
        <v>129</v>
      </c>
      <c r="B1450" s="342" t="s">
        <v>3808</v>
      </c>
      <c r="C1450" s="552">
        <f>ONC!Y13</f>
        <v>0</v>
      </c>
      <c r="D1450" s="341" t="s">
        <v>2359</v>
      </c>
      <c r="E1450" s="341" t="str">
        <f t="shared" si="44"/>
        <v/>
      </c>
      <c r="F1450" s="344">
        <f t="shared" si="45"/>
        <v>1</v>
      </c>
    </row>
    <row r="1451" spans="1:6" x14ac:dyDescent="0.2">
      <c r="A1451" s="342" t="s">
        <v>129</v>
      </c>
      <c r="B1451" s="342" t="s">
        <v>3809</v>
      </c>
      <c r="C1451" s="552">
        <f>ONC!Y14</f>
        <v>0</v>
      </c>
      <c r="D1451" s="341" t="s">
        <v>2359</v>
      </c>
      <c r="E1451" s="341" t="str">
        <f t="shared" ref="E1451:E1514" si="46">IF(C1451="","",IF(ISBLANK(C1451),"",IF(ISNUMBER(C1451),IF(ROUND(C1451,0)=C1451,IF(C1451&gt;=(-9999999999999990),IF(C1451&lt;=(9999999999999990),"","Value must be an integer of no more than 16 digits."),"Value must be an integer of no more than 16 digits."),"Value must be an integer of no more than 16 digits."),"Value must be an integer of no more than 16 digits.")))</f>
        <v/>
      </c>
      <c r="F1451" s="344">
        <f t="shared" ref="F1451:F1514" si="47">IF(E1451="",1,0)</f>
        <v>1</v>
      </c>
    </row>
    <row r="1452" spans="1:6" x14ac:dyDescent="0.2">
      <c r="A1452" s="342" t="s">
        <v>129</v>
      </c>
      <c r="B1452" s="342" t="s">
        <v>3810</v>
      </c>
      <c r="C1452" s="552">
        <f>ONC!Z11</f>
        <v>0</v>
      </c>
      <c r="D1452" s="341" t="s">
        <v>2359</v>
      </c>
      <c r="E1452" s="341" t="str">
        <f t="shared" si="46"/>
        <v/>
      </c>
      <c r="F1452" s="344">
        <f t="shared" si="47"/>
        <v>1</v>
      </c>
    </row>
    <row r="1453" spans="1:6" x14ac:dyDescent="0.2">
      <c r="A1453" s="342" t="s">
        <v>129</v>
      </c>
      <c r="B1453" s="342" t="s">
        <v>3811</v>
      </c>
      <c r="C1453" s="552">
        <f>ONC!Z12</f>
        <v>0</v>
      </c>
      <c r="D1453" s="341" t="s">
        <v>2359</v>
      </c>
      <c r="E1453" s="341" t="str">
        <f t="shared" si="46"/>
        <v/>
      </c>
      <c r="F1453" s="344">
        <f t="shared" si="47"/>
        <v>1</v>
      </c>
    </row>
    <row r="1454" spans="1:6" x14ac:dyDescent="0.2">
      <c r="A1454" s="342" t="s">
        <v>129</v>
      </c>
      <c r="B1454" s="342" t="s">
        <v>3812</v>
      </c>
      <c r="C1454" s="552">
        <f>ONC!Z13</f>
        <v>0</v>
      </c>
      <c r="D1454" s="341" t="s">
        <v>2359</v>
      </c>
      <c r="E1454" s="341" t="str">
        <f t="shared" si="46"/>
        <v/>
      </c>
      <c r="F1454" s="344">
        <f t="shared" si="47"/>
        <v>1</v>
      </c>
    </row>
    <row r="1455" spans="1:6" x14ac:dyDescent="0.2">
      <c r="A1455" s="342" t="s">
        <v>129</v>
      </c>
      <c r="B1455" s="342" t="s">
        <v>3813</v>
      </c>
      <c r="C1455" s="552">
        <f>ONC!Z14</f>
        <v>0</v>
      </c>
      <c r="D1455" s="341" t="s">
        <v>2359</v>
      </c>
      <c r="E1455" s="341" t="str">
        <f t="shared" si="46"/>
        <v/>
      </c>
      <c r="F1455" s="344">
        <f t="shared" si="47"/>
        <v>1</v>
      </c>
    </row>
    <row r="1456" spans="1:6" x14ac:dyDescent="0.2">
      <c r="A1456" s="342" t="s">
        <v>129</v>
      </c>
      <c r="B1456" s="342" t="s">
        <v>3814</v>
      </c>
      <c r="C1456" s="552">
        <f>ONC!Z75</f>
        <v>0</v>
      </c>
      <c r="D1456" s="341" t="s">
        <v>2359</v>
      </c>
      <c r="E1456" s="341" t="str">
        <f t="shared" si="46"/>
        <v/>
      </c>
      <c r="F1456" s="344">
        <f t="shared" si="47"/>
        <v>1</v>
      </c>
    </row>
    <row r="1457" spans="1:6" x14ac:dyDescent="0.2">
      <c r="A1457" s="342" t="s">
        <v>129</v>
      </c>
      <c r="B1457" s="342" t="s">
        <v>3815</v>
      </c>
      <c r="C1457" s="552">
        <f>ONC!Z76</f>
        <v>0</v>
      </c>
      <c r="D1457" s="341" t="s">
        <v>2359</v>
      </c>
      <c r="E1457" s="341" t="str">
        <f t="shared" si="46"/>
        <v/>
      </c>
      <c r="F1457" s="344">
        <f t="shared" si="47"/>
        <v>1</v>
      </c>
    </row>
    <row r="1458" spans="1:6" x14ac:dyDescent="0.2">
      <c r="A1458" s="342" t="s">
        <v>129</v>
      </c>
      <c r="B1458" s="342" t="s">
        <v>3816</v>
      </c>
      <c r="C1458" s="552">
        <f>ONC!AA11</f>
        <v>0</v>
      </c>
      <c r="D1458" s="341" t="s">
        <v>2359</v>
      </c>
      <c r="E1458" s="341" t="str">
        <f t="shared" si="46"/>
        <v/>
      </c>
      <c r="F1458" s="344">
        <f t="shared" si="47"/>
        <v>1</v>
      </c>
    </row>
    <row r="1459" spans="1:6" x14ac:dyDescent="0.2">
      <c r="A1459" s="342" t="s">
        <v>193</v>
      </c>
      <c r="B1459" s="342" t="s">
        <v>3817</v>
      </c>
      <c r="C1459" s="552">
        <f>RWC!C14</f>
        <v>0</v>
      </c>
      <c r="D1459" s="341" t="s">
        <v>2359</v>
      </c>
      <c r="E1459" s="341" t="str">
        <f t="shared" si="46"/>
        <v/>
      </c>
      <c r="F1459" s="344">
        <f t="shared" si="47"/>
        <v>1</v>
      </c>
    </row>
    <row r="1460" spans="1:6" x14ac:dyDescent="0.2">
      <c r="A1460" s="342" t="s">
        <v>193</v>
      </c>
      <c r="B1460" s="342" t="s">
        <v>3818</v>
      </c>
      <c r="C1460" s="552">
        <f>RWC!C15</f>
        <v>0</v>
      </c>
      <c r="D1460" s="341" t="s">
        <v>2359</v>
      </c>
      <c r="E1460" s="341" t="str">
        <f t="shared" si="46"/>
        <v/>
      </c>
      <c r="F1460" s="344">
        <f t="shared" si="47"/>
        <v>1</v>
      </c>
    </row>
    <row r="1461" spans="1:6" x14ac:dyDescent="0.2">
      <c r="A1461" s="342" t="s">
        <v>193</v>
      </c>
      <c r="B1461" s="342" t="s">
        <v>3819</v>
      </c>
      <c r="C1461" s="552">
        <f>RWC!C16</f>
        <v>0</v>
      </c>
      <c r="D1461" s="341" t="s">
        <v>2359</v>
      </c>
      <c r="E1461" s="341" t="str">
        <f t="shared" si="46"/>
        <v/>
      </c>
      <c r="F1461" s="344">
        <f t="shared" si="47"/>
        <v>1</v>
      </c>
    </row>
    <row r="1462" spans="1:6" x14ac:dyDescent="0.2">
      <c r="A1462" s="342" t="s">
        <v>193</v>
      </c>
      <c r="B1462" s="342" t="s">
        <v>3820</v>
      </c>
      <c r="C1462" s="552">
        <f>RWC!C17</f>
        <v>0</v>
      </c>
      <c r="D1462" s="341" t="s">
        <v>2359</v>
      </c>
      <c r="E1462" s="341" t="str">
        <f t="shared" si="46"/>
        <v/>
      </c>
      <c r="F1462" s="344">
        <f t="shared" si="47"/>
        <v>1</v>
      </c>
    </row>
    <row r="1463" spans="1:6" x14ac:dyDescent="0.2">
      <c r="A1463" s="342" t="s">
        <v>193</v>
      </c>
      <c r="B1463" s="342" t="s">
        <v>3821</v>
      </c>
      <c r="C1463" s="552">
        <f>RWC!C18</f>
        <v>0</v>
      </c>
      <c r="D1463" s="341" t="s">
        <v>2359</v>
      </c>
      <c r="E1463" s="341" t="str">
        <f t="shared" si="46"/>
        <v/>
      </c>
      <c r="F1463" s="344">
        <f t="shared" si="47"/>
        <v>1</v>
      </c>
    </row>
    <row r="1464" spans="1:6" x14ac:dyDescent="0.2">
      <c r="A1464" s="342" t="s">
        <v>193</v>
      </c>
      <c r="B1464" s="342" t="s">
        <v>3822</v>
      </c>
      <c r="C1464" s="552">
        <f>RWC!C19</f>
        <v>0</v>
      </c>
      <c r="D1464" s="341" t="s">
        <v>2359</v>
      </c>
      <c r="E1464" s="341" t="str">
        <f t="shared" si="46"/>
        <v/>
      </c>
      <c r="F1464" s="344">
        <f t="shared" si="47"/>
        <v>1</v>
      </c>
    </row>
    <row r="1465" spans="1:6" x14ac:dyDescent="0.2">
      <c r="A1465" s="342" t="s">
        <v>193</v>
      </c>
      <c r="B1465" s="342" t="s">
        <v>3823</v>
      </c>
      <c r="C1465" s="552">
        <f>RWC!C20</f>
        <v>0</v>
      </c>
      <c r="D1465" s="341" t="s">
        <v>2359</v>
      </c>
      <c r="E1465" s="341" t="str">
        <f t="shared" si="46"/>
        <v/>
      </c>
      <c r="F1465" s="344">
        <f t="shared" si="47"/>
        <v>1</v>
      </c>
    </row>
    <row r="1466" spans="1:6" x14ac:dyDescent="0.2">
      <c r="A1466" s="342" t="s">
        <v>193</v>
      </c>
      <c r="B1466" s="342" t="s">
        <v>3824</v>
      </c>
      <c r="C1466" s="552">
        <f>RWC!C21</f>
        <v>0</v>
      </c>
      <c r="D1466" s="341" t="s">
        <v>2359</v>
      </c>
      <c r="E1466" s="341" t="str">
        <f t="shared" si="46"/>
        <v/>
      </c>
      <c r="F1466" s="344">
        <f t="shared" si="47"/>
        <v>1</v>
      </c>
    </row>
    <row r="1467" spans="1:6" x14ac:dyDescent="0.2">
      <c r="A1467" s="342" t="s">
        <v>193</v>
      </c>
      <c r="B1467" s="342" t="s">
        <v>3825</v>
      </c>
      <c r="C1467" s="552">
        <f>RWC!C22</f>
        <v>0</v>
      </c>
      <c r="D1467" s="341" t="s">
        <v>2359</v>
      </c>
      <c r="E1467" s="341" t="str">
        <f t="shared" si="46"/>
        <v/>
      </c>
      <c r="F1467" s="344">
        <f t="shared" si="47"/>
        <v>1</v>
      </c>
    </row>
    <row r="1468" spans="1:6" x14ac:dyDescent="0.2">
      <c r="A1468" s="342" t="s">
        <v>193</v>
      </c>
      <c r="B1468" s="342" t="s">
        <v>3826</v>
      </c>
      <c r="C1468" s="552">
        <f>RWC!C23</f>
        <v>0</v>
      </c>
      <c r="D1468" s="341" t="s">
        <v>2359</v>
      </c>
      <c r="E1468" s="341" t="str">
        <f t="shared" si="46"/>
        <v/>
      </c>
      <c r="F1468" s="344">
        <f t="shared" si="47"/>
        <v>1</v>
      </c>
    </row>
    <row r="1469" spans="1:6" x14ac:dyDescent="0.2">
      <c r="A1469" s="342" t="s">
        <v>193</v>
      </c>
      <c r="B1469" s="342" t="s">
        <v>3827</v>
      </c>
      <c r="C1469" s="552">
        <f>RWC!C24</f>
        <v>0</v>
      </c>
      <c r="D1469" s="341" t="s">
        <v>2359</v>
      </c>
      <c r="E1469" s="341" t="str">
        <f t="shared" si="46"/>
        <v/>
      </c>
      <c r="F1469" s="344">
        <f t="shared" si="47"/>
        <v>1</v>
      </c>
    </row>
    <row r="1470" spans="1:6" x14ac:dyDescent="0.2">
      <c r="A1470" s="342" t="s">
        <v>193</v>
      </c>
      <c r="B1470" s="342" t="s">
        <v>3828</v>
      </c>
      <c r="C1470" s="552">
        <f>RWC!C25</f>
        <v>0</v>
      </c>
      <c r="D1470" s="341" t="s">
        <v>2359</v>
      </c>
      <c r="E1470" s="341" t="str">
        <f t="shared" si="46"/>
        <v/>
      </c>
      <c r="F1470" s="344">
        <f t="shared" si="47"/>
        <v>1</v>
      </c>
    </row>
    <row r="1471" spans="1:6" x14ac:dyDescent="0.2">
      <c r="A1471" s="342" t="s">
        <v>193</v>
      </c>
      <c r="B1471" s="342" t="s">
        <v>3829</v>
      </c>
      <c r="C1471" s="552">
        <f>RWC!C26</f>
        <v>0</v>
      </c>
      <c r="D1471" s="341" t="s">
        <v>2359</v>
      </c>
      <c r="E1471" s="341" t="str">
        <f t="shared" si="46"/>
        <v/>
      </c>
      <c r="F1471" s="344">
        <f t="shared" si="47"/>
        <v>1</v>
      </c>
    </row>
    <row r="1472" spans="1:6" x14ac:dyDescent="0.2">
      <c r="A1472" s="342" t="s">
        <v>193</v>
      </c>
      <c r="B1472" s="342" t="s">
        <v>3830</v>
      </c>
      <c r="C1472" s="552">
        <f>RWC!C27</f>
        <v>0</v>
      </c>
      <c r="D1472" s="341" t="s">
        <v>2359</v>
      </c>
      <c r="E1472" s="341" t="str">
        <f t="shared" si="46"/>
        <v/>
      </c>
      <c r="F1472" s="344">
        <f t="shared" si="47"/>
        <v>1</v>
      </c>
    </row>
    <row r="1473" spans="1:6" x14ac:dyDescent="0.2">
      <c r="A1473" s="342" t="s">
        <v>193</v>
      </c>
      <c r="B1473" s="342" t="s">
        <v>3831</v>
      </c>
      <c r="C1473" s="552">
        <f>RWC!C28</f>
        <v>0</v>
      </c>
      <c r="D1473" s="341" t="s">
        <v>2359</v>
      </c>
      <c r="E1473" s="341" t="str">
        <f t="shared" si="46"/>
        <v/>
      </c>
      <c r="F1473" s="344">
        <f t="shared" si="47"/>
        <v>1</v>
      </c>
    </row>
    <row r="1474" spans="1:6" x14ac:dyDescent="0.2">
      <c r="A1474" s="342" t="s">
        <v>193</v>
      </c>
      <c r="B1474" s="342" t="s">
        <v>3832</v>
      </c>
      <c r="C1474" s="552">
        <f>RWC!C29</f>
        <v>0</v>
      </c>
      <c r="D1474" s="341" t="s">
        <v>2359</v>
      </c>
      <c r="E1474" s="341" t="str">
        <f t="shared" si="46"/>
        <v/>
      </c>
      <c r="F1474" s="344">
        <f t="shared" si="47"/>
        <v>1</v>
      </c>
    </row>
    <row r="1475" spans="1:6" x14ac:dyDescent="0.2">
      <c r="A1475" s="342" t="s">
        <v>193</v>
      </c>
      <c r="B1475" s="342" t="s">
        <v>3833</v>
      </c>
      <c r="C1475" s="552">
        <f>RWC!C30</f>
        <v>0</v>
      </c>
      <c r="D1475" s="341" t="s">
        <v>2359</v>
      </c>
      <c r="E1475" s="341" t="str">
        <f t="shared" si="46"/>
        <v/>
      </c>
      <c r="F1475" s="344">
        <f t="shared" si="47"/>
        <v>1</v>
      </c>
    </row>
    <row r="1476" spans="1:6" x14ac:dyDescent="0.2">
      <c r="A1476" s="342" t="s">
        <v>193</v>
      </c>
      <c r="B1476" s="342" t="s">
        <v>3834</v>
      </c>
      <c r="C1476" s="552">
        <f>RWC!C31</f>
        <v>0</v>
      </c>
      <c r="D1476" s="341" t="s">
        <v>2359</v>
      </c>
      <c r="E1476" s="341" t="str">
        <f t="shared" si="46"/>
        <v/>
      </c>
      <c r="F1476" s="344">
        <f t="shared" si="47"/>
        <v>1</v>
      </c>
    </row>
    <row r="1477" spans="1:6" x14ac:dyDescent="0.2">
      <c r="A1477" s="342" t="s">
        <v>193</v>
      </c>
      <c r="B1477" s="342" t="s">
        <v>3835</v>
      </c>
      <c r="C1477" s="552">
        <f>RWC!C32</f>
        <v>0</v>
      </c>
      <c r="D1477" s="341" t="s">
        <v>2359</v>
      </c>
      <c r="E1477" s="341" t="str">
        <f t="shared" si="46"/>
        <v/>
      </c>
      <c r="F1477" s="344">
        <f t="shared" si="47"/>
        <v>1</v>
      </c>
    </row>
    <row r="1478" spans="1:6" x14ac:dyDescent="0.2">
      <c r="A1478" s="342" t="s">
        <v>193</v>
      </c>
      <c r="B1478" s="342" t="s">
        <v>3836</v>
      </c>
      <c r="C1478" s="552">
        <f>RWC!C33</f>
        <v>0</v>
      </c>
      <c r="D1478" s="341" t="s">
        <v>2359</v>
      </c>
      <c r="E1478" s="341" t="str">
        <f t="shared" si="46"/>
        <v/>
      </c>
      <c r="F1478" s="344">
        <f t="shared" si="47"/>
        <v>1</v>
      </c>
    </row>
    <row r="1479" spans="1:6" x14ac:dyDescent="0.2">
      <c r="A1479" s="342" t="s">
        <v>193</v>
      </c>
      <c r="B1479" s="342" t="s">
        <v>3837</v>
      </c>
      <c r="C1479" s="552">
        <f>RWC!C34</f>
        <v>0</v>
      </c>
      <c r="D1479" s="341" t="s">
        <v>2359</v>
      </c>
      <c r="E1479" s="341" t="str">
        <f t="shared" si="46"/>
        <v/>
      </c>
      <c r="F1479" s="344">
        <f t="shared" si="47"/>
        <v>1</v>
      </c>
    </row>
    <row r="1480" spans="1:6" x14ac:dyDescent="0.2">
      <c r="A1480" s="342" t="s">
        <v>193</v>
      </c>
      <c r="B1480" s="342" t="s">
        <v>3838</v>
      </c>
      <c r="C1480" s="552">
        <f>RWC!C35</f>
        <v>0</v>
      </c>
      <c r="D1480" s="341" t="s">
        <v>2359</v>
      </c>
      <c r="E1480" s="341" t="str">
        <f t="shared" si="46"/>
        <v/>
      </c>
      <c r="F1480" s="344">
        <f t="shared" si="47"/>
        <v>1</v>
      </c>
    </row>
    <row r="1481" spans="1:6" x14ac:dyDescent="0.2">
      <c r="A1481" s="342" t="s">
        <v>193</v>
      </c>
      <c r="B1481" s="342" t="s">
        <v>3839</v>
      </c>
      <c r="C1481" s="552">
        <f>RWC!C38</f>
        <v>0</v>
      </c>
      <c r="D1481" s="341" t="s">
        <v>2359</v>
      </c>
      <c r="E1481" s="341" t="str">
        <f t="shared" si="46"/>
        <v/>
      </c>
      <c r="F1481" s="344">
        <f t="shared" si="47"/>
        <v>1</v>
      </c>
    </row>
    <row r="1482" spans="1:6" x14ac:dyDescent="0.2">
      <c r="A1482" s="342" t="s">
        <v>193</v>
      </c>
      <c r="B1482" s="342" t="s">
        <v>3840</v>
      </c>
      <c r="C1482" s="552">
        <f>RWC!C40</f>
        <v>0</v>
      </c>
      <c r="D1482" s="341" t="s">
        <v>2359</v>
      </c>
      <c r="E1482" s="341" t="str">
        <f t="shared" si="46"/>
        <v/>
      </c>
      <c r="F1482" s="344">
        <f t="shared" si="47"/>
        <v>1</v>
      </c>
    </row>
    <row r="1483" spans="1:6" x14ac:dyDescent="0.2">
      <c r="A1483" s="342" t="s">
        <v>193</v>
      </c>
      <c r="B1483" s="342" t="s">
        <v>3841</v>
      </c>
      <c r="C1483" s="552">
        <f>RWC!C41</f>
        <v>0</v>
      </c>
      <c r="D1483" s="341" t="s">
        <v>2359</v>
      </c>
      <c r="E1483" s="341" t="str">
        <f t="shared" si="46"/>
        <v/>
      </c>
      <c r="F1483" s="344">
        <f t="shared" si="47"/>
        <v>1</v>
      </c>
    </row>
    <row r="1484" spans="1:6" x14ac:dyDescent="0.2">
      <c r="A1484" s="342" t="s">
        <v>193</v>
      </c>
      <c r="B1484" s="342" t="s">
        <v>3842</v>
      </c>
      <c r="C1484" s="552">
        <f>RWC!C42</f>
        <v>0</v>
      </c>
      <c r="D1484" s="341" t="s">
        <v>2359</v>
      </c>
      <c r="E1484" s="341" t="str">
        <f t="shared" si="46"/>
        <v/>
      </c>
      <c r="F1484" s="344">
        <f t="shared" si="47"/>
        <v>1</v>
      </c>
    </row>
    <row r="1485" spans="1:6" x14ac:dyDescent="0.2">
      <c r="A1485" s="342" t="s">
        <v>193</v>
      </c>
      <c r="B1485" s="342" t="s">
        <v>3843</v>
      </c>
      <c r="C1485" s="552">
        <f>RWC!C43</f>
        <v>0</v>
      </c>
      <c r="D1485" s="341" t="s">
        <v>2359</v>
      </c>
      <c r="E1485" s="341" t="str">
        <f t="shared" si="46"/>
        <v/>
      </c>
      <c r="F1485" s="344">
        <f t="shared" si="47"/>
        <v>1</v>
      </c>
    </row>
    <row r="1486" spans="1:6" x14ac:dyDescent="0.2">
      <c r="A1486" s="342" t="s">
        <v>193</v>
      </c>
      <c r="B1486" s="342" t="s">
        <v>3844</v>
      </c>
      <c r="C1486" s="552">
        <f>RWC!C47</f>
        <v>0</v>
      </c>
      <c r="D1486" s="341" t="s">
        <v>2359</v>
      </c>
      <c r="E1486" s="341" t="str">
        <f t="shared" si="46"/>
        <v/>
      </c>
      <c r="F1486" s="344">
        <f t="shared" si="47"/>
        <v>1</v>
      </c>
    </row>
    <row r="1487" spans="1:6" x14ac:dyDescent="0.2">
      <c r="A1487" s="342" t="s">
        <v>193</v>
      </c>
      <c r="B1487" s="342" t="s">
        <v>3845</v>
      </c>
      <c r="C1487" s="552">
        <f>RWC!C48</f>
        <v>0</v>
      </c>
      <c r="D1487" s="341" t="s">
        <v>2359</v>
      </c>
      <c r="E1487" s="341" t="str">
        <f t="shared" si="46"/>
        <v/>
      </c>
      <c r="F1487" s="344">
        <f t="shared" si="47"/>
        <v>1</v>
      </c>
    </row>
    <row r="1488" spans="1:6" x14ac:dyDescent="0.2">
      <c r="A1488" s="342" t="s">
        <v>193</v>
      </c>
      <c r="B1488" s="342" t="s">
        <v>3846</v>
      </c>
      <c r="C1488" s="552">
        <f>RWC!C49</f>
        <v>0</v>
      </c>
      <c r="D1488" s="341" t="s">
        <v>2359</v>
      </c>
      <c r="E1488" s="341" t="str">
        <f t="shared" si="46"/>
        <v/>
      </c>
      <c r="F1488" s="344">
        <f t="shared" si="47"/>
        <v>1</v>
      </c>
    </row>
    <row r="1489" spans="1:6" x14ac:dyDescent="0.2">
      <c r="A1489" s="342" t="s">
        <v>193</v>
      </c>
      <c r="B1489" s="342" t="s">
        <v>3847</v>
      </c>
      <c r="C1489" s="552">
        <f>RWC!C50</f>
        <v>0</v>
      </c>
      <c r="D1489" s="341" t="s">
        <v>2359</v>
      </c>
      <c r="E1489" s="341" t="str">
        <f t="shared" si="46"/>
        <v/>
      </c>
      <c r="F1489" s="344">
        <f t="shared" si="47"/>
        <v>1</v>
      </c>
    </row>
    <row r="1490" spans="1:6" x14ac:dyDescent="0.2">
      <c r="A1490" s="342" t="s">
        <v>193</v>
      </c>
      <c r="B1490" s="342" t="s">
        <v>3848</v>
      </c>
      <c r="C1490" s="552">
        <f>RWC!C51</f>
        <v>0</v>
      </c>
      <c r="D1490" s="341" t="s">
        <v>2359</v>
      </c>
      <c r="E1490" s="341" t="str">
        <f t="shared" si="46"/>
        <v/>
      </c>
      <c r="F1490" s="344">
        <f t="shared" si="47"/>
        <v>1</v>
      </c>
    </row>
    <row r="1491" spans="1:6" x14ac:dyDescent="0.2">
      <c r="A1491" s="342" t="s">
        <v>193</v>
      </c>
      <c r="B1491" s="342" t="s">
        <v>3849</v>
      </c>
      <c r="C1491" s="552">
        <f>RWC!C52</f>
        <v>0</v>
      </c>
      <c r="D1491" s="341" t="s">
        <v>2359</v>
      </c>
      <c r="E1491" s="341" t="str">
        <f t="shared" si="46"/>
        <v/>
      </c>
      <c r="F1491" s="344">
        <f t="shared" si="47"/>
        <v>1</v>
      </c>
    </row>
    <row r="1492" spans="1:6" x14ac:dyDescent="0.2">
      <c r="A1492" s="342" t="s">
        <v>193</v>
      </c>
      <c r="B1492" s="342" t="s">
        <v>3850</v>
      </c>
      <c r="C1492" s="552">
        <f>RWC!C53</f>
        <v>0</v>
      </c>
      <c r="D1492" s="341" t="s">
        <v>2359</v>
      </c>
      <c r="E1492" s="341" t="str">
        <f t="shared" si="46"/>
        <v/>
      </c>
      <c r="F1492" s="344">
        <f t="shared" si="47"/>
        <v>1</v>
      </c>
    </row>
    <row r="1493" spans="1:6" x14ac:dyDescent="0.2">
      <c r="A1493" s="342" t="s">
        <v>193</v>
      </c>
      <c r="B1493" s="342" t="s">
        <v>3851</v>
      </c>
      <c r="C1493" s="552">
        <f>RWC!C54</f>
        <v>0</v>
      </c>
      <c r="D1493" s="341" t="s">
        <v>2359</v>
      </c>
      <c r="E1493" s="341" t="str">
        <f t="shared" si="46"/>
        <v/>
      </c>
      <c r="F1493" s="344">
        <f t="shared" si="47"/>
        <v>1</v>
      </c>
    </row>
    <row r="1494" spans="1:6" x14ac:dyDescent="0.2">
      <c r="A1494" s="342" t="s">
        <v>193</v>
      </c>
      <c r="B1494" s="342" t="s">
        <v>3852</v>
      </c>
      <c r="C1494" s="552">
        <f>RWC!C55</f>
        <v>0</v>
      </c>
      <c r="D1494" s="341" t="s">
        <v>2359</v>
      </c>
      <c r="E1494" s="341" t="str">
        <f t="shared" si="46"/>
        <v/>
      </c>
      <c r="F1494" s="344">
        <f t="shared" si="47"/>
        <v>1</v>
      </c>
    </row>
    <row r="1495" spans="1:6" x14ac:dyDescent="0.2">
      <c r="A1495" s="342" t="s">
        <v>193</v>
      </c>
      <c r="B1495" s="342" t="s">
        <v>3853</v>
      </c>
      <c r="C1495" s="552">
        <f>RWC!C56</f>
        <v>0</v>
      </c>
      <c r="D1495" s="341" t="s">
        <v>2359</v>
      </c>
      <c r="E1495" s="341" t="str">
        <f t="shared" si="46"/>
        <v/>
      </c>
      <c r="F1495" s="344">
        <f t="shared" si="47"/>
        <v>1</v>
      </c>
    </row>
    <row r="1496" spans="1:6" x14ac:dyDescent="0.2">
      <c r="A1496" s="342" t="s">
        <v>193</v>
      </c>
      <c r="B1496" s="342" t="s">
        <v>3854</v>
      </c>
      <c r="C1496" s="552">
        <f>RWC!C57</f>
        <v>0</v>
      </c>
      <c r="D1496" s="341" t="s">
        <v>2359</v>
      </c>
      <c r="E1496" s="341" t="str">
        <f t="shared" si="46"/>
        <v/>
      </c>
      <c r="F1496" s="344">
        <f t="shared" si="47"/>
        <v>1</v>
      </c>
    </row>
    <row r="1497" spans="1:6" x14ac:dyDescent="0.2">
      <c r="A1497" s="342" t="s">
        <v>193</v>
      </c>
      <c r="B1497" s="342" t="s">
        <v>3855</v>
      </c>
      <c r="C1497" s="552">
        <f>RWC!C58</f>
        <v>0</v>
      </c>
      <c r="D1497" s="341" t="s">
        <v>2359</v>
      </c>
      <c r="E1497" s="341" t="str">
        <f t="shared" si="46"/>
        <v/>
      </c>
      <c r="F1497" s="344">
        <f t="shared" si="47"/>
        <v>1</v>
      </c>
    </row>
    <row r="1498" spans="1:6" x14ac:dyDescent="0.2">
      <c r="A1498" s="342" t="s">
        <v>193</v>
      </c>
      <c r="B1498" s="342" t="s">
        <v>3856</v>
      </c>
      <c r="C1498" s="552">
        <f>RWC!C59</f>
        <v>0</v>
      </c>
      <c r="D1498" s="341" t="s">
        <v>2359</v>
      </c>
      <c r="E1498" s="341" t="str">
        <f t="shared" si="46"/>
        <v/>
      </c>
      <c r="F1498" s="344">
        <f t="shared" si="47"/>
        <v>1</v>
      </c>
    </row>
    <row r="1499" spans="1:6" x14ac:dyDescent="0.2">
      <c r="A1499" s="342" t="s">
        <v>193</v>
      </c>
      <c r="B1499" s="342" t="s">
        <v>3857</v>
      </c>
      <c r="C1499" s="552">
        <f>RWC!C60</f>
        <v>0</v>
      </c>
      <c r="D1499" s="341" t="s">
        <v>2359</v>
      </c>
      <c r="E1499" s="341" t="str">
        <f t="shared" si="46"/>
        <v/>
      </c>
      <c r="F1499" s="344">
        <f t="shared" si="47"/>
        <v>1</v>
      </c>
    </row>
    <row r="1500" spans="1:6" x14ac:dyDescent="0.2">
      <c r="A1500" s="342" t="s">
        <v>193</v>
      </c>
      <c r="B1500" s="342" t="s">
        <v>3858</v>
      </c>
      <c r="C1500" s="552">
        <f>RWC!C61</f>
        <v>0</v>
      </c>
      <c r="D1500" s="341" t="s">
        <v>2359</v>
      </c>
      <c r="E1500" s="341" t="str">
        <f t="shared" si="46"/>
        <v/>
      </c>
      <c r="F1500" s="344">
        <f t="shared" si="47"/>
        <v>1</v>
      </c>
    </row>
    <row r="1501" spans="1:6" x14ac:dyDescent="0.2">
      <c r="A1501" s="342" t="s">
        <v>193</v>
      </c>
      <c r="B1501" s="342" t="s">
        <v>3859</v>
      </c>
      <c r="C1501" s="552">
        <f>RWC!C67</f>
        <v>0</v>
      </c>
      <c r="D1501" s="341" t="s">
        <v>2359</v>
      </c>
      <c r="E1501" s="341" t="str">
        <f t="shared" si="46"/>
        <v/>
      </c>
      <c r="F1501" s="344">
        <f t="shared" si="47"/>
        <v>1</v>
      </c>
    </row>
    <row r="1502" spans="1:6" x14ac:dyDescent="0.2">
      <c r="A1502" s="342" t="s">
        <v>193</v>
      </c>
      <c r="B1502" s="342" t="s">
        <v>3860</v>
      </c>
      <c r="C1502" s="552">
        <f>RWC!C73</f>
        <v>0</v>
      </c>
      <c r="D1502" s="341" t="s">
        <v>2359</v>
      </c>
      <c r="E1502" s="341" t="str">
        <f t="shared" si="46"/>
        <v/>
      </c>
      <c r="F1502" s="344">
        <f t="shared" si="47"/>
        <v>1</v>
      </c>
    </row>
    <row r="1503" spans="1:6" x14ac:dyDescent="0.2">
      <c r="A1503" s="342" t="s">
        <v>193</v>
      </c>
      <c r="B1503" s="342" t="s">
        <v>3861</v>
      </c>
      <c r="C1503" s="552">
        <f>RWC!C74</f>
        <v>0</v>
      </c>
      <c r="D1503" s="341" t="s">
        <v>2359</v>
      </c>
      <c r="E1503" s="341" t="str">
        <f t="shared" si="46"/>
        <v/>
      </c>
      <c r="F1503" s="344">
        <f t="shared" si="47"/>
        <v>1</v>
      </c>
    </row>
    <row r="1504" spans="1:6" x14ac:dyDescent="0.2">
      <c r="A1504" s="342" t="s">
        <v>193</v>
      </c>
      <c r="B1504" s="342" t="s">
        <v>3862</v>
      </c>
      <c r="C1504" s="552">
        <f>RWC!C76</f>
        <v>0</v>
      </c>
      <c r="D1504" s="341" t="s">
        <v>2359</v>
      </c>
      <c r="E1504" s="341" t="str">
        <f t="shared" si="46"/>
        <v/>
      </c>
      <c r="F1504" s="344">
        <f t="shared" si="47"/>
        <v>1</v>
      </c>
    </row>
    <row r="1505" spans="1:6" x14ac:dyDescent="0.2">
      <c r="A1505" s="342" t="s">
        <v>193</v>
      </c>
      <c r="B1505" s="342" t="s">
        <v>3863</v>
      </c>
      <c r="C1505" s="552">
        <f>RWC!C80</f>
        <v>0</v>
      </c>
      <c r="D1505" s="341" t="s">
        <v>2359</v>
      </c>
      <c r="E1505" s="341" t="str">
        <f t="shared" si="46"/>
        <v/>
      </c>
      <c r="F1505" s="344">
        <f t="shared" si="47"/>
        <v>1</v>
      </c>
    </row>
    <row r="1506" spans="1:6" x14ac:dyDescent="0.2">
      <c r="A1506" s="342" t="s">
        <v>193</v>
      </c>
      <c r="B1506" s="342" t="s">
        <v>3864</v>
      </c>
      <c r="C1506" s="552">
        <f>RWC!C82</f>
        <v>0</v>
      </c>
      <c r="D1506" s="341" t="s">
        <v>2359</v>
      </c>
      <c r="E1506" s="341" t="str">
        <f t="shared" si="46"/>
        <v/>
      </c>
      <c r="F1506" s="344">
        <f t="shared" si="47"/>
        <v>1</v>
      </c>
    </row>
    <row r="1507" spans="1:6" x14ac:dyDescent="0.2">
      <c r="A1507" s="342" t="s">
        <v>193</v>
      </c>
      <c r="B1507" s="342" t="s">
        <v>3865</v>
      </c>
      <c r="C1507" s="552">
        <f>RWC!D14</f>
        <v>0</v>
      </c>
      <c r="D1507" s="341" t="s">
        <v>2359</v>
      </c>
      <c r="E1507" s="341" t="str">
        <f t="shared" si="46"/>
        <v/>
      </c>
      <c r="F1507" s="344">
        <f t="shared" si="47"/>
        <v>1</v>
      </c>
    </row>
    <row r="1508" spans="1:6" x14ac:dyDescent="0.2">
      <c r="A1508" s="342" t="s">
        <v>193</v>
      </c>
      <c r="B1508" s="342" t="s">
        <v>3866</v>
      </c>
      <c r="C1508" s="552">
        <f>RWC!D19</f>
        <v>0</v>
      </c>
      <c r="D1508" s="341" t="s">
        <v>2359</v>
      </c>
      <c r="E1508" s="341" t="str">
        <f t="shared" si="46"/>
        <v/>
      </c>
      <c r="F1508" s="344">
        <f t="shared" si="47"/>
        <v>1</v>
      </c>
    </row>
    <row r="1509" spans="1:6" x14ac:dyDescent="0.2">
      <c r="A1509" s="342" t="s">
        <v>193</v>
      </c>
      <c r="B1509" s="342" t="s">
        <v>3867</v>
      </c>
      <c r="C1509" s="552">
        <f>RWC!D20</f>
        <v>0</v>
      </c>
      <c r="D1509" s="341" t="s">
        <v>2359</v>
      </c>
      <c r="E1509" s="341" t="str">
        <f t="shared" si="46"/>
        <v/>
      </c>
      <c r="F1509" s="344">
        <f t="shared" si="47"/>
        <v>1</v>
      </c>
    </row>
    <row r="1510" spans="1:6" x14ac:dyDescent="0.2">
      <c r="A1510" s="342" t="s">
        <v>193</v>
      </c>
      <c r="B1510" s="342" t="s">
        <v>3868</v>
      </c>
      <c r="C1510" s="552">
        <f>RWC!D21</f>
        <v>0</v>
      </c>
      <c r="D1510" s="341" t="s">
        <v>2359</v>
      </c>
      <c r="E1510" s="341" t="str">
        <f t="shared" si="46"/>
        <v/>
      </c>
      <c r="F1510" s="344">
        <f t="shared" si="47"/>
        <v>1</v>
      </c>
    </row>
    <row r="1511" spans="1:6" x14ac:dyDescent="0.2">
      <c r="A1511" s="342" t="s">
        <v>193</v>
      </c>
      <c r="B1511" s="342" t="s">
        <v>3869</v>
      </c>
      <c r="C1511" s="552">
        <f>RWC!D22</f>
        <v>0</v>
      </c>
      <c r="D1511" s="341" t="s">
        <v>2359</v>
      </c>
      <c r="E1511" s="341" t="str">
        <f t="shared" si="46"/>
        <v/>
      </c>
      <c r="F1511" s="344">
        <f t="shared" si="47"/>
        <v>1</v>
      </c>
    </row>
    <row r="1512" spans="1:6" x14ac:dyDescent="0.2">
      <c r="A1512" s="342" t="s">
        <v>193</v>
      </c>
      <c r="B1512" s="342" t="s">
        <v>3870</v>
      </c>
      <c r="C1512" s="552">
        <f>RWC!D23</f>
        <v>0</v>
      </c>
      <c r="D1512" s="341" t="s">
        <v>2359</v>
      </c>
      <c r="E1512" s="341" t="str">
        <f t="shared" si="46"/>
        <v/>
      </c>
      <c r="F1512" s="344">
        <f t="shared" si="47"/>
        <v>1</v>
      </c>
    </row>
    <row r="1513" spans="1:6" x14ac:dyDescent="0.2">
      <c r="A1513" s="342" t="s">
        <v>193</v>
      </c>
      <c r="B1513" s="342" t="s">
        <v>3871</v>
      </c>
      <c r="C1513" s="552">
        <f>RWC!D24</f>
        <v>0</v>
      </c>
      <c r="D1513" s="341" t="s">
        <v>2359</v>
      </c>
      <c r="E1513" s="341" t="str">
        <f t="shared" si="46"/>
        <v/>
      </c>
      <c r="F1513" s="344">
        <f t="shared" si="47"/>
        <v>1</v>
      </c>
    </row>
    <row r="1514" spans="1:6" x14ac:dyDescent="0.2">
      <c r="A1514" s="342" t="s">
        <v>193</v>
      </c>
      <c r="B1514" s="342" t="s">
        <v>3872</v>
      </c>
      <c r="C1514" s="552">
        <f>RWC!D26</f>
        <v>0</v>
      </c>
      <c r="D1514" s="341" t="s">
        <v>2359</v>
      </c>
      <c r="E1514" s="341" t="str">
        <f t="shared" si="46"/>
        <v/>
      </c>
      <c r="F1514" s="344">
        <f t="shared" si="47"/>
        <v>1</v>
      </c>
    </row>
    <row r="1515" spans="1:6" x14ac:dyDescent="0.2">
      <c r="A1515" s="342" t="s">
        <v>193</v>
      </c>
      <c r="B1515" s="342" t="s">
        <v>3873</v>
      </c>
      <c r="C1515" s="552">
        <f>RWC!D29</f>
        <v>0</v>
      </c>
      <c r="D1515" s="341" t="s">
        <v>2359</v>
      </c>
      <c r="E1515" s="341" t="str">
        <f t="shared" ref="E1515:E1578" si="48">IF(C1515="","",IF(ISBLANK(C1515),"",IF(ISNUMBER(C1515),IF(ROUND(C1515,0)=C1515,IF(C1515&gt;=(-9999999999999990),IF(C1515&lt;=(9999999999999990),"","Value must be an integer of no more than 16 digits."),"Value must be an integer of no more than 16 digits."),"Value must be an integer of no more than 16 digits."),"Value must be an integer of no more than 16 digits.")))</f>
        <v/>
      </c>
      <c r="F1515" s="344">
        <f t="shared" ref="F1515:F1578" si="49">IF(E1515="",1,0)</f>
        <v>1</v>
      </c>
    </row>
    <row r="1516" spans="1:6" x14ac:dyDescent="0.2">
      <c r="A1516" s="342" t="s">
        <v>193</v>
      </c>
      <c r="B1516" s="342" t="s">
        <v>3874</v>
      </c>
      <c r="C1516" s="552">
        <f>RWC!D30</f>
        <v>0</v>
      </c>
      <c r="D1516" s="341" t="s">
        <v>2359</v>
      </c>
      <c r="E1516" s="341" t="str">
        <f t="shared" si="48"/>
        <v/>
      </c>
      <c r="F1516" s="344">
        <f t="shared" si="49"/>
        <v>1</v>
      </c>
    </row>
    <row r="1517" spans="1:6" x14ac:dyDescent="0.2">
      <c r="A1517" s="342" t="s">
        <v>193</v>
      </c>
      <c r="B1517" s="342" t="s">
        <v>3875</v>
      </c>
      <c r="C1517" s="552">
        <f>RWC!D31</f>
        <v>0</v>
      </c>
      <c r="D1517" s="341" t="s">
        <v>2359</v>
      </c>
      <c r="E1517" s="341" t="str">
        <f t="shared" si="48"/>
        <v/>
      </c>
      <c r="F1517" s="344">
        <f t="shared" si="49"/>
        <v>1</v>
      </c>
    </row>
    <row r="1518" spans="1:6" x14ac:dyDescent="0.2">
      <c r="A1518" s="342" t="s">
        <v>193</v>
      </c>
      <c r="B1518" s="342" t="s">
        <v>3876</v>
      </c>
      <c r="C1518" s="552">
        <f>RWC!D38</f>
        <v>0</v>
      </c>
      <c r="D1518" s="341" t="s">
        <v>2359</v>
      </c>
      <c r="E1518" s="341" t="str">
        <f t="shared" si="48"/>
        <v/>
      </c>
      <c r="F1518" s="344">
        <f t="shared" si="49"/>
        <v>1</v>
      </c>
    </row>
    <row r="1519" spans="1:6" x14ac:dyDescent="0.2">
      <c r="A1519" s="342" t="s">
        <v>193</v>
      </c>
      <c r="B1519" s="342" t="s">
        <v>3877</v>
      </c>
      <c r="C1519" s="552">
        <f>RWC!D49</f>
        <v>0</v>
      </c>
      <c r="D1519" s="341" t="s">
        <v>2359</v>
      </c>
      <c r="E1519" s="341" t="str">
        <f t="shared" si="48"/>
        <v/>
      </c>
      <c r="F1519" s="344">
        <f t="shared" si="49"/>
        <v>1</v>
      </c>
    </row>
    <row r="1520" spans="1:6" x14ac:dyDescent="0.2">
      <c r="A1520" s="342" t="s">
        <v>193</v>
      </c>
      <c r="B1520" s="342" t="s">
        <v>3878</v>
      </c>
      <c r="C1520" s="552">
        <f>RWC!D50</f>
        <v>0</v>
      </c>
      <c r="D1520" s="341" t="s">
        <v>2359</v>
      </c>
      <c r="E1520" s="341" t="str">
        <f t="shared" si="48"/>
        <v/>
      </c>
      <c r="F1520" s="344">
        <f t="shared" si="49"/>
        <v>1</v>
      </c>
    </row>
    <row r="1521" spans="1:6" x14ac:dyDescent="0.2">
      <c r="A1521" s="342" t="s">
        <v>193</v>
      </c>
      <c r="B1521" s="342" t="s">
        <v>3879</v>
      </c>
      <c r="C1521" s="552">
        <f>RWC!D51</f>
        <v>0</v>
      </c>
      <c r="D1521" s="341" t="s">
        <v>2359</v>
      </c>
      <c r="E1521" s="341" t="str">
        <f t="shared" si="48"/>
        <v/>
      </c>
      <c r="F1521" s="344">
        <f t="shared" si="49"/>
        <v>1</v>
      </c>
    </row>
    <row r="1522" spans="1:6" x14ac:dyDescent="0.2">
      <c r="A1522" s="342" t="s">
        <v>193</v>
      </c>
      <c r="B1522" s="342" t="s">
        <v>3880</v>
      </c>
      <c r="C1522" s="552">
        <f>RWC!D52</f>
        <v>0</v>
      </c>
      <c r="D1522" s="341" t="s">
        <v>2359</v>
      </c>
      <c r="E1522" s="341" t="str">
        <f t="shared" si="48"/>
        <v/>
      </c>
      <c r="F1522" s="344">
        <f t="shared" si="49"/>
        <v>1</v>
      </c>
    </row>
    <row r="1523" spans="1:6" x14ac:dyDescent="0.2">
      <c r="A1523" s="342" t="s">
        <v>193</v>
      </c>
      <c r="B1523" s="342" t="s">
        <v>3881</v>
      </c>
      <c r="C1523" s="552">
        <f>RWC!D55</f>
        <v>0</v>
      </c>
      <c r="D1523" s="341" t="s">
        <v>2359</v>
      </c>
      <c r="E1523" s="341" t="str">
        <f t="shared" si="48"/>
        <v/>
      </c>
      <c r="F1523" s="344">
        <f t="shared" si="49"/>
        <v>1</v>
      </c>
    </row>
    <row r="1524" spans="1:6" x14ac:dyDescent="0.2">
      <c r="A1524" s="342" t="s">
        <v>193</v>
      </c>
      <c r="B1524" s="342" t="s">
        <v>3882</v>
      </c>
      <c r="C1524" s="552">
        <f>RWC!D56</f>
        <v>0</v>
      </c>
      <c r="D1524" s="341" t="s">
        <v>2359</v>
      </c>
      <c r="E1524" s="341" t="str">
        <f t="shared" si="48"/>
        <v/>
      </c>
      <c r="F1524" s="344">
        <f t="shared" si="49"/>
        <v>1</v>
      </c>
    </row>
    <row r="1525" spans="1:6" x14ac:dyDescent="0.2">
      <c r="A1525" s="342" t="s">
        <v>193</v>
      </c>
      <c r="B1525" s="342" t="s">
        <v>3883</v>
      </c>
      <c r="C1525" s="552">
        <f>RWC!D57</f>
        <v>0</v>
      </c>
      <c r="D1525" s="341" t="s">
        <v>2359</v>
      </c>
      <c r="E1525" s="341" t="str">
        <f t="shared" si="48"/>
        <v/>
      </c>
      <c r="F1525" s="344">
        <f t="shared" si="49"/>
        <v>1</v>
      </c>
    </row>
    <row r="1526" spans="1:6" x14ac:dyDescent="0.2">
      <c r="A1526" s="342" t="s">
        <v>193</v>
      </c>
      <c r="B1526" s="342" t="s">
        <v>3884</v>
      </c>
      <c r="C1526" s="552">
        <f>RWC!E14</f>
        <v>0</v>
      </c>
      <c r="D1526" s="341" t="s">
        <v>2359</v>
      </c>
      <c r="E1526" s="341" t="str">
        <f t="shared" si="48"/>
        <v/>
      </c>
      <c r="F1526" s="344">
        <f t="shared" si="49"/>
        <v>1</v>
      </c>
    </row>
    <row r="1527" spans="1:6" x14ac:dyDescent="0.2">
      <c r="A1527" s="342" t="s">
        <v>193</v>
      </c>
      <c r="B1527" s="342" t="s">
        <v>3885</v>
      </c>
      <c r="C1527" s="552">
        <f>RWC!E19</f>
        <v>0</v>
      </c>
      <c r="D1527" s="341" t="s">
        <v>2359</v>
      </c>
      <c r="E1527" s="341" t="str">
        <f t="shared" si="48"/>
        <v/>
      </c>
      <c r="F1527" s="344">
        <f t="shared" si="49"/>
        <v>1</v>
      </c>
    </row>
    <row r="1528" spans="1:6" x14ac:dyDescent="0.2">
      <c r="A1528" s="342" t="s">
        <v>193</v>
      </c>
      <c r="B1528" s="342" t="s">
        <v>3886</v>
      </c>
      <c r="C1528" s="552">
        <f>RWC!E26</f>
        <v>0</v>
      </c>
      <c r="D1528" s="341" t="s">
        <v>2359</v>
      </c>
      <c r="E1528" s="341" t="str">
        <f t="shared" si="48"/>
        <v/>
      </c>
      <c r="F1528" s="344">
        <f t="shared" si="49"/>
        <v>1</v>
      </c>
    </row>
    <row r="1529" spans="1:6" x14ac:dyDescent="0.2">
      <c r="A1529" s="342" t="s">
        <v>193</v>
      </c>
      <c r="B1529" s="342" t="s">
        <v>3887</v>
      </c>
      <c r="C1529" s="552">
        <f>RWC!E38</f>
        <v>0</v>
      </c>
      <c r="D1529" s="341" t="s">
        <v>2359</v>
      </c>
      <c r="E1529" s="341" t="str">
        <f t="shared" si="48"/>
        <v/>
      </c>
      <c r="F1529" s="344">
        <f t="shared" si="49"/>
        <v>1</v>
      </c>
    </row>
    <row r="1530" spans="1:6" x14ac:dyDescent="0.2">
      <c r="A1530" s="342" t="s">
        <v>193</v>
      </c>
      <c r="B1530" s="342" t="s">
        <v>3888</v>
      </c>
      <c r="C1530" s="552">
        <f>RWC!E49</f>
        <v>0</v>
      </c>
      <c r="D1530" s="341" t="s">
        <v>2359</v>
      </c>
      <c r="E1530" s="341" t="str">
        <f t="shared" si="48"/>
        <v/>
      </c>
      <c r="F1530" s="344">
        <f t="shared" si="49"/>
        <v>1</v>
      </c>
    </row>
    <row r="1531" spans="1:6" x14ac:dyDescent="0.2">
      <c r="A1531" s="342" t="s">
        <v>193</v>
      </c>
      <c r="B1531" s="342" t="s">
        <v>3889</v>
      </c>
      <c r="C1531" s="552">
        <f>RWC!E75</f>
        <v>0</v>
      </c>
      <c r="D1531" s="341" t="s">
        <v>2359</v>
      </c>
      <c r="E1531" s="341" t="str">
        <f t="shared" si="48"/>
        <v/>
      </c>
      <c r="F1531" s="344">
        <f t="shared" si="49"/>
        <v>1</v>
      </c>
    </row>
    <row r="1532" spans="1:6" x14ac:dyDescent="0.2">
      <c r="A1532" s="342" t="s">
        <v>193</v>
      </c>
      <c r="B1532" s="342" t="s">
        <v>3890</v>
      </c>
      <c r="C1532" s="552">
        <f>RWC!E79</f>
        <v>0</v>
      </c>
      <c r="D1532" s="341" t="s">
        <v>2359</v>
      </c>
      <c r="E1532" s="341" t="str">
        <f t="shared" si="48"/>
        <v/>
      </c>
      <c r="F1532" s="344">
        <f t="shared" si="49"/>
        <v>1</v>
      </c>
    </row>
    <row r="1533" spans="1:6" x14ac:dyDescent="0.2">
      <c r="A1533" s="342" t="s">
        <v>193</v>
      </c>
      <c r="B1533" s="342" t="s">
        <v>3891</v>
      </c>
      <c r="C1533" s="552">
        <f>RWC!F14</f>
        <v>0</v>
      </c>
      <c r="D1533" s="341" t="s">
        <v>2359</v>
      </c>
      <c r="E1533" s="341" t="str">
        <f t="shared" si="48"/>
        <v/>
      </c>
      <c r="F1533" s="344">
        <f t="shared" si="49"/>
        <v>1</v>
      </c>
    </row>
    <row r="1534" spans="1:6" x14ac:dyDescent="0.2">
      <c r="A1534" s="342" t="s">
        <v>193</v>
      </c>
      <c r="B1534" s="342" t="s">
        <v>3892</v>
      </c>
      <c r="C1534" s="552">
        <f>RWC!F19</f>
        <v>0</v>
      </c>
      <c r="D1534" s="341" t="s">
        <v>2359</v>
      </c>
      <c r="E1534" s="341" t="str">
        <f t="shared" si="48"/>
        <v/>
      </c>
      <c r="F1534" s="344">
        <f t="shared" si="49"/>
        <v>1</v>
      </c>
    </row>
    <row r="1535" spans="1:6" x14ac:dyDescent="0.2">
      <c r="A1535" s="342" t="s">
        <v>193</v>
      </c>
      <c r="B1535" s="342" t="s">
        <v>3893</v>
      </c>
      <c r="C1535" s="552">
        <f>RWC!F26</f>
        <v>0</v>
      </c>
      <c r="D1535" s="341" t="s">
        <v>2359</v>
      </c>
      <c r="E1535" s="341" t="str">
        <f t="shared" si="48"/>
        <v/>
      </c>
      <c r="F1535" s="344">
        <f t="shared" si="49"/>
        <v>1</v>
      </c>
    </row>
    <row r="1536" spans="1:6" x14ac:dyDescent="0.2">
      <c r="A1536" s="342" t="s">
        <v>193</v>
      </c>
      <c r="B1536" s="342" t="s">
        <v>3894</v>
      </c>
      <c r="C1536" s="552">
        <f>RWC!F38</f>
        <v>0</v>
      </c>
      <c r="D1536" s="341" t="s">
        <v>2359</v>
      </c>
      <c r="E1536" s="341" t="str">
        <f t="shared" si="48"/>
        <v/>
      </c>
      <c r="F1536" s="344">
        <f t="shared" si="49"/>
        <v>1</v>
      </c>
    </row>
    <row r="1537" spans="1:6" x14ac:dyDescent="0.2">
      <c r="A1537" s="342" t="s">
        <v>193</v>
      </c>
      <c r="B1537" s="342" t="s">
        <v>3895</v>
      </c>
      <c r="C1537" s="552">
        <f>RWC!F49</f>
        <v>0</v>
      </c>
      <c r="D1537" s="341" t="s">
        <v>2359</v>
      </c>
      <c r="E1537" s="341" t="str">
        <f t="shared" si="48"/>
        <v/>
      </c>
      <c r="F1537" s="344">
        <f t="shared" si="49"/>
        <v>1</v>
      </c>
    </row>
    <row r="1538" spans="1:6" x14ac:dyDescent="0.2">
      <c r="A1538" s="342" t="s">
        <v>193</v>
      </c>
      <c r="B1538" s="342" t="s">
        <v>3896</v>
      </c>
      <c r="C1538" s="552">
        <f>RWC!G14</f>
        <v>0</v>
      </c>
      <c r="D1538" s="341" t="s">
        <v>2359</v>
      </c>
      <c r="E1538" s="341" t="str">
        <f t="shared" si="48"/>
        <v/>
      </c>
      <c r="F1538" s="344">
        <f t="shared" si="49"/>
        <v>1</v>
      </c>
    </row>
    <row r="1539" spans="1:6" x14ac:dyDescent="0.2">
      <c r="A1539" s="342" t="s">
        <v>193</v>
      </c>
      <c r="B1539" s="342" t="s">
        <v>3897</v>
      </c>
      <c r="C1539" s="552">
        <f>RWC!G19</f>
        <v>0</v>
      </c>
      <c r="D1539" s="341" t="s">
        <v>2359</v>
      </c>
      <c r="E1539" s="341" t="str">
        <f t="shared" si="48"/>
        <v/>
      </c>
      <c r="F1539" s="344">
        <f t="shared" si="49"/>
        <v>1</v>
      </c>
    </row>
    <row r="1540" spans="1:6" x14ac:dyDescent="0.2">
      <c r="A1540" s="342" t="s">
        <v>193</v>
      </c>
      <c r="B1540" s="342" t="s">
        <v>3898</v>
      </c>
      <c r="C1540" s="552">
        <f>RWC!G26</f>
        <v>0</v>
      </c>
      <c r="D1540" s="341" t="s">
        <v>2359</v>
      </c>
      <c r="E1540" s="341" t="str">
        <f t="shared" si="48"/>
        <v/>
      </c>
      <c r="F1540" s="344">
        <f t="shared" si="49"/>
        <v>1</v>
      </c>
    </row>
    <row r="1541" spans="1:6" x14ac:dyDescent="0.2">
      <c r="A1541" s="342" t="s">
        <v>193</v>
      </c>
      <c r="B1541" s="342" t="s">
        <v>3899</v>
      </c>
      <c r="C1541" s="552">
        <f>RWC!G38</f>
        <v>0</v>
      </c>
      <c r="D1541" s="341" t="s">
        <v>2359</v>
      </c>
      <c r="E1541" s="341" t="str">
        <f t="shared" si="48"/>
        <v/>
      </c>
      <c r="F1541" s="344">
        <f t="shared" si="49"/>
        <v>1</v>
      </c>
    </row>
    <row r="1542" spans="1:6" x14ac:dyDescent="0.2">
      <c r="A1542" s="342" t="s">
        <v>193</v>
      </c>
      <c r="B1542" s="342" t="s">
        <v>3900</v>
      </c>
      <c r="C1542" s="552">
        <f>RWC!G49</f>
        <v>0</v>
      </c>
      <c r="D1542" s="341" t="s">
        <v>2359</v>
      </c>
      <c r="E1542" s="341" t="str">
        <f t="shared" si="48"/>
        <v/>
      </c>
      <c r="F1542" s="344">
        <f t="shared" si="49"/>
        <v>1</v>
      </c>
    </row>
    <row r="1543" spans="1:6" x14ac:dyDescent="0.2">
      <c r="A1543" s="342" t="s">
        <v>193</v>
      </c>
      <c r="B1543" s="342" t="s">
        <v>3901</v>
      </c>
      <c r="C1543" s="552">
        <f>RWC!G75</f>
        <v>0</v>
      </c>
      <c r="D1543" s="341" t="s">
        <v>2359</v>
      </c>
      <c r="E1543" s="341" t="str">
        <f t="shared" si="48"/>
        <v/>
      </c>
      <c r="F1543" s="344">
        <f t="shared" si="49"/>
        <v>1</v>
      </c>
    </row>
    <row r="1544" spans="1:6" x14ac:dyDescent="0.2">
      <c r="A1544" s="342" t="s">
        <v>193</v>
      </c>
      <c r="B1544" s="342" t="s">
        <v>3902</v>
      </c>
      <c r="C1544" s="552">
        <f>RWC!H14</f>
        <v>0</v>
      </c>
      <c r="D1544" s="341" t="s">
        <v>2359</v>
      </c>
      <c r="E1544" s="341" t="str">
        <f t="shared" si="48"/>
        <v/>
      </c>
      <c r="F1544" s="344">
        <f t="shared" si="49"/>
        <v>1</v>
      </c>
    </row>
    <row r="1545" spans="1:6" x14ac:dyDescent="0.2">
      <c r="A1545" s="342" t="s">
        <v>193</v>
      </c>
      <c r="B1545" s="342" t="s">
        <v>3903</v>
      </c>
      <c r="C1545" s="552">
        <f>RWC!H19</f>
        <v>0</v>
      </c>
      <c r="D1545" s="341" t="s">
        <v>2359</v>
      </c>
      <c r="E1545" s="341" t="str">
        <f t="shared" si="48"/>
        <v/>
      </c>
      <c r="F1545" s="344">
        <f t="shared" si="49"/>
        <v>1</v>
      </c>
    </row>
    <row r="1546" spans="1:6" x14ac:dyDescent="0.2">
      <c r="A1546" s="342" t="s">
        <v>193</v>
      </c>
      <c r="B1546" s="342" t="s">
        <v>3904</v>
      </c>
      <c r="C1546" s="552">
        <f>RWC!H26</f>
        <v>0</v>
      </c>
      <c r="D1546" s="341" t="s">
        <v>2359</v>
      </c>
      <c r="E1546" s="341" t="str">
        <f t="shared" si="48"/>
        <v/>
      </c>
      <c r="F1546" s="344">
        <f t="shared" si="49"/>
        <v>1</v>
      </c>
    </row>
    <row r="1547" spans="1:6" x14ac:dyDescent="0.2">
      <c r="A1547" s="342" t="s">
        <v>193</v>
      </c>
      <c r="B1547" s="342" t="s">
        <v>3905</v>
      </c>
      <c r="C1547" s="552">
        <f>RWC!H38</f>
        <v>0</v>
      </c>
      <c r="D1547" s="341" t="s">
        <v>2359</v>
      </c>
      <c r="E1547" s="341" t="str">
        <f t="shared" si="48"/>
        <v/>
      </c>
      <c r="F1547" s="344">
        <f t="shared" si="49"/>
        <v>1</v>
      </c>
    </row>
    <row r="1548" spans="1:6" x14ac:dyDescent="0.2">
      <c r="A1548" s="342" t="s">
        <v>193</v>
      </c>
      <c r="B1548" s="342" t="s">
        <v>3906</v>
      </c>
      <c r="C1548" s="552">
        <f>RWC!H49</f>
        <v>0</v>
      </c>
      <c r="D1548" s="341" t="s">
        <v>2359</v>
      </c>
      <c r="E1548" s="341" t="str">
        <f t="shared" si="48"/>
        <v/>
      </c>
      <c r="F1548" s="344">
        <f t="shared" si="49"/>
        <v>1</v>
      </c>
    </row>
    <row r="1549" spans="1:6" x14ac:dyDescent="0.2">
      <c r="A1549" s="342" t="s">
        <v>193</v>
      </c>
      <c r="B1549" s="342" t="s">
        <v>3907</v>
      </c>
      <c r="C1549" s="552">
        <f>RWC!I14</f>
        <v>0</v>
      </c>
      <c r="D1549" s="341" t="s">
        <v>2359</v>
      </c>
      <c r="E1549" s="341" t="str">
        <f t="shared" si="48"/>
        <v/>
      </c>
      <c r="F1549" s="344">
        <f t="shared" si="49"/>
        <v>1</v>
      </c>
    </row>
    <row r="1550" spans="1:6" x14ac:dyDescent="0.2">
      <c r="A1550" s="342" t="s">
        <v>193</v>
      </c>
      <c r="B1550" s="342" t="s">
        <v>3908</v>
      </c>
      <c r="C1550" s="552">
        <f>RWC!I15</f>
        <v>0</v>
      </c>
      <c r="D1550" s="341" t="s">
        <v>2359</v>
      </c>
      <c r="E1550" s="341" t="str">
        <f t="shared" si="48"/>
        <v/>
      </c>
      <c r="F1550" s="344">
        <f t="shared" si="49"/>
        <v>1</v>
      </c>
    </row>
    <row r="1551" spans="1:6" x14ac:dyDescent="0.2">
      <c r="A1551" s="342" t="s">
        <v>193</v>
      </c>
      <c r="B1551" s="342" t="s">
        <v>3909</v>
      </c>
      <c r="C1551" s="552">
        <f>RWC!I16</f>
        <v>0</v>
      </c>
      <c r="D1551" s="341" t="s">
        <v>2359</v>
      </c>
      <c r="E1551" s="341" t="str">
        <f t="shared" si="48"/>
        <v/>
      </c>
      <c r="F1551" s="344">
        <f t="shared" si="49"/>
        <v>1</v>
      </c>
    </row>
    <row r="1552" spans="1:6" x14ac:dyDescent="0.2">
      <c r="A1552" s="342" t="s">
        <v>193</v>
      </c>
      <c r="B1552" s="342" t="s">
        <v>3910</v>
      </c>
      <c r="C1552" s="552">
        <f>RWC!I17</f>
        <v>0</v>
      </c>
      <c r="D1552" s="341" t="s">
        <v>2359</v>
      </c>
      <c r="E1552" s="341" t="str">
        <f t="shared" si="48"/>
        <v/>
      </c>
      <c r="F1552" s="344">
        <f t="shared" si="49"/>
        <v>1</v>
      </c>
    </row>
    <row r="1553" spans="1:6" x14ac:dyDescent="0.2">
      <c r="A1553" s="342" t="s">
        <v>193</v>
      </c>
      <c r="B1553" s="342" t="s">
        <v>3911</v>
      </c>
      <c r="C1553" s="552">
        <f>RWC!I19</f>
        <v>0</v>
      </c>
      <c r="D1553" s="341" t="s">
        <v>2359</v>
      </c>
      <c r="E1553" s="341" t="str">
        <f t="shared" si="48"/>
        <v/>
      </c>
      <c r="F1553" s="344">
        <f t="shared" si="49"/>
        <v>1</v>
      </c>
    </row>
    <row r="1554" spans="1:6" x14ac:dyDescent="0.2">
      <c r="A1554" s="342" t="s">
        <v>193</v>
      </c>
      <c r="B1554" s="342" t="s">
        <v>3912</v>
      </c>
      <c r="C1554" s="552">
        <f>RWC!I20</f>
        <v>0</v>
      </c>
      <c r="D1554" s="341" t="s">
        <v>2359</v>
      </c>
      <c r="E1554" s="341" t="str">
        <f t="shared" si="48"/>
        <v/>
      </c>
      <c r="F1554" s="344">
        <f t="shared" si="49"/>
        <v>1</v>
      </c>
    </row>
    <row r="1555" spans="1:6" x14ac:dyDescent="0.2">
      <c r="A1555" s="342" t="s">
        <v>193</v>
      </c>
      <c r="B1555" s="342" t="s">
        <v>3913</v>
      </c>
      <c r="C1555" s="552">
        <f>RWC!I21</f>
        <v>0</v>
      </c>
      <c r="D1555" s="341" t="s">
        <v>2359</v>
      </c>
      <c r="E1555" s="341" t="str">
        <f t="shared" si="48"/>
        <v/>
      </c>
      <c r="F1555" s="344">
        <f t="shared" si="49"/>
        <v>1</v>
      </c>
    </row>
    <row r="1556" spans="1:6" x14ac:dyDescent="0.2">
      <c r="A1556" s="342" t="s">
        <v>193</v>
      </c>
      <c r="B1556" s="342" t="s">
        <v>3914</v>
      </c>
      <c r="C1556" s="552">
        <f>RWC!I22</f>
        <v>0</v>
      </c>
      <c r="D1556" s="341" t="s">
        <v>2359</v>
      </c>
      <c r="E1556" s="341" t="str">
        <f t="shared" si="48"/>
        <v/>
      </c>
      <c r="F1556" s="344">
        <f t="shared" si="49"/>
        <v>1</v>
      </c>
    </row>
    <row r="1557" spans="1:6" x14ac:dyDescent="0.2">
      <c r="A1557" s="342" t="s">
        <v>193</v>
      </c>
      <c r="B1557" s="342" t="s">
        <v>3915</v>
      </c>
      <c r="C1557" s="552">
        <f>RWC!I26</f>
        <v>0</v>
      </c>
      <c r="D1557" s="341" t="s">
        <v>2359</v>
      </c>
      <c r="E1557" s="341" t="str">
        <f t="shared" si="48"/>
        <v/>
      </c>
      <c r="F1557" s="344">
        <f t="shared" si="49"/>
        <v>1</v>
      </c>
    </row>
    <row r="1558" spans="1:6" x14ac:dyDescent="0.2">
      <c r="A1558" s="342" t="s">
        <v>193</v>
      </c>
      <c r="B1558" s="342" t="s">
        <v>3916</v>
      </c>
      <c r="C1558" s="552">
        <f>RWC!I30</f>
        <v>0</v>
      </c>
      <c r="D1558" s="341" t="s">
        <v>2359</v>
      </c>
      <c r="E1558" s="341" t="str">
        <f t="shared" si="48"/>
        <v/>
      </c>
      <c r="F1558" s="344">
        <f t="shared" si="49"/>
        <v>1</v>
      </c>
    </row>
    <row r="1559" spans="1:6" x14ac:dyDescent="0.2">
      <c r="A1559" s="342" t="s">
        <v>193</v>
      </c>
      <c r="B1559" s="342" t="s">
        <v>3917</v>
      </c>
      <c r="C1559" s="552">
        <f>RWC!I31</f>
        <v>0</v>
      </c>
      <c r="D1559" s="341" t="s">
        <v>2359</v>
      </c>
      <c r="E1559" s="341" t="str">
        <f t="shared" si="48"/>
        <v/>
      </c>
      <c r="F1559" s="344">
        <f t="shared" si="49"/>
        <v>1</v>
      </c>
    </row>
    <row r="1560" spans="1:6" x14ac:dyDescent="0.2">
      <c r="A1560" s="342" t="s">
        <v>193</v>
      </c>
      <c r="B1560" s="342" t="s">
        <v>3918</v>
      </c>
      <c r="C1560" s="552">
        <f>RWC!I38</f>
        <v>0</v>
      </c>
      <c r="D1560" s="341" t="s">
        <v>2359</v>
      </c>
      <c r="E1560" s="341" t="str">
        <f t="shared" si="48"/>
        <v/>
      </c>
      <c r="F1560" s="344">
        <f t="shared" si="49"/>
        <v>1</v>
      </c>
    </row>
    <row r="1561" spans="1:6" x14ac:dyDescent="0.2">
      <c r="A1561" s="342" t="s">
        <v>193</v>
      </c>
      <c r="B1561" s="342" t="s">
        <v>3919</v>
      </c>
      <c r="C1561" s="552">
        <f>RWC!I49</f>
        <v>0</v>
      </c>
      <c r="D1561" s="341" t="s">
        <v>2359</v>
      </c>
      <c r="E1561" s="341" t="str">
        <f t="shared" si="48"/>
        <v/>
      </c>
      <c r="F1561" s="344">
        <f t="shared" si="49"/>
        <v>1</v>
      </c>
    </row>
    <row r="1562" spans="1:6" x14ac:dyDescent="0.2">
      <c r="A1562" s="342" t="s">
        <v>193</v>
      </c>
      <c r="B1562" s="342" t="s">
        <v>3920</v>
      </c>
      <c r="C1562" s="552">
        <f>RWC!I50</f>
        <v>0</v>
      </c>
      <c r="D1562" s="341" t="s">
        <v>2359</v>
      </c>
      <c r="E1562" s="341" t="str">
        <f t="shared" si="48"/>
        <v/>
      </c>
      <c r="F1562" s="344">
        <f t="shared" si="49"/>
        <v>1</v>
      </c>
    </row>
    <row r="1563" spans="1:6" x14ac:dyDescent="0.2">
      <c r="A1563" s="342" t="s">
        <v>193</v>
      </c>
      <c r="B1563" s="342" t="s">
        <v>3921</v>
      </c>
      <c r="C1563" s="552">
        <f>RWC!I51</f>
        <v>0</v>
      </c>
      <c r="D1563" s="341" t="s">
        <v>2359</v>
      </c>
      <c r="E1563" s="341" t="str">
        <f t="shared" si="48"/>
        <v/>
      </c>
      <c r="F1563" s="344">
        <f t="shared" si="49"/>
        <v>1</v>
      </c>
    </row>
    <row r="1564" spans="1:6" x14ac:dyDescent="0.2">
      <c r="A1564" s="342" t="s">
        <v>193</v>
      </c>
      <c r="B1564" s="342" t="s">
        <v>3922</v>
      </c>
      <c r="C1564" s="552">
        <f>RWC!I52</f>
        <v>0</v>
      </c>
      <c r="D1564" s="341" t="s">
        <v>2359</v>
      </c>
      <c r="E1564" s="341" t="str">
        <f t="shared" si="48"/>
        <v/>
      </c>
      <c r="F1564" s="344">
        <f t="shared" si="49"/>
        <v>1</v>
      </c>
    </row>
    <row r="1565" spans="1:6" x14ac:dyDescent="0.2">
      <c r="A1565" s="342" t="s">
        <v>193</v>
      </c>
      <c r="B1565" s="342" t="s">
        <v>3923</v>
      </c>
      <c r="C1565" s="552">
        <f>RWC!I56</f>
        <v>0</v>
      </c>
      <c r="D1565" s="341" t="s">
        <v>2359</v>
      </c>
      <c r="E1565" s="341" t="str">
        <f t="shared" si="48"/>
        <v/>
      </c>
      <c r="F1565" s="344">
        <f t="shared" si="49"/>
        <v>1</v>
      </c>
    </row>
    <row r="1566" spans="1:6" x14ac:dyDescent="0.2">
      <c r="A1566" s="342" t="s">
        <v>193</v>
      </c>
      <c r="B1566" s="342" t="s">
        <v>3924</v>
      </c>
      <c r="C1566" s="552">
        <f>RWC!I57</f>
        <v>0</v>
      </c>
      <c r="D1566" s="341" t="s">
        <v>2359</v>
      </c>
      <c r="E1566" s="341" t="str">
        <f t="shared" si="48"/>
        <v/>
      </c>
      <c r="F1566" s="344">
        <f t="shared" si="49"/>
        <v>1</v>
      </c>
    </row>
    <row r="1567" spans="1:6" x14ac:dyDescent="0.2">
      <c r="A1567" s="342" t="s">
        <v>193</v>
      </c>
      <c r="B1567" s="342" t="s">
        <v>3925</v>
      </c>
      <c r="C1567" s="552">
        <f>RWC!I75</f>
        <v>0</v>
      </c>
      <c r="D1567" s="341" t="s">
        <v>2359</v>
      </c>
      <c r="E1567" s="341" t="str">
        <f t="shared" si="48"/>
        <v/>
      </c>
      <c r="F1567" s="344">
        <f t="shared" si="49"/>
        <v>1</v>
      </c>
    </row>
    <row r="1568" spans="1:6" x14ac:dyDescent="0.2">
      <c r="A1568" s="342" t="s">
        <v>193</v>
      </c>
      <c r="B1568" s="342" t="s">
        <v>3926</v>
      </c>
      <c r="C1568" s="552">
        <f>RWC!J14</f>
        <v>0</v>
      </c>
      <c r="D1568" s="341" t="s">
        <v>2359</v>
      </c>
      <c r="E1568" s="341" t="str">
        <f t="shared" si="48"/>
        <v/>
      </c>
      <c r="F1568" s="344">
        <f t="shared" si="49"/>
        <v>1</v>
      </c>
    </row>
    <row r="1569" spans="1:6" x14ac:dyDescent="0.2">
      <c r="A1569" s="342" t="s">
        <v>193</v>
      </c>
      <c r="B1569" s="342" t="s">
        <v>3927</v>
      </c>
      <c r="C1569" s="552">
        <f>RWC!J15</f>
        <v>0</v>
      </c>
      <c r="D1569" s="341" t="s">
        <v>2359</v>
      </c>
      <c r="E1569" s="341" t="str">
        <f t="shared" si="48"/>
        <v/>
      </c>
      <c r="F1569" s="344">
        <f t="shared" si="49"/>
        <v>1</v>
      </c>
    </row>
    <row r="1570" spans="1:6" x14ac:dyDescent="0.2">
      <c r="A1570" s="342" t="s">
        <v>193</v>
      </c>
      <c r="B1570" s="342" t="s">
        <v>3928</v>
      </c>
      <c r="C1570" s="552">
        <f>RWC!J16</f>
        <v>0</v>
      </c>
      <c r="D1570" s="341" t="s">
        <v>2359</v>
      </c>
      <c r="E1570" s="341" t="str">
        <f t="shared" si="48"/>
        <v/>
      </c>
      <c r="F1570" s="344">
        <f t="shared" si="49"/>
        <v>1</v>
      </c>
    </row>
    <row r="1571" spans="1:6" x14ac:dyDescent="0.2">
      <c r="A1571" s="342" t="s">
        <v>193</v>
      </c>
      <c r="B1571" s="342" t="s">
        <v>3929</v>
      </c>
      <c r="C1571" s="552">
        <f>RWC!J17</f>
        <v>0</v>
      </c>
      <c r="D1571" s="341" t="s">
        <v>2359</v>
      </c>
      <c r="E1571" s="341" t="str">
        <f t="shared" si="48"/>
        <v/>
      </c>
      <c r="F1571" s="344">
        <f t="shared" si="49"/>
        <v>1</v>
      </c>
    </row>
    <row r="1572" spans="1:6" x14ac:dyDescent="0.2">
      <c r="A1572" s="342" t="s">
        <v>193</v>
      </c>
      <c r="B1572" s="342" t="s">
        <v>3930</v>
      </c>
      <c r="C1572" s="552">
        <f>RWC!J19</f>
        <v>0</v>
      </c>
      <c r="D1572" s="341" t="s">
        <v>2359</v>
      </c>
      <c r="E1572" s="341" t="str">
        <f t="shared" si="48"/>
        <v/>
      </c>
      <c r="F1572" s="344">
        <f t="shared" si="49"/>
        <v>1</v>
      </c>
    </row>
    <row r="1573" spans="1:6" x14ac:dyDescent="0.2">
      <c r="A1573" s="342" t="s">
        <v>193</v>
      </c>
      <c r="B1573" s="342" t="s">
        <v>3931</v>
      </c>
      <c r="C1573" s="552">
        <f>RWC!J20</f>
        <v>0</v>
      </c>
      <c r="D1573" s="341" t="s">
        <v>2359</v>
      </c>
      <c r="E1573" s="341" t="str">
        <f t="shared" si="48"/>
        <v/>
      </c>
      <c r="F1573" s="344">
        <f t="shared" si="49"/>
        <v>1</v>
      </c>
    </row>
    <row r="1574" spans="1:6" x14ac:dyDescent="0.2">
      <c r="A1574" s="342" t="s">
        <v>193</v>
      </c>
      <c r="B1574" s="342" t="s">
        <v>3932</v>
      </c>
      <c r="C1574" s="552">
        <f>RWC!J21</f>
        <v>0</v>
      </c>
      <c r="D1574" s="341" t="s">
        <v>2359</v>
      </c>
      <c r="E1574" s="341" t="str">
        <f t="shared" si="48"/>
        <v/>
      </c>
      <c r="F1574" s="344">
        <f t="shared" si="49"/>
        <v>1</v>
      </c>
    </row>
    <row r="1575" spans="1:6" x14ac:dyDescent="0.2">
      <c r="A1575" s="342" t="s">
        <v>193</v>
      </c>
      <c r="B1575" s="342" t="s">
        <v>3933</v>
      </c>
      <c r="C1575" s="552">
        <f>RWC!J22</f>
        <v>0</v>
      </c>
      <c r="D1575" s="341" t="s">
        <v>2359</v>
      </c>
      <c r="E1575" s="341" t="str">
        <f t="shared" si="48"/>
        <v/>
      </c>
      <c r="F1575" s="344">
        <f t="shared" si="49"/>
        <v>1</v>
      </c>
    </row>
    <row r="1576" spans="1:6" x14ac:dyDescent="0.2">
      <c r="A1576" s="342" t="s">
        <v>193</v>
      </c>
      <c r="B1576" s="342" t="s">
        <v>3934</v>
      </c>
      <c r="C1576" s="552">
        <f>RWC!J23</f>
        <v>0</v>
      </c>
      <c r="D1576" s="341" t="s">
        <v>2359</v>
      </c>
      <c r="E1576" s="341" t="str">
        <f t="shared" si="48"/>
        <v/>
      </c>
      <c r="F1576" s="344">
        <f t="shared" si="49"/>
        <v>1</v>
      </c>
    </row>
    <row r="1577" spans="1:6" x14ac:dyDescent="0.2">
      <c r="A1577" s="342" t="s">
        <v>193</v>
      </c>
      <c r="B1577" s="342" t="s">
        <v>3935</v>
      </c>
      <c r="C1577" s="552">
        <f>RWC!J25</f>
        <v>0</v>
      </c>
      <c r="D1577" s="341" t="s">
        <v>2359</v>
      </c>
      <c r="E1577" s="341" t="str">
        <f t="shared" si="48"/>
        <v/>
      </c>
      <c r="F1577" s="344">
        <f t="shared" si="49"/>
        <v>1</v>
      </c>
    </row>
    <row r="1578" spans="1:6" x14ac:dyDescent="0.2">
      <c r="A1578" s="342" t="s">
        <v>193</v>
      </c>
      <c r="B1578" s="342" t="s">
        <v>3936</v>
      </c>
      <c r="C1578" s="552">
        <f>RWC!J26</f>
        <v>0</v>
      </c>
      <c r="D1578" s="341" t="s">
        <v>2359</v>
      </c>
      <c r="E1578" s="341" t="str">
        <f t="shared" si="48"/>
        <v/>
      </c>
      <c r="F1578" s="344">
        <f t="shared" si="49"/>
        <v>1</v>
      </c>
    </row>
    <row r="1579" spans="1:6" x14ac:dyDescent="0.2">
      <c r="A1579" s="342" t="s">
        <v>193</v>
      </c>
      <c r="B1579" s="342" t="s">
        <v>3937</v>
      </c>
      <c r="C1579" s="552">
        <f>RWC!J30</f>
        <v>0</v>
      </c>
      <c r="D1579" s="341" t="s">
        <v>2359</v>
      </c>
      <c r="E1579" s="341" t="str">
        <f t="shared" ref="E1579:E1642" si="50">IF(C1579="","",IF(ISBLANK(C1579),"",IF(ISNUMBER(C1579),IF(ROUND(C1579,0)=C1579,IF(C1579&gt;=(-9999999999999990),IF(C1579&lt;=(9999999999999990),"","Value must be an integer of no more than 16 digits."),"Value must be an integer of no more than 16 digits."),"Value must be an integer of no more than 16 digits."),"Value must be an integer of no more than 16 digits.")))</f>
        <v/>
      </c>
      <c r="F1579" s="344">
        <f t="shared" ref="F1579:F1642" si="51">IF(E1579="",1,0)</f>
        <v>1</v>
      </c>
    </row>
    <row r="1580" spans="1:6" x14ac:dyDescent="0.2">
      <c r="A1580" s="342" t="s">
        <v>193</v>
      </c>
      <c r="B1580" s="342" t="s">
        <v>3938</v>
      </c>
      <c r="C1580" s="552">
        <f>RWC!J31</f>
        <v>0</v>
      </c>
      <c r="D1580" s="341" t="s">
        <v>2359</v>
      </c>
      <c r="E1580" s="341" t="str">
        <f t="shared" si="50"/>
        <v/>
      </c>
      <c r="F1580" s="344">
        <f t="shared" si="51"/>
        <v>1</v>
      </c>
    </row>
    <row r="1581" spans="1:6" x14ac:dyDescent="0.2">
      <c r="A1581" s="342" t="s">
        <v>193</v>
      </c>
      <c r="B1581" s="342" t="s">
        <v>3939</v>
      </c>
      <c r="C1581" s="552">
        <f>RWC!J38</f>
        <v>0</v>
      </c>
      <c r="D1581" s="341" t="s">
        <v>2359</v>
      </c>
      <c r="E1581" s="341" t="str">
        <f t="shared" si="50"/>
        <v/>
      </c>
      <c r="F1581" s="344">
        <f t="shared" si="51"/>
        <v>1</v>
      </c>
    </row>
    <row r="1582" spans="1:6" x14ac:dyDescent="0.2">
      <c r="A1582" s="342" t="s">
        <v>193</v>
      </c>
      <c r="B1582" s="342" t="s">
        <v>3940</v>
      </c>
      <c r="C1582" s="552">
        <f>RWC!J39</f>
        <v>0</v>
      </c>
      <c r="D1582" s="341" t="s">
        <v>2359</v>
      </c>
      <c r="E1582" s="341" t="str">
        <f t="shared" si="50"/>
        <v/>
      </c>
      <c r="F1582" s="344">
        <f t="shared" si="51"/>
        <v>1</v>
      </c>
    </row>
    <row r="1583" spans="1:6" x14ac:dyDescent="0.2">
      <c r="A1583" s="342" t="s">
        <v>193</v>
      </c>
      <c r="B1583" s="342" t="s">
        <v>3941</v>
      </c>
      <c r="C1583" s="552">
        <f>RWC!J40</f>
        <v>0</v>
      </c>
      <c r="D1583" s="341" t="s">
        <v>2359</v>
      </c>
      <c r="E1583" s="341" t="str">
        <f t="shared" si="50"/>
        <v/>
      </c>
      <c r="F1583" s="344">
        <f t="shared" si="51"/>
        <v>1</v>
      </c>
    </row>
    <row r="1584" spans="1:6" x14ac:dyDescent="0.2">
      <c r="A1584" s="342" t="s">
        <v>193</v>
      </c>
      <c r="B1584" s="342" t="s">
        <v>3942</v>
      </c>
      <c r="C1584" s="552">
        <f>RWC!J41</f>
        <v>0</v>
      </c>
      <c r="D1584" s="341" t="s">
        <v>2359</v>
      </c>
      <c r="E1584" s="341" t="str">
        <f t="shared" si="50"/>
        <v/>
      </c>
      <c r="F1584" s="344">
        <f t="shared" si="51"/>
        <v>1</v>
      </c>
    </row>
    <row r="1585" spans="1:6" x14ac:dyDescent="0.2">
      <c r="A1585" s="342" t="s">
        <v>193</v>
      </c>
      <c r="B1585" s="342" t="s">
        <v>3943</v>
      </c>
      <c r="C1585" s="552">
        <f>RWC!J42</f>
        <v>0</v>
      </c>
      <c r="D1585" s="341" t="s">
        <v>2359</v>
      </c>
      <c r="E1585" s="341" t="str">
        <f t="shared" si="50"/>
        <v/>
      </c>
      <c r="F1585" s="344">
        <f t="shared" si="51"/>
        <v>1</v>
      </c>
    </row>
    <row r="1586" spans="1:6" x14ac:dyDescent="0.2">
      <c r="A1586" s="342" t="s">
        <v>193</v>
      </c>
      <c r="B1586" s="342" t="s">
        <v>3944</v>
      </c>
      <c r="C1586" s="552">
        <f>RWC!J43</f>
        <v>0</v>
      </c>
      <c r="D1586" s="341" t="s">
        <v>2359</v>
      </c>
      <c r="E1586" s="341" t="str">
        <f t="shared" si="50"/>
        <v/>
      </c>
      <c r="F1586" s="344">
        <f t="shared" si="51"/>
        <v>1</v>
      </c>
    </row>
    <row r="1587" spans="1:6" x14ac:dyDescent="0.2">
      <c r="A1587" s="342" t="s">
        <v>193</v>
      </c>
      <c r="B1587" s="342" t="s">
        <v>3945</v>
      </c>
      <c r="C1587" s="552">
        <f>RWC!J45</f>
        <v>0</v>
      </c>
      <c r="D1587" s="341" t="s">
        <v>2359</v>
      </c>
      <c r="E1587" s="341" t="str">
        <f t="shared" si="50"/>
        <v/>
      </c>
      <c r="F1587" s="344">
        <f t="shared" si="51"/>
        <v>1</v>
      </c>
    </row>
    <row r="1588" spans="1:6" x14ac:dyDescent="0.2">
      <c r="A1588" s="342" t="s">
        <v>193</v>
      </c>
      <c r="B1588" s="342" t="s">
        <v>3946</v>
      </c>
      <c r="C1588" s="552">
        <f>RWC!J46</f>
        <v>0</v>
      </c>
      <c r="D1588" s="341" t="s">
        <v>2359</v>
      </c>
      <c r="E1588" s="341" t="str">
        <f t="shared" si="50"/>
        <v/>
      </c>
      <c r="F1588" s="344">
        <f t="shared" si="51"/>
        <v>1</v>
      </c>
    </row>
    <row r="1589" spans="1:6" x14ac:dyDescent="0.2">
      <c r="A1589" s="342" t="s">
        <v>193</v>
      </c>
      <c r="B1589" s="342" t="s">
        <v>3947</v>
      </c>
      <c r="C1589" s="552">
        <f>RWC!J47</f>
        <v>0</v>
      </c>
      <c r="D1589" s="341" t="s">
        <v>2359</v>
      </c>
      <c r="E1589" s="341" t="str">
        <f t="shared" si="50"/>
        <v/>
      </c>
      <c r="F1589" s="344">
        <f t="shared" si="51"/>
        <v>1</v>
      </c>
    </row>
    <row r="1590" spans="1:6" x14ac:dyDescent="0.2">
      <c r="A1590" s="342" t="s">
        <v>193</v>
      </c>
      <c r="B1590" s="342" t="s">
        <v>3948</v>
      </c>
      <c r="C1590" s="552">
        <f>RWC!J49</f>
        <v>0</v>
      </c>
      <c r="D1590" s="341" t="s">
        <v>2359</v>
      </c>
      <c r="E1590" s="341" t="str">
        <f t="shared" si="50"/>
        <v/>
      </c>
      <c r="F1590" s="344">
        <f t="shared" si="51"/>
        <v>1</v>
      </c>
    </row>
    <row r="1591" spans="1:6" x14ac:dyDescent="0.2">
      <c r="A1591" s="342" t="s">
        <v>193</v>
      </c>
      <c r="B1591" s="342" t="s">
        <v>3949</v>
      </c>
      <c r="C1591" s="552">
        <f>RWC!J50</f>
        <v>0</v>
      </c>
      <c r="D1591" s="341" t="s">
        <v>2359</v>
      </c>
      <c r="E1591" s="341" t="str">
        <f t="shared" si="50"/>
        <v/>
      </c>
      <c r="F1591" s="344">
        <f t="shared" si="51"/>
        <v>1</v>
      </c>
    </row>
    <row r="1592" spans="1:6" x14ac:dyDescent="0.2">
      <c r="A1592" s="342" t="s">
        <v>193</v>
      </c>
      <c r="B1592" s="342" t="s">
        <v>3950</v>
      </c>
      <c r="C1592" s="552">
        <f>RWC!J51</f>
        <v>0</v>
      </c>
      <c r="D1592" s="341" t="s">
        <v>2359</v>
      </c>
      <c r="E1592" s="341" t="str">
        <f t="shared" si="50"/>
        <v/>
      </c>
      <c r="F1592" s="344">
        <f t="shared" si="51"/>
        <v>1</v>
      </c>
    </row>
    <row r="1593" spans="1:6" x14ac:dyDescent="0.2">
      <c r="A1593" s="342" t="s">
        <v>193</v>
      </c>
      <c r="B1593" s="342" t="s">
        <v>3951</v>
      </c>
      <c r="C1593" s="552">
        <f>RWC!J52</f>
        <v>0</v>
      </c>
      <c r="D1593" s="341" t="s">
        <v>2359</v>
      </c>
      <c r="E1593" s="341" t="str">
        <f t="shared" si="50"/>
        <v/>
      </c>
      <c r="F1593" s="344">
        <f t="shared" si="51"/>
        <v>1</v>
      </c>
    </row>
    <row r="1594" spans="1:6" x14ac:dyDescent="0.2">
      <c r="A1594" s="342" t="s">
        <v>193</v>
      </c>
      <c r="B1594" s="342" t="s">
        <v>3952</v>
      </c>
      <c r="C1594" s="552">
        <f>RWC!J56</f>
        <v>0</v>
      </c>
      <c r="D1594" s="341" t="s">
        <v>2359</v>
      </c>
      <c r="E1594" s="341" t="str">
        <f t="shared" si="50"/>
        <v/>
      </c>
      <c r="F1594" s="344">
        <f t="shared" si="51"/>
        <v>1</v>
      </c>
    </row>
    <row r="1595" spans="1:6" x14ac:dyDescent="0.2">
      <c r="A1595" s="342" t="s">
        <v>193</v>
      </c>
      <c r="B1595" s="342" t="s">
        <v>3953</v>
      </c>
      <c r="C1595" s="552">
        <f>RWC!J57</f>
        <v>0</v>
      </c>
      <c r="D1595" s="341" t="s">
        <v>2359</v>
      </c>
      <c r="E1595" s="341" t="str">
        <f t="shared" si="50"/>
        <v/>
      </c>
      <c r="F1595" s="344">
        <f t="shared" si="51"/>
        <v>1</v>
      </c>
    </row>
    <row r="1596" spans="1:6" x14ac:dyDescent="0.2">
      <c r="A1596" s="342" t="s">
        <v>193</v>
      </c>
      <c r="B1596" s="342" t="s">
        <v>3954</v>
      </c>
      <c r="C1596" s="552">
        <f>RWC!J68</f>
        <v>0</v>
      </c>
      <c r="D1596" s="341" t="s">
        <v>2359</v>
      </c>
      <c r="E1596" s="341" t="str">
        <f t="shared" si="50"/>
        <v/>
      </c>
      <c r="F1596" s="344">
        <f t="shared" si="51"/>
        <v>1</v>
      </c>
    </row>
    <row r="1597" spans="1:6" x14ac:dyDescent="0.2">
      <c r="A1597" s="342" t="s">
        <v>193</v>
      </c>
      <c r="B1597" s="342" t="s">
        <v>3955</v>
      </c>
      <c r="C1597" s="552">
        <f>RWC!J75</f>
        <v>0</v>
      </c>
      <c r="D1597" s="341" t="s">
        <v>2359</v>
      </c>
      <c r="E1597" s="341" t="str">
        <f t="shared" si="50"/>
        <v/>
      </c>
      <c r="F1597" s="344">
        <f t="shared" si="51"/>
        <v>1</v>
      </c>
    </row>
    <row r="1598" spans="1:6" x14ac:dyDescent="0.2">
      <c r="A1598" s="342" t="s">
        <v>193</v>
      </c>
      <c r="B1598" s="342" t="s">
        <v>3956</v>
      </c>
      <c r="C1598" s="552">
        <f>RWC!J77</f>
        <v>0</v>
      </c>
      <c r="D1598" s="341" t="s">
        <v>2359</v>
      </c>
      <c r="E1598" s="341" t="str">
        <f t="shared" si="50"/>
        <v/>
      </c>
      <c r="F1598" s="344">
        <f t="shared" si="51"/>
        <v>1</v>
      </c>
    </row>
    <row r="1599" spans="1:6" x14ac:dyDescent="0.2">
      <c r="A1599" s="342" t="s">
        <v>193</v>
      </c>
      <c r="B1599" s="342" t="s">
        <v>3957</v>
      </c>
      <c r="C1599" s="552">
        <f>RWC!K13</f>
        <v>0</v>
      </c>
      <c r="D1599" s="341" t="s">
        <v>2359</v>
      </c>
      <c r="E1599" s="341" t="str">
        <f t="shared" si="50"/>
        <v/>
      </c>
      <c r="F1599" s="344">
        <f t="shared" si="51"/>
        <v>1</v>
      </c>
    </row>
    <row r="1600" spans="1:6" x14ac:dyDescent="0.2">
      <c r="A1600" s="342" t="s">
        <v>193</v>
      </c>
      <c r="B1600" s="342" t="s">
        <v>3958</v>
      </c>
      <c r="C1600" s="552">
        <f>RWC!K14</f>
        <v>0</v>
      </c>
      <c r="D1600" s="341" t="s">
        <v>2359</v>
      </c>
      <c r="E1600" s="341" t="str">
        <f t="shared" si="50"/>
        <v/>
      </c>
      <c r="F1600" s="344">
        <f t="shared" si="51"/>
        <v>1</v>
      </c>
    </row>
    <row r="1601" spans="1:6" x14ac:dyDescent="0.2">
      <c r="A1601" s="342" t="s">
        <v>193</v>
      </c>
      <c r="B1601" s="342" t="s">
        <v>3959</v>
      </c>
      <c r="C1601" s="552">
        <f>RWC!K15</f>
        <v>0</v>
      </c>
      <c r="D1601" s="341" t="s">
        <v>2359</v>
      </c>
      <c r="E1601" s="341" t="str">
        <f t="shared" si="50"/>
        <v/>
      </c>
      <c r="F1601" s="344">
        <f t="shared" si="51"/>
        <v>1</v>
      </c>
    </row>
    <row r="1602" spans="1:6" x14ac:dyDescent="0.2">
      <c r="A1602" s="342" t="s">
        <v>193</v>
      </c>
      <c r="B1602" s="342" t="s">
        <v>3960</v>
      </c>
      <c r="C1602" s="552">
        <f>RWC!K16</f>
        <v>0</v>
      </c>
      <c r="D1602" s="341" t="s">
        <v>2359</v>
      </c>
      <c r="E1602" s="341" t="str">
        <f t="shared" si="50"/>
        <v/>
      </c>
      <c r="F1602" s="344">
        <f t="shared" si="51"/>
        <v>1</v>
      </c>
    </row>
    <row r="1603" spans="1:6" x14ac:dyDescent="0.2">
      <c r="A1603" s="342" t="s">
        <v>193</v>
      </c>
      <c r="B1603" s="342" t="s">
        <v>3961</v>
      </c>
      <c r="C1603" s="552">
        <f>RWC!K17</f>
        <v>0</v>
      </c>
      <c r="D1603" s="341" t="s">
        <v>2359</v>
      </c>
      <c r="E1603" s="341" t="str">
        <f t="shared" si="50"/>
        <v/>
      </c>
      <c r="F1603" s="344">
        <f t="shared" si="51"/>
        <v>1</v>
      </c>
    </row>
    <row r="1604" spans="1:6" x14ac:dyDescent="0.2">
      <c r="A1604" s="342" t="s">
        <v>193</v>
      </c>
      <c r="B1604" s="342" t="s">
        <v>3962</v>
      </c>
      <c r="C1604" s="552">
        <f>RWC!K18</f>
        <v>0</v>
      </c>
      <c r="D1604" s="341" t="s">
        <v>2359</v>
      </c>
      <c r="E1604" s="341" t="str">
        <f t="shared" si="50"/>
        <v/>
      </c>
      <c r="F1604" s="344">
        <f t="shared" si="51"/>
        <v>1</v>
      </c>
    </row>
    <row r="1605" spans="1:6" x14ac:dyDescent="0.2">
      <c r="A1605" s="342" t="s">
        <v>193</v>
      </c>
      <c r="B1605" s="342" t="s">
        <v>3963</v>
      </c>
      <c r="C1605" s="552">
        <f>RWC!K19</f>
        <v>0</v>
      </c>
      <c r="D1605" s="341" t="s">
        <v>2359</v>
      </c>
      <c r="E1605" s="341" t="str">
        <f t="shared" si="50"/>
        <v/>
      </c>
      <c r="F1605" s="344">
        <f t="shared" si="51"/>
        <v>1</v>
      </c>
    </row>
    <row r="1606" spans="1:6" x14ac:dyDescent="0.2">
      <c r="A1606" s="342" t="s">
        <v>193</v>
      </c>
      <c r="B1606" s="342" t="s">
        <v>3964</v>
      </c>
      <c r="C1606" s="552">
        <f>RWC!K20</f>
        <v>0</v>
      </c>
      <c r="D1606" s="341" t="s">
        <v>2359</v>
      </c>
      <c r="E1606" s="341" t="str">
        <f t="shared" si="50"/>
        <v/>
      </c>
      <c r="F1606" s="344">
        <f t="shared" si="51"/>
        <v>1</v>
      </c>
    </row>
    <row r="1607" spans="1:6" x14ac:dyDescent="0.2">
      <c r="A1607" s="342" t="s">
        <v>193</v>
      </c>
      <c r="B1607" s="342" t="s">
        <v>3965</v>
      </c>
      <c r="C1607" s="552">
        <f>RWC!K21</f>
        <v>0</v>
      </c>
      <c r="D1607" s="341" t="s">
        <v>2359</v>
      </c>
      <c r="E1607" s="341" t="str">
        <f t="shared" si="50"/>
        <v/>
      </c>
      <c r="F1607" s="344">
        <f t="shared" si="51"/>
        <v>1</v>
      </c>
    </row>
    <row r="1608" spans="1:6" x14ac:dyDescent="0.2">
      <c r="A1608" s="342" t="s">
        <v>193</v>
      </c>
      <c r="B1608" s="342" t="s">
        <v>3966</v>
      </c>
      <c r="C1608" s="552">
        <f>RWC!K22</f>
        <v>0</v>
      </c>
      <c r="D1608" s="341" t="s">
        <v>2359</v>
      </c>
      <c r="E1608" s="341" t="str">
        <f t="shared" si="50"/>
        <v/>
      </c>
      <c r="F1608" s="344">
        <f t="shared" si="51"/>
        <v>1</v>
      </c>
    </row>
    <row r="1609" spans="1:6" x14ac:dyDescent="0.2">
      <c r="A1609" s="342" t="s">
        <v>193</v>
      </c>
      <c r="B1609" s="342" t="s">
        <v>3967</v>
      </c>
      <c r="C1609" s="552">
        <f>RWC!K23</f>
        <v>0</v>
      </c>
      <c r="D1609" s="341" t="s">
        <v>2359</v>
      </c>
      <c r="E1609" s="341" t="str">
        <f t="shared" si="50"/>
        <v/>
      </c>
      <c r="F1609" s="344">
        <f t="shared" si="51"/>
        <v>1</v>
      </c>
    </row>
    <row r="1610" spans="1:6" x14ac:dyDescent="0.2">
      <c r="A1610" s="342" t="s">
        <v>193</v>
      </c>
      <c r="B1610" s="342" t="s">
        <v>3968</v>
      </c>
      <c r="C1610" s="552">
        <f>RWC!K24</f>
        <v>0</v>
      </c>
      <c r="D1610" s="341" t="s">
        <v>2359</v>
      </c>
      <c r="E1610" s="341" t="str">
        <f t="shared" si="50"/>
        <v/>
      </c>
      <c r="F1610" s="344">
        <f t="shared" si="51"/>
        <v>1</v>
      </c>
    </row>
    <row r="1611" spans="1:6" x14ac:dyDescent="0.2">
      <c r="A1611" s="342" t="s">
        <v>193</v>
      </c>
      <c r="B1611" s="342" t="s">
        <v>3969</v>
      </c>
      <c r="C1611" s="552">
        <f>RWC!K25</f>
        <v>0</v>
      </c>
      <c r="D1611" s="341" t="s">
        <v>2359</v>
      </c>
      <c r="E1611" s="341" t="str">
        <f t="shared" si="50"/>
        <v/>
      </c>
      <c r="F1611" s="344">
        <f t="shared" si="51"/>
        <v>1</v>
      </c>
    </row>
    <row r="1612" spans="1:6" x14ac:dyDescent="0.2">
      <c r="A1612" s="342" t="s">
        <v>193</v>
      </c>
      <c r="B1612" s="342" t="s">
        <v>3970</v>
      </c>
      <c r="C1612" s="552">
        <f>RWC!K26</f>
        <v>0</v>
      </c>
      <c r="D1612" s="341" t="s">
        <v>2359</v>
      </c>
      <c r="E1612" s="341" t="str">
        <f t="shared" si="50"/>
        <v/>
      </c>
      <c r="F1612" s="344">
        <f t="shared" si="51"/>
        <v>1</v>
      </c>
    </row>
    <row r="1613" spans="1:6" x14ac:dyDescent="0.2">
      <c r="A1613" s="342" t="s">
        <v>193</v>
      </c>
      <c r="B1613" s="342" t="s">
        <v>3971</v>
      </c>
      <c r="C1613" s="552">
        <f>RWC!K27</f>
        <v>0</v>
      </c>
      <c r="D1613" s="341" t="s">
        <v>2359</v>
      </c>
      <c r="E1613" s="341" t="str">
        <f t="shared" si="50"/>
        <v/>
      </c>
      <c r="F1613" s="344">
        <f t="shared" si="51"/>
        <v>1</v>
      </c>
    </row>
    <row r="1614" spans="1:6" x14ac:dyDescent="0.2">
      <c r="A1614" s="342" t="s">
        <v>193</v>
      </c>
      <c r="B1614" s="342" t="s">
        <v>3972</v>
      </c>
      <c r="C1614" s="552">
        <f>RWC!K28</f>
        <v>0</v>
      </c>
      <c r="D1614" s="341" t="s">
        <v>2359</v>
      </c>
      <c r="E1614" s="341" t="str">
        <f t="shared" si="50"/>
        <v/>
      </c>
      <c r="F1614" s="344">
        <f t="shared" si="51"/>
        <v>1</v>
      </c>
    </row>
    <row r="1615" spans="1:6" x14ac:dyDescent="0.2">
      <c r="A1615" s="342" t="s">
        <v>193</v>
      </c>
      <c r="B1615" s="342" t="s">
        <v>3973</v>
      </c>
      <c r="C1615" s="552">
        <f>RWC!K29</f>
        <v>0</v>
      </c>
      <c r="D1615" s="341" t="s">
        <v>2359</v>
      </c>
      <c r="E1615" s="341" t="str">
        <f t="shared" si="50"/>
        <v/>
      </c>
      <c r="F1615" s="344">
        <f t="shared" si="51"/>
        <v>1</v>
      </c>
    </row>
    <row r="1616" spans="1:6" x14ac:dyDescent="0.2">
      <c r="A1616" s="342" t="s">
        <v>193</v>
      </c>
      <c r="B1616" s="342" t="s">
        <v>3974</v>
      </c>
      <c r="C1616" s="552">
        <f>RWC!K30</f>
        <v>0</v>
      </c>
      <c r="D1616" s="341" t="s">
        <v>2359</v>
      </c>
      <c r="E1616" s="341" t="str">
        <f t="shared" si="50"/>
        <v/>
      </c>
      <c r="F1616" s="344">
        <f t="shared" si="51"/>
        <v>1</v>
      </c>
    </row>
    <row r="1617" spans="1:6" x14ac:dyDescent="0.2">
      <c r="A1617" s="342" t="s">
        <v>193</v>
      </c>
      <c r="B1617" s="342" t="s">
        <v>3975</v>
      </c>
      <c r="C1617" s="552">
        <f>RWC!K31</f>
        <v>0</v>
      </c>
      <c r="D1617" s="341" t="s">
        <v>2359</v>
      </c>
      <c r="E1617" s="341" t="str">
        <f t="shared" si="50"/>
        <v/>
      </c>
      <c r="F1617" s="344">
        <f t="shared" si="51"/>
        <v>1</v>
      </c>
    </row>
    <row r="1618" spans="1:6" x14ac:dyDescent="0.2">
      <c r="A1618" s="342" t="s">
        <v>193</v>
      </c>
      <c r="B1618" s="342" t="s">
        <v>3976</v>
      </c>
      <c r="C1618" s="552">
        <f>RWC!K32</f>
        <v>0</v>
      </c>
      <c r="D1618" s="341" t="s">
        <v>2359</v>
      </c>
      <c r="E1618" s="341" t="str">
        <f t="shared" si="50"/>
        <v/>
      </c>
      <c r="F1618" s="344">
        <f t="shared" si="51"/>
        <v>1</v>
      </c>
    </row>
    <row r="1619" spans="1:6" x14ac:dyDescent="0.2">
      <c r="A1619" s="342" t="s">
        <v>193</v>
      </c>
      <c r="B1619" s="342" t="s">
        <v>3977</v>
      </c>
      <c r="C1619" s="552">
        <f>RWC!K33</f>
        <v>0</v>
      </c>
      <c r="D1619" s="341" t="s">
        <v>2359</v>
      </c>
      <c r="E1619" s="341" t="str">
        <f t="shared" si="50"/>
        <v/>
      </c>
      <c r="F1619" s="344">
        <f t="shared" si="51"/>
        <v>1</v>
      </c>
    </row>
    <row r="1620" spans="1:6" x14ac:dyDescent="0.2">
      <c r="A1620" s="342" t="s">
        <v>193</v>
      </c>
      <c r="B1620" s="342" t="s">
        <v>3978</v>
      </c>
      <c r="C1620" s="552">
        <f>RWC!K34</f>
        <v>0</v>
      </c>
      <c r="D1620" s="341" t="s">
        <v>2359</v>
      </c>
      <c r="E1620" s="341" t="str">
        <f t="shared" si="50"/>
        <v/>
      </c>
      <c r="F1620" s="344">
        <f t="shared" si="51"/>
        <v>1</v>
      </c>
    </row>
    <row r="1621" spans="1:6" x14ac:dyDescent="0.2">
      <c r="A1621" s="342" t="s">
        <v>193</v>
      </c>
      <c r="B1621" s="342" t="s">
        <v>3979</v>
      </c>
      <c r="C1621" s="552">
        <f>RWC!K35</f>
        <v>0</v>
      </c>
      <c r="D1621" s="341" t="s">
        <v>2359</v>
      </c>
      <c r="E1621" s="341" t="str">
        <f t="shared" si="50"/>
        <v/>
      </c>
      <c r="F1621" s="344">
        <f t="shared" si="51"/>
        <v>1</v>
      </c>
    </row>
    <row r="1622" spans="1:6" x14ac:dyDescent="0.2">
      <c r="A1622" s="342" t="s">
        <v>193</v>
      </c>
      <c r="B1622" s="342" t="s">
        <v>3980</v>
      </c>
      <c r="C1622" s="552">
        <f>RWC!K38</f>
        <v>0</v>
      </c>
      <c r="D1622" s="341" t="s">
        <v>2359</v>
      </c>
      <c r="E1622" s="341" t="str">
        <f t="shared" si="50"/>
        <v/>
      </c>
      <c r="F1622" s="344">
        <f t="shared" si="51"/>
        <v>1</v>
      </c>
    </row>
    <row r="1623" spans="1:6" x14ac:dyDescent="0.2">
      <c r="A1623" s="342" t="s">
        <v>193</v>
      </c>
      <c r="B1623" s="342" t="s">
        <v>3981</v>
      </c>
      <c r="C1623" s="552">
        <f>RWC!K40</f>
        <v>0</v>
      </c>
      <c r="D1623" s="341" t="s">
        <v>2359</v>
      </c>
      <c r="E1623" s="341" t="str">
        <f t="shared" si="50"/>
        <v/>
      </c>
      <c r="F1623" s="344">
        <f t="shared" si="51"/>
        <v>1</v>
      </c>
    </row>
    <row r="1624" spans="1:6" x14ac:dyDescent="0.2">
      <c r="A1624" s="342" t="s">
        <v>193</v>
      </c>
      <c r="B1624" s="342" t="s">
        <v>3982</v>
      </c>
      <c r="C1624" s="552">
        <f>RWC!K41</f>
        <v>0</v>
      </c>
      <c r="D1624" s="341" t="s">
        <v>2359</v>
      </c>
      <c r="E1624" s="341" t="str">
        <f t="shared" si="50"/>
        <v/>
      </c>
      <c r="F1624" s="344">
        <f t="shared" si="51"/>
        <v>1</v>
      </c>
    </row>
    <row r="1625" spans="1:6" x14ac:dyDescent="0.2">
      <c r="A1625" s="342" t="s">
        <v>193</v>
      </c>
      <c r="B1625" s="342" t="s">
        <v>3983</v>
      </c>
      <c r="C1625" s="552">
        <f>RWC!K42</f>
        <v>0</v>
      </c>
      <c r="D1625" s="341" t="s">
        <v>2359</v>
      </c>
      <c r="E1625" s="341" t="str">
        <f t="shared" si="50"/>
        <v/>
      </c>
      <c r="F1625" s="344">
        <f t="shared" si="51"/>
        <v>1</v>
      </c>
    </row>
    <row r="1626" spans="1:6" x14ac:dyDescent="0.2">
      <c r="A1626" s="342" t="s">
        <v>193</v>
      </c>
      <c r="B1626" s="342" t="s">
        <v>3984</v>
      </c>
      <c r="C1626" s="552">
        <f>RWC!K43</f>
        <v>0</v>
      </c>
      <c r="D1626" s="341" t="s">
        <v>2359</v>
      </c>
      <c r="E1626" s="341" t="str">
        <f t="shared" si="50"/>
        <v/>
      </c>
      <c r="F1626" s="344">
        <f t="shared" si="51"/>
        <v>1</v>
      </c>
    </row>
    <row r="1627" spans="1:6" x14ac:dyDescent="0.2">
      <c r="A1627" s="342" t="s">
        <v>193</v>
      </c>
      <c r="B1627" s="342" t="s">
        <v>3985</v>
      </c>
      <c r="C1627" s="552">
        <f>RWC!K47</f>
        <v>0</v>
      </c>
      <c r="D1627" s="341" t="s">
        <v>2359</v>
      </c>
      <c r="E1627" s="341" t="str">
        <f t="shared" si="50"/>
        <v/>
      </c>
      <c r="F1627" s="344">
        <f t="shared" si="51"/>
        <v>1</v>
      </c>
    </row>
    <row r="1628" spans="1:6" x14ac:dyDescent="0.2">
      <c r="A1628" s="342" t="s">
        <v>193</v>
      </c>
      <c r="B1628" s="342" t="s">
        <v>3986</v>
      </c>
      <c r="C1628" s="552">
        <f>RWC!K48</f>
        <v>0</v>
      </c>
      <c r="D1628" s="341" t="s">
        <v>2359</v>
      </c>
      <c r="E1628" s="341" t="str">
        <f t="shared" si="50"/>
        <v/>
      </c>
      <c r="F1628" s="344">
        <f t="shared" si="51"/>
        <v>1</v>
      </c>
    </row>
    <row r="1629" spans="1:6" x14ac:dyDescent="0.2">
      <c r="A1629" s="342" t="s">
        <v>193</v>
      </c>
      <c r="B1629" s="342" t="s">
        <v>3987</v>
      </c>
      <c r="C1629" s="552">
        <f>RWC!K49</f>
        <v>0</v>
      </c>
      <c r="D1629" s="341" t="s">
        <v>2359</v>
      </c>
      <c r="E1629" s="341" t="str">
        <f t="shared" si="50"/>
        <v/>
      </c>
      <c r="F1629" s="344">
        <f t="shared" si="51"/>
        <v>1</v>
      </c>
    </row>
    <row r="1630" spans="1:6" x14ac:dyDescent="0.2">
      <c r="A1630" s="342" t="s">
        <v>193</v>
      </c>
      <c r="B1630" s="342" t="s">
        <v>3988</v>
      </c>
      <c r="C1630" s="552">
        <f>RWC!K50</f>
        <v>0</v>
      </c>
      <c r="D1630" s="341" t="s">
        <v>2359</v>
      </c>
      <c r="E1630" s="341" t="str">
        <f t="shared" si="50"/>
        <v/>
      </c>
      <c r="F1630" s="344">
        <f t="shared" si="51"/>
        <v>1</v>
      </c>
    </row>
    <row r="1631" spans="1:6" x14ac:dyDescent="0.2">
      <c r="A1631" s="342" t="s">
        <v>193</v>
      </c>
      <c r="B1631" s="342" t="s">
        <v>3989</v>
      </c>
      <c r="C1631" s="552">
        <f>RWC!K51</f>
        <v>0</v>
      </c>
      <c r="D1631" s="341" t="s">
        <v>2359</v>
      </c>
      <c r="E1631" s="341" t="str">
        <f t="shared" si="50"/>
        <v/>
      </c>
      <c r="F1631" s="344">
        <f t="shared" si="51"/>
        <v>1</v>
      </c>
    </row>
    <row r="1632" spans="1:6" x14ac:dyDescent="0.2">
      <c r="A1632" s="342" t="s">
        <v>193</v>
      </c>
      <c r="B1632" s="342" t="s">
        <v>3990</v>
      </c>
      <c r="C1632" s="552">
        <f>RWC!K52</f>
        <v>0</v>
      </c>
      <c r="D1632" s="341" t="s">
        <v>2359</v>
      </c>
      <c r="E1632" s="341" t="str">
        <f t="shared" si="50"/>
        <v/>
      </c>
      <c r="F1632" s="344">
        <f t="shared" si="51"/>
        <v>1</v>
      </c>
    </row>
    <row r="1633" spans="1:6" x14ac:dyDescent="0.2">
      <c r="A1633" s="342" t="s">
        <v>193</v>
      </c>
      <c r="B1633" s="342" t="s">
        <v>3991</v>
      </c>
      <c r="C1633" s="552">
        <f>RWC!K53</f>
        <v>0</v>
      </c>
      <c r="D1633" s="341" t="s">
        <v>2359</v>
      </c>
      <c r="E1633" s="341" t="str">
        <f t="shared" si="50"/>
        <v/>
      </c>
      <c r="F1633" s="344">
        <f t="shared" si="51"/>
        <v>1</v>
      </c>
    </row>
    <row r="1634" spans="1:6" x14ac:dyDescent="0.2">
      <c r="A1634" s="342" t="s">
        <v>193</v>
      </c>
      <c r="B1634" s="342" t="s">
        <v>3992</v>
      </c>
      <c r="C1634" s="552">
        <f>RWC!K54</f>
        <v>0</v>
      </c>
      <c r="D1634" s="341" t="s">
        <v>2359</v>
      </c>
      <c r="E1634" s="341" t="str">
        <f t="shared" si="50"/>
        <v/>
      </c>
      <c r="F1634" s="344">
        <f t="shared" si="51"/>
        <v>1</v>
      </c>
    </row>
    <row r="1635" spans="1:6" x14ac:dyDescent="0.2">
      <c r="A1635" s="342" t="s">
        <v>193</v>
      </c>
      <c r="B1635" s="342" t="s">
        <v>3993</v>
      </c>
      <c r="C1635" s="552">
        <f>RWC!K55</f>
        <v>0</v>
      </c>
      <c r="D1635" s="341" t="s">
        <v>2359</v>
      </c>
      <c r="E1635" s="341" t="str">
        <f t="shared" si="50"/>
        <v/>
      </c>
      <c r="F1635" s="344">
        <f t="shared" si="51"/>
        <v>1</v>
      </c>
    </row>
    <row r="1636" spans="1:6" x14ac:dyDescent="0.2">
      <c r="A1636" s="342" t="s">
        <v>193</v>
      </c>
      <c r="B1636" s="342" t="s">
        <v>3994</v>
      </c>
      <c r="C1636" s="552">
        <f>RWC!K56</f>
        <v>0</v>
      </c>
      <c r="D1636" s="341" t="s">
        <v>2359</v>
      </c>
      <c r="E1636" s="341" t="str">
        <f t="shared" si="50"/>
        <v/>
      </c>
      <c r="F1636" s="344">
        <f t="shared" si="51"/>
        <v>1</v>
      </c>
    </row>
    <row r="1637" spans="1:6" x14ac:dyDescent="0.2">
      <c r="A1637" s="342" t="s">
        <v>193</v>
      </c>
      <c r="B1637" s="342" t="s">
        <v>3995</v>
      </c>
      <c r="C1637" s="552">
        <f>RWC!K57</f>
        <v>0</v>
      </c>
      <c r="D1637" s="341" t="s">
        <v>2359</v>
      </c>
      <c r="E1637" s="341" t="str">
        <f t="shared" si="50"/>
        <v/>
      </c>
      <c r="F1637" s="344">
        <f t="shared" si="51"/>
        <v>1</v>
      </c>
    </row>
    <row r="1638" spans="1:6" x14ac:dyDescent="0.2">
      <c r="A1638" s="342" t="s">
        <v>193</v>
      </c>
      <c r="B1638" s="342" t="s">
        <v>3996</v>
      </c>
      <c r="C1638" s="552">
        <f>RWC!K58</f>
        <v>0</v>
      </c>
      <c r="D1638" s="341" t="s">
        <v>2359</v>
      </c>
      <c r="E1638" s="341" t="str">
        <f t="shared" si="50"/>
        <v/>
      </c>
      <c r="F1638" s="344">
        <f t="shared" si="51"/>
        <v>1</v>
      </c>
    </row>
    <row r="1639" spans="1:6" x14ac:dyDescent="0.2">
      <c r="A1639" s="342" t="s">
        <v>193</v>
      </c>
      <c r="B1639" s="342" t="s">
        <v>3997</v>
      </c>
      <c r="C1639" s="552">
        <f>RWC!K59</f>
        <v>0</v>
      </c>
      <c r="D1639" s="341" t="s">
        <v>2359</v>
      </c>
      <c r="E1639" s="341" t="str">
        <f t="shared" si="50"/>
        <v/>
      </c>
      <c r="F1639" s="344">
        <f t="shared" si="51"/>
        <v>1</v>
      </c>
    </row>
    <row r="1640" spans="1:6" x14ac:dyDescent="0.2">
      <c r="A1640" s="342" t="s">
        <v>193</v>
      </c>
      <c r="B1640" s="342" t="s">
        <v>3998</v>
      </c>
      <c r="C1640" s="552">
        <f>RWC!K60</f>
        <v>0</v>
      </c>
      <c r="D1640" s="341" t="s">
        <v>2359</v>
      </c>
      <c r="E1640" s="341" t="str">
        <f t="shared" si="50"/>
        <v/>
      </c>
      <c r="F1640" s="344">
        <f t="shared" si="51"/>
        <v>1</v>
      </c>
    </row>
    <row r="1641" spans="1:6" x14ac:dyDescent="0.2">
      <c r="A1641" s="342" t="s">
        <v>193</v>
      </c>
      <c r="B1641" s="342" t="s">
        <v>3999</v>
      </c>
      <c r="C1641" s="552">
        <f>RWC!K61</f>
        <v>0</v>
      </c>
      <c r="D1641" s="341" t="s">
        <v>2359</v>
      </c>
      <c r="E1641" s="341" t="str">
        <f t="shared" si="50"/>
        <v/>
      </c>
      <c r="F1641" s="344">
        <f t="shared" si="51"/>
        <v>1</v>
      </c>
    </row>
    <row r="1642" spans="1:6" x14ac:dyDescent="0.2">
      <c r="A1642" s="342" t="s">
        <v>193</v>
      </c>
      <c r="B1642" s="342" t="s">
        <v>4000</v>
      </c>
      <c r="C1642" s="552">
        <f>RWC!K67</f>
        <v>0</v>
      </c>
      <c r="D1642" s="341" t="s">
        <v>2359</v>
      </c>
      <c r="E1642" s="341" t="str">
        <f t="shared" si="50"/>
        <v/>
      </c>
      <c r="F1642" s="344">
        <f t="shared" si="51"/>
        <v>1</v>
      </c>
    </row>
    <row r="1643" spans="1:6" x14ac:dyDescent="0.2">
      <c r="A1643" s="342" t="s">
        <v>193</v>
      </c>
      <c r="B1643" s="342" t="s">
        <v>4001</v>
      </c>
      <c r="C1643" s="552">
        <f>RWC!K73</f>
        <v>0</v>
      </c>
      <c r="D1643" s="341" t="s">
        <v>2359</v>
      </c>
      <c r="E1643" s="341" t="str">
        <f t="shared" ref="E1643:E1706" si="52">IF(C1643="","",IF(ISBLANK(C1643),"",IF(ISNUMBER(C1643),IF(ROUND(C1643,0)=C1643,IF(C1643&gt;=(-9999999999999990),IF(C1643&lt;=(9999999999999990),"","Value must be an integer of no more than 16 digits."),"Value must be an integer of no more than 16 digits."),"Value must be an integer of no more than 16 digits."),"Value must be an integer of no more than 16 digits.")))</f>
        <v/>
      </c>
      <c r="F1643" s="344">
        <f t="shared" ref="F1643:F1706" si="53">IF(E1643="",1,0)</f>
        <v>1</v>
      </c>
    </row>
    <row r="1644" spans="1:6" x14ac:dyDescent="0.2">
      <c r="A1644" s="342" t="s">
        <v>193</v>
      </c>
      <c r="B1644" s="342" t="s">
        <v>4002</v>
      </c>
      <c r="C1644" s="552">
        <f>RWC!K74</f>
        <v>0</v>
      </c>
      <c r="D1644" s="341" t="s">
        <v>2359</v>
      </c>
      <c r="E1644" s="341" t="str">
        <f t="shared" si="52"/>
        <v/>
      </c>
      <c r="F1644" s="344">
        <f t="shared" si="53"/>
        <v>1</v>
      </c>
    </row>
    <row r="1645" spans="1:6" x14ac:dyDescent="0.2">
      <c r="A1645" s="342" t="s">
        <v>193</v>
      </c>
      <c r="B1645" s="342" t="s">
        <v>4003</v>
      </c>
      <c r="C1645" s="552">
        <f>RWC!K76</f>
        <v>0</v>
      </c>
      <c r="D1645" s="341" t="s">
        <v>2359</v>
      </c>
      <c r="E1645" s="341" t="str">
        <f t="shared" si="52"/>
        <v/>
      </c>
      <c r="F1645" s="344">
        <f t="shared" si="53"/>
        <v>1</v>
      </c>
    </row>
    <row r="1646" spans="1:6" x14ac:dyDescent="0.2">
      <c r="A1646" s="342" t="s">
        <v>193</v>
      </c>
      <c r="B1646" s="342" t="s">
        <v>4004</v>
      </c>
      <c r="C1646" s="552">
        <f>RWC!K80</f>
        <v>0</v>
      </c>
      <c r="D1646" s="341" t="s">
        <v>2359</v>
      </c>
      <c r="E1646" s="341" t="str">
        <f t="shared" si="52"/>
        <v/>
      </c>
      <c r="F1646" s="344">
        <f t="shared" si="53"/>
        <v>1</v>
      </c>
    </row>
    <row r="1647" spans="1:6" x14ac:dyDescent="0.2">
      <c r="A1647" s="342" t="s">
        <v>193</v>
      </c>
      <c r="B1647" s="342" t="s">
        <v>4005</v>
      </c>
      <c r="C1647" s="552">
        <f>RWC!K82</f>
        <v>0</v>
      </c>
      <c r="D1647" s="341" t="s">
        <v>2359</v>
      </c>
      <c r="E1647" s="341" t="str">
        <f t="shared" si="52"/>
        <v/>
      </c>
      <c r="F1647" s="344">
        <f t="shared" si="53"/>
        <v>1</v>
      </c>
    </row>
    <row r="1648" spans="1:6" x14ac:dyDescent="0.2">
      <c r="A1648" s="342" t="s">
        <v>193</v>
      </c>
      <c r="B1648" s="342" t="s">
        <v>4006</v>
      </c>
      <c r="C1648" s="552">
        <f>RWC!L14</f>
        <v>0</v>
      </c>
      <c r="D1648" s="341" t="s">
        <v>2359</v>
      </c>
      <c r="E1648" s="341" t="str">
        <f t="shared" si="52"/>
        <v/>
      </c>
      <c r="F1648" s="344">
        <f t="shared" si="53"/>
        <v>1</v>
      </c>
    </row>
    <row r="1649" spans="1:6" x14ac:dyDescent="0.2">
      <c r="A1649" s="342" t="s">
        <v>193</v>
      </c>
      <c r="B1649" s="342" t="s">
        <v>4007</v>
      </c>
      <c r="C1649" s="552">
        <f>RWC!L19</f>
        <v>0</v>
      </c>
      <c r="D1649" s="341" t="s">
        <v>2359</v>
      </c>
      <c r="E1649" s="341" t="str">
        <f t="shared" si="52"/>
        <v/>
      </c>
      <c r="F1649" s="344">
        <f t="shared" si="53"/>
        <v>1</v>
      </c>
    </row>
    <row r="1650" spans="1:6" x14ac:dyDescent="0.2">
      <c r="A1650" s="342" t="s">
        <v>193</v>
      </c>
      <c r="B1650" s="342" t="s">
        <v>4008</v>
      </c>
      <c r="C1650" s="552">
        <f>RWC!L20</f>
        <v>0</v>
      </c>
      <c r="D1650" s="341" t="s">
        <v>2359</v>
      </c>
      <c r="E1650" s="341" t="str">
        <f t="shared" si="52"/>
        <v/>
      </c>
      <c r="F1650" s="344">
        <f t="shared" si="53"/>
        <v>1</v>
      </c>
    </row>
    <row r="1651" spans="1:6" x14ac:dyDescent="0.2">
      <c r="A1651" s="342" t="s">
        <v>193</v>
      </c>
      <c r="B1651" s="342" t="s">
        <v>4009</v>
      </c>
      <c r="C1651" s="552">
        <f>RWC!L21</f>
        <v>0</v>
      </c>
      <c r="D1651" s="341" t="s">
        <v>2359</v>
      </c>
      <c r="E1651" s="341" t="str">
        <f t="shared" si="52"/>
        <v/>
      </c>
      <c r="F1651" s="344">
        <f t="shared" si="53"/>
        <v>1</v>
      </c>
    </row>
    <row r="1652" spans="1:6" x14ac:dyDescent="0.2">
      <c r="A1652" s="342" t="s">
        <v>193</v>
      </c>
      <c r="B1652" s="342" t="s">
        <v>4010</v>
      </c>
      <c r="C1652" s="552">
        <f>RWC!L22</f>
        <v>0</v>
      </c>
      <c r="D1652" s="341" t="s">
        <v>2359</v>
      </c>
      <c r="E1652" s="341" t="str">
        <f t="shared" si="52"/>
        <v/>
      </c>
      <c r="F1652" s="344">
        <f t="shared" si="53"/>
        <v>1</v>
      </c>
    </row>
    <row r="1653" spans="1:6" x14ac:dyDescent="0.2">
      <c r="A1653" s="342" t="s">
        <v>193</v>
      </c>
      <c r="B1653" s="342" t="s">
        <v>4011</v>
      </c>
      <c r="C1653" s="552">
        <f>RWC!L23</f>
        <v>0</v>
      </c>
      <c r="D1653" s="341" t="s">
        <v>2359</v>
      </c>
      <c r="E1653" s="341" t="str">
        <f t="shared" si="52"/>
        <v/>
      </c>
      <c r="F1653" s="344">
        <f t="shared" si="53"/>
        <v>1</v>
      </c>
    </row>
    <row r="1654" spans="1:6" x14ac:dyDescent="0.2">
      <c r="A1654" s="342" t="s">
        <v>193</v>
      </c>
      <c r="B1654" s="342" t="s">
        <v>4012</v>
      </c>
      <c r="C1654" s="552">
        <f>RWC!L24</f>
        <v>0</v>
      </c>
      <c r="D1654" s="341" t="s">
        <v>2359</v>
      </c>
      <c r="E1654" s="341" t="str">
        <f t="shared" si="52"/>
        <v/>
      </c>
      <c r="F1654" s="344">
        <f t="shared" si="53"/>
        <v>1</v>
      </c>
    </row>
    <row r="1655" spans="1:6" x14ac:dyDescent="0.2">
      <c r="A1655" s="342" t="s">
        <v>193</v>
      </c>
      <c r="B1655" s="342" t="s">
        <v>4013</v>
      </c>
      <c r="C1655" s="552">
        <f>RWC!L26</f>
        <v>0</v>
      </c>
      <c r="D1655" s="341" t="s">
        <v>2359</v>
      </c>
      <c r="E1655" s="341" t="str">
        <f t="shared" si="52"/>
        <v/>
      </c>
      <c r="F1655" s="344">
        <f t="shared" si="53"/>
        <v>1</v>
      </c>
    </row>
    <row r="1656" spans="1:6" x14ac:dyDescent="0.2">
      <c r="A1656" s="342" t="s">
        <v>193</v>
      </c>
      <c r="B1656" s="342" t="s">
        <v>4014</v>
      </c>
      <c r="C1656" s="552">
        <f>RWC!L29</f>
        <v>0</v>
      </c>
      <c r="D1656" s="341" t="s">
        <v>2359</v>
      </c>
      <c r="E1656" s="341" t="str">
        <f t="shared" si="52"/>
        <v/>
      </c>
      <c r="F1656" s="344">
        <f t="shared" si="53"/>
        <v>1</v>
      </c>
    </row>
    <row r="1657" spans="1:6" x14ac:dyDescent="0.2">
      <c r="A1657" s="342" t="s">
        <v>193</v>
      </c>
      <c r="B1657" s="342" t="s">
        <v>4015</v>
      </c>
      <c r="C1657" s="552">
        <f>RWC!L30</f>
        <v>0</v>
      </c>
      <c r="D1657" s="341" t="s">
        <v>2359</v>
      </c>
      <c r="E1657" s="341" t="str">
        <f t="shared" si="52"/>
        <v/>
      </c>
      <c r="F1657" s="344">
        <f t="shared" si="53"/>
        <v>1</v>
      </c>
    </row>
    <row r="1658" spans="1:6" x14ac:dyDescent="0.2">
      <c r="A1658" s="342" t="s">
        <v>193</v>
      </c>
      <c r="B1658" s="342" t="s">
        <v>4016</v>
      </c>
      <c r="C1658" s="552">
        <f>RWC!L31</f>
        <v>0</v>
      </c>
      <c r="D1658" s="341" t="s">
        <v>2359</v>
      </c>
      <c r="E1658" s="341" t="str">
        <f t="shared" si="52"/>
        <v/>
      </c>
      <c r="F1658" s="344">
        <f t="shared" si="53"/>
        <v>1</v>
      </c>
    </row>
    <row r="1659" spans="1:6" x14ac:dyDescent="0.2">
      <c r="A1659" s="342" t="s">
        <v>193</v>
      </c>
      <c r="B1659" s="342" t="s">
        <v>4017</v>
      </c>
      <c r="C1659" s="552">
        <f>RWC!L38</f>
        <v>0</v>
      </c>
      <c r="D1659" s="341" t="s">
        <v>2359</v>
      </c>
      <c r="E1659" s="341" t="str">
        <f t="shared" si="52"/>
        <v/>
      </c>
      <c r="F1659" s="344">
        <f t="shared" si="53"/>
        <v>1</v>
      </c>
    </row>
    <row r="1660" spans="1:6" x14ac:dyDescent="0.2">
      <c r="A1660" s="342" t="s">
        <v>193</v>
      </c>
      <c r="B1660" s="342" t="s">
        <v>4018</v>
      </c>
      <c r="C1660" s="552">
        <f>RWC!L49</f>
        <v>0</v>
      </c>
      <c r="D1660" s="341" t="s">
        <v>2359</v>
      </c>
      <c r="E1660" s="341" t="str">
        <f t="shared" si="52"/>
        <v/>
      </c>
      <c r="F1660" s="344">
        <f t="shared" si="53"/>
        <v>1</v>
      </c>
    </row>
    <row r="1661" spans="1:6" x14ac:dyDescent="0.2">
      <c r="A1661" s="342" t="s">
        <v>193</v>
      </c>
      <c r="B1661" s="342" t="s">
        <v>4019</v>
      </c>
      <c r="C1661" s="552">
        <f>RWC!L50</f>
        <v>0</v>
      </c>
      <c r="D1661" s="341" t="s">
        <v>2359</v>
      </c>
      <c r="E1661" s="341" t="str">
        <f t="shared" si="52"/>
        <v/>
      </c>
      <c r="F1661" s="344">
        <f t="shared" si="53"/>
        <v>1</v>
      </c>
    </row>
    <row r="1662" spans="1:6" x14ac:dyDescent="0.2">
      <c r="A1662" s="342" t="s">
        <v>193</v>
      </c>
      <c r="B1662" s="342" t="s">
        <v>4020</v>
      </c>
      <c r="C1662" s="552">
        <f>RWC!L51</f>
        <v>0</v>
      </c>
      <c r="D1662" s="341" t="s">
        <v>2359</v>
      </c>
      <c r="E1662" s="341" t="str">
        <f t="shared" si="52"/>
        <v/>
      </c>
      <c r="F1662" s="344">
        <f t="shared" si="53"/>
        <v>1</v>
      </c>
    </row>
    <row r="1663" spans="1:6" x14ac:dyDescent="0.2">
      <c r="A1663" s="342" t="s">
        <v>193</v>
      </c>
      <c r="B1663" s="342" t="s">
        <v>4021</v>
      </c>
      <c r="C1663" s="552">
        <f>RWC!L52</f>
        <v>0</v>
      </c>
      <c r="D1663" s="341" t="s">
        <v>2359</v>
      </c>
      <c r="E1663" s="341" t="str">
        <f t="shared" si="52"/>
        <v/>
      </c>
      <c r="F1663" s="344">
        <f t="shared" si="53"/>
        <v>1</v>
      </c>
    </row>
    <row r="1664" spans="1:6" x14ac:dyDescent="0.2">
      <c r="A1664" s="342" t="s">
        <v>193</v>
      </c>
      <c r="B1664" s="342" t="s">
        <v>4022</v>
      </c>
      <c r="C1664" s="552">
        <f>RWC!L55</f>
        <v>0</v>
      </c>
      <c r="D1664" s="341" t="s">
        <v>2359</v>
      </c>
      <c r="E1664" s="341" t="str">
        <f t="shared" si="52"/>
        <v/>
      </c>
      <c r="F1664" s="344">
        <f t="shared" si="53"/>
        <v>1</v>
      </c>
    </row>
    <row r="1665" spans="1:6" x14ac:dyDescent="0.2">
      <c r="A1665" s="342" t="s">
        <v>193</v>
      </c>
      <c r="B1665" s="342" t="s">
        <v>4023</v>
      </c>
      <c r="C1665" s="552">
        <f>RWC!L56</f>
        <v>0</v>
      </c>
      <c r="D1665" s="341" t="s">
        <v>2359</v>
      </c>
      <c r="E1665" s="341" t="str">
        <f t="shared" si="52"/>
        <v/>
      </c>
      <c r="F1665" s="344">
        <f t="shared" si="53"/>
        <v>1</v>
      </c>
    </row>
    <row r="1666" spans="1:6" x14ac:dyDescent="0.2">
      <c r="A1666" s="342" t="s">
        <v>193</v>
      </c>
      <c r="B1666" s="342" t="s">
        <v>4024</v>
      </c>
      <c r="C1666" s="552">
        <f>RWC!L57</f>
        <v>0</v>
      </c>
      <c r="D1666" s="341" t="s">
        <v>2359</v>
      </c>
      <c r="E1666" s="341" t="str">
        <f t="shared" si="52"/>
        <v/>
      </c>
      <c r="F1666" s="344">
        <f t="shared" si="53"/>
        <v>1</v>
      </c>
    </row>
    <row r="1667" spans="1:6" x14ac:dyDescent="0.2">
      <c r="A1667" s="342" t="s">
        <v>193</v>
      </c>
      <c r="B1667" s="342" t="s">
        <v>4025</v>
      </c>
      <c r="C1667" s="552">
        <f>RWC!M14</f>
        <v>0</v>
      </c>
      <c r="D1667" s="341" t="s">
        <v>2359</v>
      </c>
      <c r="E1667" s="341" t="str">
        <f t="shared" si="52"/>
        <v/>
      </c>
      <c r="F1667" s="344">
        <f t="shared" si="53"/>
        <v>1</v>
      </c>
    </row>
    <row r="1668" spans="1:6" x14ac:dyDescent="0.2">
      <c r="A1668" s="342" t="s">
        <v>193</v>
      </c>
      <c r="B1668" s="342" t="s">
        <v>4026</v>
      </c>
      <c r="C1668" s="552">
        <f>RWC!M19</f>
        <v>0</v>
      </c>
      <c r="D1668" s="341" t="s">
        <v>2359</v>
      </c>
      <c r="E1668" s="341" t="str">
        <f t="shared" si="52"/>
        <v/>
      </c>
      <c r="F1668" s="344">
        <f t="shared" si="53"/>
        <v>1</v>
      </c>
    </row>
    <row r="1669" spans="1:6" x14ac:dyDescent="0.2">
      <c r="A1669" s="342" t="s">
        <v>193</v>
      </c>
      <c r="B1669" s="342" t="s">
        <v>4027</v>
      </c>
      <c r="C1669" s="552">
        <f>RWC!M26</f>
        <v>0</v>
      </c>
      <c r="D1669" s="341" t="s">
        <v>2359</v>
      </c>
      <c r="E1669" s="341" t="str">
        <f t="shared" si="52"/>
        <v/>
      </c>
      <c r="F1669" s="344">
        <f t="shared" si="53"/>
        <v>1</v>
      </c>
    </row>
    <row r="1670" spans="1:6" x14ac:dyDescent="0.2">
      <c r="A1670" s="342" t="s">
        <v>193</v>
      </c>
      <c r="B1670" s="342" t="s">
        <v>4028</v>
      </c>
      <c r="C1670" s="552">
        <f>RWC!M38</f>
        <v>0</v>
      </c>
      <c r="D1670" s="341" t="s">
        <v>2359</v>
      </c>
      <c r="E1670" s="341" t="str">
        <f t="shared" si="52"/>
        <v/>
      </c>
      <c r="F1670" s="344">
        <f t="shared" si="53"/>
        <v>1</v>
      </c>
    </row>
    <row r="1671" spans="1:6" x14ac:dyDescent="0.2">
      <c r="A1671" s="342" t="s">
        <v>193</v>
      </c>
      <c r="B1671" s="342" t="s">
        <v>4029</v>
      </c>
      <c r="C1671" s="552">
        <f>RWC!M49</f>
        <v>0</v>
      </c>
      <c r="D1671" s="341" t="s">
        <v>2359</v>
      </c>
      <c r="E1671" s="341" t="str">
        <f t="shared" si="52"/>
        <v/>
      </c>
      <c r="F1671" s="344">
        <f t="shared" si="53"/>
        <v>1</v>
      </c>
    </row>
    <row r="1672" spans="1:6" x14ac:dyDescent="0.2">
      <c r="A1672" s="342" t="s">
        <v>193</v>
      </c>
      <c r="B1672" s="342" t="s">
        <v>4030</v>
      </c>
      <c r="C1672" s="552">
        <f>RWC!M75</f>
        <v>0</v>
      </c>
      <c r="D1672" s="341" t="s">
        <v>2359</v>
      </c>
      <c r="E1672" s="341" t="str">
        <f t="shared" si="52"/>
        <v/>
      </c>
      <c r="F1672" s="344">
        <f t="shared" si="53"/>
        <v>1</v>
      </c>
    </row>
    <row r="1673" spans="1:6" x14ac:dyDescent="0.2">
      <c r="A1673" s="342" t="s">
        <v>193</v>
      </c>
      <c r="B1673" s="342" t="s">
        <v>4031</v>
      </c>
      <c r="C1673" s="552">
        <f>RWC!M79</f>
        <v>0</v>
      </c>
      <c r="D1673" s="341" t="s">
        <v>2359</v>
      </c>
      <c r="E1673" s="341" t="str">
        <f t="shared" si="52"/>
        <v/>
      </c>
      <c r="F1673" s="344">
        <f t="shared" si="53"/>
        <v>1</v>
      </c>
    </row>
    <row r="1674" spans="1:6" x14ac:dyDescent="0.2">
      <c r="A1674" s="342" t="s">
        <v>193</v>
      </c>
      <c r="B1674" s="342" t="s">
        <v>4032</v>
      </c>
      <c r="C1674" s="552">
        <f>RWC!N14</f>
        <v>0</v>
      </c>
      <c r="D1674" s="341" t="s">
        <v>2359</v>
      </c>
      <c r="E1674" s="341" t="str">
        <f t="shared" si="52"/>
        <v/>
      </c>
      <c r="F1674" s="344">
        <f t="shared" si="53"/>
        <v>1</v>
      </c>
    </row>
    <row r="1675" spans="1:6" x14ac:dyDescent="0.2">
      <c r="A1675" s="342" t="s">
        <v>193</v>
      </c>
      <c r="B1675" s="342" t="s">
        <v>4033</v>
      </c>
      <c r="C1675" s="552">
        <f>RWC!N19</f>
        <v>0</v>
      </c>
      <c r="D1675" s="341" t="s">
        <v>2359</v>
      </c>
      <c r="E1675" s="341" t="str">
        <f t="shared" si="52"/>
        <v/>
      </c>
      <c r="F1675" s="344">
        <f t="shared" si="53"/>
        <v>1</v>
      </c>
    </row>
    <row r="1676" spans="1:6" x14ac:dyDescent="0.2">
      <c r="A1676" s="342" t="s">
        <v>193</v>
      </c>
      <c r="B1676" s="342" t="s">
        <v>4034</v>
      </c>
      <c r="C1676" s="552">
        <f>RWC!N26</f>
        <v>0</v>
      </c>
      <c r="D1676" s="341" t="s">
        <v>2359</v>
      </c>
      <c r="E1676" s="341" t="str">
        <f t="shared" si="52"/>
        <v/>
      </c>
      <c r="F1676" s="344">
        <f t="shared" si="53"/>
        <v>1</v>
      </c>
    </row>
    <row r="1677" spans="1:6" x14ac:dyDescent="0.2">
      <c r="A1677" s="342" t="s">
        <v>193</v>
      </c>
      <c r="B1677" s="342" t="s">
        <v>4035</v>
      </c>
      <c r="C1677" s="552">
        <f>RWC!N38</f>
        <v>0</v>
      </c>
      <c r="D1677" s="341" t="s">
        <v>2359</v>
      </c>
      <c r="E1677" s="341" t="str">
        <f t="shared" si="52"/>
        <v/>
      </c>
      <c r="F1677" s="344">
        <f t="shared" si="53"/>
        <v>1</v>
      </c>
    </row>
    <row r="1678" spans="1:6" x14ac:dyDescent="0.2">
      <c r="A1678" s="342" t="s">
        <v>193</v>
      </c>
      <c r="B1678" s="342" t="s">
        <v>4036</v>
      </c>
      <c r="C1678" s="552">
        <f>RWC!N49</f>
        <v>0</v>
      </c>
      <c r="D1678" s="341" t="s">
        <v>2359</v>
      </c>
      <c r="E1678" s="341" t="str">
        <f t="shared" si="52"/>
        <v/>
      </c>
      <c r="F1678" s="344">
        <f t="shared" si="53"/>
        <v>1</v>
      </c>
    </row>
    <row r="1679" spans="1:6" x14ac:dyDescent="0.2">
      <c r="A1679" s="342" t="s">
        <v>193</v>
      </c>
      <c r="B1679" s="342" t="s">
        <v>4037</v>
      </c>
      <c r="C1679" s="552">
        <f>RWC!O14</f>
        <v>0</v>
      </c>
      <c r="D1679" s="341" t="s">
        <v>2359</v>
      </c>
      <c r="E1679" s="341" t="str">
        <f t="shared" si="52"/>
        <v/>
      </c>
      <c r="F1679" s="344">
        <f t="shared" si="53"/>
        <v>1</v>
      </c>
    </row>
    <row r="1680" spans="1:6" x14ac:dyDescent="0.2">
      <c r="A1680" s="342" t="s">
        <v>193</v>
      </c>
      <c r="B1680" s="342" t="s">
        <v>4038</v>
      </c>
      <c r="C1680" s="552">
        <f>RWC!O19</f>
        <v>0</v>
      </c>
      <c r="D1680" s="341" t="s">
        <v>2359</v>
      </c>
      <c r="E1680" s="341" t="str">
        <f t="shared" si="52"/>
        <v/>
      </c>
      <c r="F1680" s="344">
        <f t="shared" si="53"/>
        <v>1</v>
      </c>
    </row>
    <row r="1681" spans="1:6" x14ac:dyDescent="0.2">
      <c r="A1681" s="342" t="s">
        <v>193</v>
      </c>
      <c r="B1681" s="342" t="s">
        <v>4039</v>
      </c>
      <c r="C1681" s="552">
        <f>RWC!O26</f>
        <v>0</v>
      </c>
      <c r="D1681" s="341" t="s">
        <v>2359</v>
      </c>
      <c r="E1681" s="341" t="str">
        <f t="shared" si="52"/>
        <v/>
      </c>
      <c r="F1681" s="344">
        <f t="shared" si="53"/>
        <v>1</v>
      </c>
    </row>
    <row r="1682" spans="1:6" x14ac:dyDescent="0.2">
      <c r="A1682" s="342" t="s">
        <v>193</v>
      </c>
      <c r="B1682" s="342" t="s">
        <v>4040</v>
      </c>
      <c r="C1682" s="552">
        <f>RWC!O38</f>
        <v>0</v>
      </c>
      <c r="D1682" s="341" t="s">
        <v>2359</v>
      </c>
      <c r="E1682" s="341" t="str">
        <f t="shared" si="52"/>
        <v/>
      </c>
      <c r="F1682" s="344">
        <f t="shared" si="53"/>
        <v>1</v>
      </c>
    </row>
    <row r="1683" spans="1:6" x14ac:dyDescent="0.2">
      <c r="A1683" s="342" t="s">
        <v>193</v>
      </c>
      <c r="B1683" s="342" t="s">
        <v>4041</v>
      </c>
      <c r="C1683" s="552">
        <f>RWC!O49</f>
        <v>0</v>
      </c>
      <c r="D1683" s="341" t="s">
        <v>2359</v>
      </c>
      <c r="E1683" s="341" t="str">
        <f t="shared" si="52"/>
        <v/>
      </c>
      <c r="F1683" s="344">
        <f t="shared" si="53"/>
        <v>1</v>
      </c>
    </row>
    <row r="1684" spans="1:6" x14ac:dyDescent="0.2">
      <c r="A1684" s="342" t="s">
        <v>193</v>
      </c>
      <c r="B1684" s="342" t="s">
        <v>4042</v>
      </c>
      <c r="C1684" s="552">
        <f>RWC!O75</f>
        <v>0</v>
      </c>
      <c r="D1684" s="341" t="s">
        <v>2359</v>
      </c>
      <c r="E1684" s="341" t="str">
        <f t="shared" si="52"/>
        <v/>
      </c>
      <c r="F1684" s="344">
        <f t="shared" si="53"/>
        <v>1</v>
      </c>
    </row>
    <row r="1685" spans="1:6" x14ac:dyDescent="0.2">
      <c r="A1685" s="342" t="s">
        <v>193</v>
      </c>
      <c r="B1685" s="342" t="s">
        <v>4043</v>
      </c>
      <c r="C1685" s="552">
        <f>RWC!P14</f>
        <v>0</v>
      </c>
      <c r="D1685" s="341" t="s">
        <v>2359</v>
      </c>
      <c r="E1685" s="341" t="str">
        <f t="shared" si="52"/>
        <v/>
      </c>
      <c r="F1685" s="344">
        <f t="shared" si="53"/>
        <v>1</v>
      </c>
    </row>
    <row r="1686" spans="1:6" x14ac:dyDescent="0.2">
      <c r="A1686" s="342" t="s">
        <v>193</v>
      </c>
      <c r="B1686" s="342" t="s">
        <v>4044</v>
      </c>
      <c r="C1686" s="552">
        <f>RWC!P19</f>
        <v>0</v>
      </c>
      <c r="D1686" s="341" t="s">
        <v>2359</v>
      </c>
      <c r="E1686" s="341" t="str">
        <f t="shared" si="52"/>
        <v/>
      </c>
      <c r="F1686" s="344">
        <f t="shared" si="53"/>
        <v>1</v>
      </c>
    </row>
    <row r="1687" spans="1:6" x14ac:dyDescent="0.2">
      <c r="A1687" s="342" t="s">
        <v>193</v>
      </c>
      <c r="B1687" s="342" t="s">
        <v>4045</v>
      </c>
      <c r="C1687" s="552">
        <f>RWC!P26</f>
        <v>0</v>
      </c>
      <c r="D1687" s="341" t="s">
        <v>2359</v>
      </c>
      <c r="E1687" s="341" t="str">
        <f t="shared" si="52"/>
        <v/>
      </c>
      <c r="F1687" s="344">
        <f t="shared" si="53"/>
        <v>1</v>
      </c>
    </row>
    <row r="1688" spans="1:6" x14ac:dyDescent="0.2">
      <c r="A1688" s="342" t="s">
        <v>193</v>
      </c>
      <c r="B1688" s="342" t="s">
        <v>4046</v>
      </c>
      <c r="C1688" s="552">
        <f>RWC!P38</f>
        <v>0</v>
      </c>
      <c r="D1688" s="341" t="s">
        <v>2359</v>
      </c>
      <c r="E1688" s="341" t="str">
        <f t="shared" si="52"/>
        <v/>
      </c>
      <c r="F1688" s="344">
        <f t="shared" si="53"/>
        <v>1</v>
      </c>
    </row>
    <row r="1689" spans="1:6" x14ac:dyDescent="0.2">
      <c r="A1689" s="342" t="s">
        <v>193</v>
      </c>
      <c r="B1689" s="342" t="s">
        <v>4047</v>
      </c>
      <c r="C1689" s="552">
        <f>RWC!P49</f>
        <v>0</v>
      </c>
      <c r="D1689" s="341" t="s">
        <v>2359</v>
      </c>
      <c r="E1689" s="341" t="str">
        <f t="shared" si="52"/>
        <v/>
      </c>
      <c r="F1689" s="344">
        <f t="shared" si="53"/>
        <v>1</v>
      </c>
    </row>
    <row r="1690" spans="1:6" x14ac:dyDescent="0.2">
      <c r="A1690" s="342" t="s">
        <v>193</v>
      </c>
      <c r="B1690" s="342" t="s">
        <v>4048</v>
      </c>
      <c r="C1690" s="552">
        <f>RWC!Q14</f>
        <v>0</v>
      </c>
      <c r="D1690" s="341" t="s">
        <v>2359</v>
      </c>
      <c r="E1690" s="341" t="str">
        <f t="shared" si="52"/>
        <v/>
      </c>
      <c r="F1690" s="344">
        <f t="shared" si="53"/>
        <v>1</v>
      </c>
    </row>
    <row r="1691" spans="1:6" x14ac:dyDescent="0.2">
      <c r="A1691" s="342" t="s">
        <v>193</v>
      </c>
      <c r="B1691" s="342" t="s">
        <v>4049</v>
      </c>
      <c r="C1691" s="552">
        <f>RWC!Q15</f>
        <v>0</v>
      </c>
      <c r="D1691" s="341" t="s">
        <v>2359</v>
      </c>
      <c r="E1691" s="341" t="str">
        <f t="shared" si="52"/>
        <v/>
      </c>
      <c r="F1691" s="344">
        <f t="shared" si="53"/>
        <v>1</v>
      </c>
    </row>
    <row r="1692" spans="1:6" x14ac:dyDescent="0.2">
      <c r="A1692" s="342" t="s">
        <v>193</v>
      </c>
      <c r="B1692" s="342" t="s">
        <v>4050</v>
      </c>
      <c r="C1692" s="552">
        <f>RWC!Q16</f>
        <v>0</v>
      </c>
      <c r="D1692" s="341" t="s">
        <v>2359</v>
      </c>
      <c r="E1692" s="341" t="str">
        <f t="shared" si="52"/>
        <v/>
      </c>
      <c r="F1692" s="344">
        <f t="shared" si="53"/>
        <v>1</v>
      </c>
    </row>
    <row r="1693" spans="1:6" x14ac:dyDescent="0.2">
      <c r="A1693" s="342" t="s">
        <v>193</v>
      </c>
      <c r="B1693" s="342" t="s">
        <v>4051</v>
      </c>
      <c r="C1693" s="552">
        <f>RWC!Q17</f>
        <v>0</v>
      </c>
      <c r="D1693" s="341" t="s">
        <v>2359</v>
      </c>
      <c r="E1693" s="341" t="str">
        <f t="shared" si="52"/>
        <v/>
      </c>
      <c r="F1693" s="344">
        <f t="shared" si="53"/>
        <v>1</v>
      </c>
    </row>
    <row r="1694" spans="1:6" x14ac:dyDescent="0.2">
      <c r="A1694" s="342" t="s">
        <v>193</v>
      </c>
      <c r="B1694" s="342" t="s">
        <v>4052</v>
      </c>
      <c r="C1694" s="552">
        <f>RWC!Q19</f>
        <v>0</v>
      </c>
      <c r="D1694" s="341" t="s">
        <v>2359</v>
      </c>
      <c r="E1694" s="341" t="str">
        <f t="shared" si="52"/>
        <v/>
      </c>
      <c r="F1694" s="344">
        <f t="shared" si="53"/>
        <v>1</v>
      </c>
    </row>
    <row r="1695" spans="1:6" x14ac:dyDescent="0.2">
      <c r="A1695" s="342" t="s">
        <v>193</v>
      </c>
      <c r="B1695" s="342" t="s">
        <v>4053</v>
      </c>
      <c r="C1695" s="552">
        <f>RWC!Q20</f>
        <v>0</v>
      </c>
      <c r="D1695" s="341" t="s">
        <v>2359</v>
      </c>
      <c r="E1695" s="341" t="str">
        <f t="shared" si="52"/>
        <v/>
      </c>
      <c r="F1695" s="344">
        <f t="shared" si="53"/>
        <v>1</v>
      </c>
    </row>
    <row r="1696" spans="1:6" x14ac:dyDescent="0.2">
      <c r="A1696" s="342" t="s">
        <v>193</v>
      </c>
      <c r="B1696" s="342" t="s">
        <v>4054</v>
      </c>
      <c r="C1696" s="552">
        <f>RWC!Q21</f>
        <v>0</v>
      </c>
      <c r="D1696" s="341" t="s">
        <v>2359</v>
      </c>
      <c r="E1696" s="341" t="str">
        <f t="shared" si="52"/>
        <v/>
      </c>
      <c r="F1696" s="344">
        <f t="shared" si="53"/>
        <v>1</v>
      </c>
    </row>
    <row r="1697" spans="1:6" x14ac:dyDescent="0.2">
      <c r="A1697" s="342" t="s">
        <v>193</v>
      </c>
      <c r="B1697" s="342" t="s">
        <v>4055</v>
      </c>
      <c r="C1697" s="552">
        <f>RWC!Q22</f>
        <v>0</v>
      </c>
      <c r="D1697" s="341" t="s">
        <v>2359</v>
      </c>
      <c r="E1697" s="341" t="str">
        <f t="shared" si="52"/>
        <v/>
      </c>
      <c r="F1697" s="344">
        <f t="shared" si="53"/>
        <v>1</v>
      </c>
    </row>
    <row r="1698" spans="1:6" x14ac:dyDescent="0.2">
      <c r="A1698" s="342" t="s">
        <v>193</v>
      </c>
      <c r="B1698" s="342" t="s">
        <v>4056</v>
      </c>
      <c r="C1698" s="552">
        <f>RWC!Q26</f>
        <v>0</v>
      </c>
      <c r="D1698" s="341" t="s">
        <v>2359</v>
      </c>
      <c r="E1698" s="341" t="str">
        <f t="shared" si="52"/>
        <v/>
      </c>
      <c r="F1698" s="344">
        <f t="shared" si="53"/>
        <v>1</v>
      </c>
    </row>
    <row r="1699" spans="1:6" x14ac:dyDescent="0.2">
      <c r="A1699" s="342" t="s">
        <v>193</v>
      </c>
      <c r="B1699" s="342" t="s">
        <v>4057</v>
      </c>
      <c r="C1699" s="552">
        <f>RWC!Q30</f>
        <v>0</v>
      </c>
      <c r="D1699" s="341" t="s">
        <v>2359</v>
      </c>
      <c r="E1699" s="341" t="str">
        <f t="shared" si="52"/>
        <v/>
      </c>
      <c r="F1699" s="344">
        <f t="shared" si="53"/>
        <v>1</v>
      </c>
    </row>
    <row r="1700" spans="1:6" x14ac:dyDescent="0.2">
      <c r="A1700" s="342" t="s">
        <v>193</v>
      </c>
      <c r="B1700" s="342" t="s">
        <v>4058</v>
      </c>
      <c r="C1700" s="552">
        <f>RWC!Q31</f>
        <v>0</v>
      </c>
      <c r="D1700" s="341" t="s">
        <v>2359</v>
      </c>
      <c r="E1700" s="341" t="str">
        <f t="shared" si="52"/>
        <v/>
      </c>
      <c r="F1700" s="344">
        <f t="shared" si="53"/>
        <v>1</v>
      </c>
    </row>
    <row r="1701" spans="1:6" x14ac:dyDescent="0.2">
      <c r="A1701" s="342" t="s">
        <v>193</v>
      </c>
      <c r="B1701" s="342" t="s">
        <v>4059</v>
      </c>
      <c r="C1701" s="552">
        <f>RWC!Q38</f>
        <v>0</v>
      </c>
      <c r="D1701" s="341" t="s">
        <v>2359</v>
      </c>
      <c r="E1701" s="341" t="str">
        <f t="shared" si="52"/>
        <v/>
      </c>
      <c r="F1701" s="344">
        <f t="shared" si="53"/>
        <v>1</v>
      </c>
    </row>
    <row r="1702" spans="1:6" x14ac:dyDescent="0.2">
      <c r="A1702" s="342" t="s">
        <v>193</v>
      </c>
      <c r="B1702" s="342" t="s">
        <v>4060</v>
      </c>
      <c r="C1702" s="552">
        <f>RWC!Q49</f>
        <v>0</v>
      </c>
      <c r="D1702" s="341" t="s">
        <v>2359</v>
      </c>
      <c r="E1702" s="341" t="str">
        <f t="shared" si="52"/>
        <v/>
      </c>
      <c r="F1702" s="344">
        <f t="shared" si="53"/>
        <v>1</v>
      </c>
    </row>
    <row r="1703" spans="1:6" x14ac:dyDescent="0.2">
      <c r="A1703" s="342" t="s">
        <v>193</v>
      </c>
      <c r="B1703" s="342" t="s">
        <v>4061</v>
      </c>
      <c r="C1703" s="552">
        <f>RWC!Q50</f>
        <v>0</v>
      </c>
      <c r="D1703" s="341" t="s">
        <v>2359</v>
      </c>
      <c r="E1703" s="341" t="str">
        <f t="shared" si="52"/>
        <v/>
      </c>
      <c r="F1703" s="344">
        <f t="shared" si="53"/>
        <v>1</v>
      </c>
    </row>
    <row r="1704" spans="1:6" x14ac:dyDescent="0.2">
      <c r="A1704" s="342" t="s">
        <v>193</v>
      </c>
      <c r="B1704" s="342" t="s">
        <v>4062</v>
      </c>
      <c r="C1704" s="552">
        <f>RWC!Q51</f>
        <v>0</v>
      </c>
      <c r="D1704" s="341" t="s">
        <v>2359</v>
      </c>
      <c r="E1704" s="341" t="str">
        <f t="shared" si="52"/>
        <v/>
      </c>
      <c r="F1704" s="344">
        <f t="shared" si="53"/>
        <v>1</v>
      </c>
    </row>
    <row r="1705" spans="1:6" x14ac:dyDescent="0.2">
      <c r="A1705" s="342" t="s">
        <v>193</v>
      </c>
      <c r="B1705" s="342" t="s">
        <v>4063</v>
      </c>
      <c r="C1705" s="552">
        <f>RWC!Q52</f>
        <v>0</v>
      </c>
      <c r="D1705" s="341" t="s">
        <v>2359</v>
      </c>
      <c r="E1705" s="341" t="str">
        <f t="shared" si="52"/>
        <v/>
      </c>
      <c r="F1705" s="344">
        <f t="shared" si="53"/>
        <v>1</v>
      </c>
    </row>
    <row r="1706" spans="1:6" x14ac:dyDescent="0.2">
      <c r="A1706" s="342" t="s">
        <v>193</v>
      </c>
      <c r="B1706" s="342" t="s">
        <v>4064</v>
      </c>
      <c r="C1706" s="552">
        <f>RWC!Q56</f>
        <v>0</v>
      </c>
      <c r="D1706" s="341" t="s">
        <v>2359</v>
      </c>
      <c r="E1706" s="341" t="str">
        <f t="shared" si="52"/>
        <v/>
      </c>
      <c r="F1706" s="344">
        <f t="shared" si="53"/>
        <v>1</v>
      </c>
    </row>
    <row r="1707" spans="1:6" x14ac:dyDescent="0.2">
      <c r="A1707" s="342" t="s">
        <v>193</v>
      </c>
      <c r="B1707" s="342" t="s">
        <v>4065</v>
      </c>
      <c r="C1707" s="552">
        <f>RWC!Q57</f>
        <v>0</v>
      </c>
      <c r="D1707" s="341" t="s">
        <v>2359</v>
      </c>
      <c r="E1707" s="341" t="str">
        <f t="shared" ref="E1707:E1770" si="54">IF(C1707="","",IF(ISBLANK(C1707),"",IF(ISNUMBER(C1707),IF(ROUND(C1707,0)=C1707,IF(C1707&gt;=(-9999999999999990),IF(C1707&lt;=(9999999999999990),"","Value must be an integer of no more than 16 digits."),"Value must be an integer of no more than 16 digits."),"Value must be an integer of no more than 16 digits."),"Value must be an integer of no more than 16 digits.")))</f>
        <v/>
      </c>
      <c r="F1707" s="344">
        <f t="shared" ref="F1707:F1770" si="55">IF(E1707="",1,0)</f>
        <v>1</v>
      </c>
    </row>
    <row r="1708" spans="1:6" x14ac:dyDescent="0.2">
      <c r="A1708" s="342" t="s">
        <v>193</v>
      </c>
      <c r="B1708" s="342" t="s">
        <v>4066</v>
      </c>
      <c r="C1708" s="552">
        <f>RWC!Q75</f>
        <v>0</v>
      </c>
      <c r="D1708" s="341" t="s">
        <v>2359</v>
      </c>
      <c r="E1708" s="341" t="str">
        <f t="shared" si="54"/>
        <v/>
      </c>
      <c r="F1708" s="344">
        <f t="shared" si="55"/>
        <v>1</v>
      </c>
    </row>
    <row r="1709" spans="1:6" x14ac:dyDescent="0.2">
      <c r="A1709" s="342" t="s">
        <v>193</v>
      </c>
      <c r="B1709" s="342" t="s">
        <v>4067</v>
      </c>
      <c r="C1709" s="552">
        <f>RWC!R14</f>
        <v>0</v>
      </c>
      <c r="D1709" s="341" t="s">
        <v>2359</v>
      </c>
      <c r="E1709" s="341" t="str">
        <f t="shared" si="54"/>
        <v/>
      </c>
      <c r="F1709" s="344">
        <f t="shared" si="55"/>
        <v>1</v>
      </c>
    </row>
    <row r="1710" spans="1:6" x14ac:dyDescent="0.2">
      <c r="A1710" s="342" t="s">
        <v>193</v>
      </c>
      <c r="B1710" s="342" t="s">
        <v>4068</v>
      </c>
      <c r="C1710" s="552">
        <f>RWC!R15</f>
        <v>0</v>
      </c>
      <c r="D1710" s="341" t="s">
        <v>2359</v>
      </c>
      <c r="E1710" s="341" t="str">
        <f t="shared" si="54"/>
        <v/>
      </c>
      <c r="F1710" s="344">
        <f t="shared" si="55"/>
        <v>1</v>
      </c>
    </row>
    <row r="1711" spans="1:6" x14ac:dyDescent="0.2">
      <c r="A1711" s="342" t="s">
        <v>193</v>
      </c>
      <c r="B1711" s="342" t="s">
        <v>4069</v>
      </c>
      <c r="C1711" s="552">
        <f>RWC!R16</f>
        <v>0</v>
      </c>
      <c r="D1711" s="341" t="s">
        <v>2359</v>
      </c>
      <c r="E1711" s="341" t="str">
        <f t="shared" si="54"/>
        <v/>
      </c>
      <c r="F1711" s="344">
        <f t="shared" si="55"/>
        <v>1</v>
      </c>
    </row>
    <row r="1712" spans="1:6" x14ac:dyDescent="0.2">
      <c r="A1712" s="342" t="s">
        <v>193</v>
      </c>
      <c r="B1712" s="342" t="s">
        <v>4070</v>
      </c>
      <c r="C1712" s="552">
        <f>RWC!R17</f>
        <v>0</v>
      </c>
      <c r="D1712" s="341" t="s">
        <v>2359</v>
      </c>
      <c r="E1712" s="341" t="str">
        <f t="shared" si="54"/>
        <v/>
      </c>
      <c r="F1712" s="344">
        <f t="shared" si="55"/>
        <v>1</v>
      </c>
    </row>
    <row r="1713" spans="1:6" x14ac:dyDescent="0.2">
      <c r="A1713" s="342" t="s">
        <v>193</v>
      </c>
      <c r="B1713" s="342" t="s">
        <v>4071</v>
      </c>
      <c r="C1713" s="552">
        <f>RWC!R19</f>
        <v>0</v>
      </c>
      <c r="D1713" s="341" t="s">
        <v>2359</v>
      </c>
      <c r="E1713" s="341" t="str">
        <f t="shared" si="54"/>
        <v/>
      </c>
      <c r="F1713" s="344">
        <f t="shared" si="55"/>
        <v>1</v>
      </c>
    </row>
    <row r="1714" spans="1:6" x14ac:dyDescent="0.2">
      <c r="A1714" s="342" t="s">
        <v>193</v>
      </c>
      <c r="B1714" s="342" t="s">
        <v>4072</v>
      </c>
      <c r="C1714" s="552">
        <f>RWC!R20</f>
        <v>0</v>
      </c>
      <c r="D1714" s="341" t="s">
        <v>2359</v>
      </c>
      <c r="E1714" s="341" t="str">
        <f t="shared" si="54"/>
        <v/>
      </c>
      <c r="F1714" s="344">
        <f t="shared" si="55"/>
        <v>1</v>
      </c>
    </row>
    <row r="1715" spans="1:6" x14ac:dyDescent="0.2">
      <c r="A1715" s="342" t="s">
        <v>193</v>
      </c>
      <c r="B1715" s="342" t="s">
        <v>4073</v>
      </c>
      <c r="C1715" s="552">
        <f>RWC!R21</f>
        <v>0</v>
      </c>
      <c r="D1715" s="341" t="s">
        <v>2359</v>
      </c>
      <c r="E1715" s="341" t="str">
        <f t="shared" si="54"/>
        <v/>
      </c>
      <c r="F1715" s="344">
        <f t="shared" si="55"/>
        <v>1</v>
      </c>
    </row>
    <row r="1716" spans="1:6" x14ac:dyDescent="0.2">
      <c r="A1716" s="342" t="s">
        <v>193</v>
      </c>
      <c r="B1716" s="342" t="s">
        <v>4074</v>
      </c>
      <c r="C1716" s="552">
        <f>RWC!R22</f>
        <v>0</v>
      </c>
      <c r="D1716" s="341" t="s">
        <v>2359</v>
      </c>
      <c r="E1716" s="341" t="str">
        <f t="shared" si="54"/>
        <v/>
      </c>
      <c r="F1716" s="344">
        <f t="shared" si="55"/>
        <v>1</v>
      </c>
    </row>
    <row r="1717" spans="1:6" x14ac:dyDescent="0.2">
      <c r="A1717" s="342" t="s">
        <v>193</v>
      </c>
      <c r="B1717" s="342" t="s">
        <v>4075</v>
      </c>
      <c r="C1717" s="552">
        <f>RWC!R23</f>
        <v>0</v>
      </c>
      <c r="D1717" s="341" t="s">
        <v>2359</v>
      </c>
      <c r="E1717" s="341" t="str">
        <f t="shared" si="54"/>
        <v/>
      </c>
      <c r="F1717" s="344">
        <f t="shared" si="55"/>
        <v>1</v>
      </c>
    </row>
    <row r="1718" spans="1:6" x14ac:dyDescent="0.2">
      <c r="A1718" s="342" t="s">
        <v>193</v>
      </c>
      <c r="B1718" s="342" t="s">
        <v>4076</v>
      </c>
      <c r="C1718" s="552">
        <f>RWC!R25</f>
        <v>0</v>
      </c>
      <c r="D1718" s="341" t="s">
        <v>2359</v>
      </c>
      <c r="E1718" s="341" t="str">
        <f t="shared" si="54"/>
        <v/>
      </c>
      <c r="F1718" s="344">
        <f t="shared" si="55"/>
        <v>1</v>
      </c>
    </row>
    <row r="1719" spans="1:6" x14ac:dyDescent="0.2">
      <c r="A1719" s="342" t="s">
        <v>193</v>
      </c>
      <c r="B1719" s="342" t="s">
        <v>4077</v>
      </c>
      <c r="C1719" s="552">
        <f>RWC!R26</f>
        <v>0</v>
      </c>
      <c r="D1719" s="341" t="s">
        <v>2359</v>
      </c>
      <c r="E1719" s="341" t="str">
        <f t="shared" si="54"/>
        <v/>
      </c>
      <c r="F1719" s="344">
        <f t="shared" si="55"/>
        <v>1</v>
      </c>
    </row>
    <row r="1720" spans="1:6" x14ac:dyDescent="0.2">
      <c r="A1720" s="342" t="s">
        <v>193</v>
      </c>
      <c r="B1720" s="342" t="s">
        <v>4078</v>
      </c>
      <c r="C1720" s="552">
        <f>RWC!R30</f>
        <v>0</v>
      </c>
      <c r="D1720" s="341" t="s">
        <v>2359</v>
      </c>
      <c r="E1720" s="341" t="str">
        <f t="shared" si="54"/>
        <v/>
      </c>
      <c r="F1720" s="344">
        <f t="shared" si="55"/>
        <v>1</v>
      </c>
    </row>
    <row r="1721" spans="1:6" x14ac:dyDescent="0.2">
      <c r="A1721" s="342" t="s">
        <v>193</v>
      </c>
      <c r="B1721" s="342" t="s">
        <v>4079</v>
      </c>
      <c r="C1721" s="552">
        <f>RWC!R31</f>
        <v>0</v>
      </c>
      <c r="D1721" s="341" t="s">
        <v>2359</v>
      </c>
      <c r="E1721" s="341" t="str">
        <f t="shared" si="54"/>
        <v/>
      </c>
      <c r="F1721" s="344">
        <f t="shared" si="55"/>
        <v>1</v>
      </c>
    </row>
    <row r="1722" spans="1:6" x14ac:dyDescent="0.2">
      <c r="A1722" s="342" t="s">
        <v>193</v>
      </c>
      <c r="B1722" s="342" t="s">
        <v>4080</v>
      </c>
      <c r="C1722" s="552">
        <f>RWC!R38</f>
        <v>0</v>
      </c>
      <c r="D1722" s="341" t="s">
        <v>2359</v>
      </c>
      <c r="E1722" s="341" t="str">
        <f t="shared" si="54"/>
        <v/>
      </c>
      <c r="F1722" s="344">
        <f t="shared" si="55"/>
        <v>1</v>
      </c>
    </row>
    <row r="1723" spans="1:6" x14ac:dyDescent="0.2">
      <c r="A1723" s="342" t="s">
        <v>193</v>
      </c>
      <c r="B1723" s="342" t="s">
        <v>4081</v>
      </c>
      <c r="C1723" s="552">
        <f>RWC!R39</f>
        <v>0</v>
      </c>
      <c r="D1723" s="341" t="s">
        <v>2359</v>
      </c>
      <c r="E1723" s="341" t="str">
        <f t="shared" si="54"/>
        <v/>
      </c>
      <c r="F1723" s="344">
        <f t="shared" si="55"/>
        <v>1</v>
      </c>
    </row>
    <row r="1724" spans="1:6" x14ac:dyDescent="0.2">
      <c r="A1724" s="342" t="s">
        <v>193</v>
      </c>
      <c r="B1724" s="342" t="s">
        <v>4082</v>
      </c>
      <c r="C1724" s="552">
        <f>RWC!R40</f>
        <v>0</v>
      </c>
      <c r="D1724" s="341" t="s">
        <v>2359</v>
      </c>
      <c r="E1724" s="341" t="str">
        <f t="shared" si="54"/>
        <v/>
      </c>
      <c r="F1724" s="344">
        <f t="shared" si="55"/>
        <v>1</v>
      </c>
    </row>
    <row r="1725" spans="1:6" x14ac:dyDescent="0.2">
      <c r="A1725" s="342" t="s">
        <v>193</v>
      </c>
      <c r="B1725" s="342" t="s">
        <v>4083</v>
      </c>
      <c r="C1725" s="552">
        <f>RWC!R41</f>
        <v>0</v>
      </c>
      <c r="D1725" s="341" t="s">
        <v>2359</v>
      </c>
      <c r="E1725" s="341" t="str">
        <f t="shared" si="54"/>
        <v/>
      </c>
      <c r="F1725" s="344">
        <f t="shared" si="55"/>
        <v>1</v>
      </c>
    </row>
    <row r="1726" spans="1:6" x14ac:dyDescent="0.2">
      <c r="A1726" s="342" t="s">
        <v>193</v>
      </c>
      <c r="B1726" s="342" t="s">
        <v>4084</v>
      </c>
      <c r="C1726" s="552">
        <f>RWC!R42</f>
        <v>0</v>
      </c>
      <c r="D1726" s="341" t="s">
        <v>2359</v>
      </c>
      <c r="E1726" s="341" t="str">
        <f t="shared" si="54"/>
        <v/>
      </c>
      <c r="F1726" s="344">
        <f t="shared" si="55"/>
        <v>1</v>
      </c>
    </row>
    <row r="1727" spans="1:6" x14ac:dyDescent="0.2">
      <c r="A1727" s="342" t="s">
        <v>193</v>
      </c>
      <c r="B1727" s="342" t="s">
        <v>4085</v>
      </c>
      <c r="C1727" s="552">
        <f>RWC!R43</f>
        <v>0</v>
      </c>
      <c r="D1727" s="341" t="s">
        <v>2359</v>
      </c>
      <c r="E1727" s="341" t="str">
        <f t="shared" si="54"/>
        <v/>
      </c>
      <c r="F1727" s="344">
        <f t="shared" si="55"/>
        <v>1</v>
      </c>
    </row>
    <row r="1728" spans="1:6" x14ac:dyDescent="0.2">
      <c r="A1728" s="342" t="s">
        <v>193</v>
      </c>
      <c r="B1728" s="342" t="s">
        <v>4086</v>
      </c>
      <c r="C1728" s="552">
        <f>RWC!R45</f>
        <v>0</v>
      </c>
      <c r="D1728" s="341" t="s">
        <v>2359</v>
      </c>
      <c r="E1728" s="341" t="str">
        <f t="shared" si="54"/>
        <v/>
      </c>
      <c r="F1728" s="344">
        <f t="shared" si="55"/>
        <v>1</v>
      </c>
    </row>
    <row r="1729" spans="1:6" x14ac:dyDescent="0.2">
      <c r="A1729" s="342" t="s">
        <v>193</v>
      </c>
      <c r="B1729" s="342" t="s">
        <v>4087</v>
      </c>
      <c r="C1729" s="552">
        <f>RWC!R46</f>
        <v>0</v>
      </c>
      <c r="D1729" s="341" t="s">
        <v>2359</v>
      </c>
      <c r="E1729" s="341" t="str">
        <f t="shared" si="54"/>
        <v/>
      </c>
      <c r="F1729" s="344">
        <f t="shared" si="55"/>
        <v>1</v>
      </c>
    </row>
    <row r="1730" spans="1:6" x14ac:dyDescent="0.2">
      <c r="A1730" s="342" t="s">
        <v>193</v>
      </c>
      <c r="B1730" s="342" t="s">
        <v>4088</v>
      </c>
      <c r="C1730" s="552">
        <f>RWC!R47</f>
        <v>0</v>
      </c>
      <c r="D1730" s="341" t="s">
        <v>2359</v>
      </c>
      <c r="E1730" s="341" t="str">
        <f t="shared" si="54"/>
        <v/>
      </c>
      <c r="F1730" s="344">
        <f t="shared" si="55"/>
        <v>1</v>
      </c>
    </row>
    <row r="1731" spans="1:6" x14ac:dyDescent="0.2">
      <c r="A1731" s="342" t="s">
        <v>193</v>
      </c>
      <c r="B1731" s="342" t="s">
        <v>4089</v>
      </c>
      <c r="C1731" s="552">
        <f>RWC!R49</f>
        <v>0</v>
      </c>
      <c r="D1731" s="341" t="s">
        <v>2359</v>
      </c>
      <c r="E1731" s="341" t="str">
        <f t="shared" si="54"/>
        <v/>
      </c>
      <c r="F1731" s="344">
        <f t="shared" si="55"/>
        <v>1</v>
      </c>
    </row>
    <row r="1732" spans="1:6" x14ac:dyDescent="0.2">
      <c r="A1732" s="342" t="s">
        <v>193</v>
      </c>
      <c r="B1732" s="342" t="s">
        <v>4090</v>
      </c>
      <c r="C1732" s="552">
        <f>RWC!R50</f>
        <v>0</v>
      </c>
      <c r="D1732" s="341" t="s">
        <v>2359</v>
      </c>
      <c r="E1732" s="341" t="str">
        <f t="shared" si="54"/>
        <v/>
      </c>
      <c r="F1732" s="344">
        <f t="shared" si="55"/>
        <v>1</v>
      </c>
    </row>
    <row r="1733" spans="1:6" x14ac:dyDescent="0.2">
      <c r="A1733" s="342" t="s">
        <v>193</v>
      </c>
      <c r="B1733" s="342" t="s">
        <v>4091</v>
      </c>
      <c r="C1733" s="552">
        <f>RWC!R51</f>
        <v>0</v>
      </c>
      <c r="D1733" s="341" t="s">
        <v>2359</v>
      </c>
      <c r="E1733" s="341" t="str">
        <f t="shared" si="54"/>
        <v/>
      </c>
      <c r="F1733" s="344">
        <f t="shared" si="55"/>
        <v>1</v>
      </c>
    </row>
    <row r="1734" spans="1:6" x14ac:dyDescent="0.2">
      <c r="A1734" s="342" t="s">
        <v>193</v>
      </c>
      <c r="B1734" s="342" t="s">
        <v>4092</v>
      </c>
      <c r="C1734" s="552">
        <f>RWC!R52</f>
        <v>0</v>
      </c>
      <c r="D1734" s="341" t="s">
        <v>2359</v>
      </c>
      <c r="E1734" s="341" t="str">
        <f t="shared" si="54"/>
        <v/>
      </c>
      <c r="F1734" s="344">
        <f t="shared" si="55"/>
        <v>1</v>
      </c>
    </row>
    <row r="1735" spans="1:6" x14ac:dyDescent="0.2">
      <c r="A1735" s="342" t="s">
        <v>193</v>
      </c>
      <c r="B1735" s="342" t="s">
        <v>4093</v>
      </c>
      <c r="C1735" s="552">
        <f>RWC!R56</f>
        <v>0</v>
      </c>
      <c r="D1735" s="341" t="s">
        <v>2359</v>
      </c>
      <c r="E1735" s="341" t="str">
        <f t="shared" si="54"/>
        <v/>
      </c>
      <c r="F1735" s="344">
        <f t="shared" si="55"/>
        <v>1</v>
      </c>
    </row>
    <row r="1736" spans="1:6" x14ac:dyDescent="0.2">
      <c r="A1736" s="342" t="s">
        <v>193</v>
      </c>
      <c r="B1736" s="342" t="s">
        <v>4094</v>
      </c>
      <c r="C1736" s="552">
        <f>RWC!R57</f>
        <v>0</v>
      </c>
      <c r="D1736" s="341" t="s">
        <v>2359</v>
      </c>
      <c r="E1736" s="341" t="str">
        <f t="shared" si="54"/>
        <v/>
      </c>
      <c r="F1736" s="344">
        <f t="shared" si="55"/>
        <v>1</v>
      </c>
    </row>
    <row r="1737" spans="1:6" x14ac:dyDescent="0.2">
      <c r="A1737" s="342" t="s">
        <v>193</v>
      </c>
      <c r="B1737" s="342" t="s">
        <v>4095</v>
      </c>
      <c r="C1737" s="552">
        <f>RWC!R68</f>
        <v>0</v>
      </c>
      <c r="D1737" s="341" t="s">
        <v>2359</v>
      </c>
      <c r="E1737" s="341" t="str">
        <f t="shared" si="54"/>
        <v/>
      </c>
      <c r="F1737" s="344">
        <f t="shared" si="55"/>
        <v>1</v>
      </c>
    </row>
    <row r="1738" spans="1:6" x14ac:dyDescent="0.2">
      <c r="A1738" s="342" t="s">
        <v>193</v>
      </c>
      <c r="B1738" s="342" t="s">
        <v>4096</v>
      </c>
      <c r="C1738" s="552">
        <f>RWC!R75</f>
        <v>0</v>
      </c>
      <c r="D1738" s="341" t="s">
        <v>2359</v>
      </c>
      <c r="E1738" s="341" t="str">
        <f t="shared" si="54"/>
        <v/>
      </c>
      <c r="F1738" s="344">
        <f t="shared" si="55"/>
        <v>1</v>
      </c>
    </row>
    <row r="1739" spans="1:6" x14ac:dyDescent="0.2">
      <c r="A1739" s="342" t="s">
        <v>193</v>
      </c>
      <c r="B1739" s="342" t="s">
        <v>4097</v>
      </c>
      <c r="C1739" s="552">
        <f>RWC!R77</f>
        <v>0</v>
      </c>
      <c r="D1739" s="341" t="s">
        <v>2359</v>
      </c>
      <c r="E1739" s="341" t="str">
        <f t="shared" si="54"/>
        <v/>
      </c>
      <c r="F1739" s="344">
        <f t="shared" si="55"/>
        <v>1</v>
      </c>
    </row>
    <row r="1740" spans="1:6" x14ac:dyDescent="0.2">
      <c r="A1740" s="342" t="s">
        <v>130</v>
      </c>
      <c r="B1740" s="342" t="s">
        <v>4098</v>
      </c>
      <c r="C1740" s="552">
        <f>SCC!D23</f>
        <v>0</v>
      </c>
      <c r="D1740" s="341" t="s">
        <v>2359</v>
      </c>
      <c r="E1740" s="341" t="str">
        <f t="shared" si="54"/>
        <v/>
      </c>
      <c r="F1740" s="344">
        <f t="shared" si="55"/>
        <v>1</v>
      </c>
    </row>
    <row r="1741" spans="1:6" x14ac:dyDescent="0.2">
      <c r="A1741" s="342" t="s">
        <v>130</v>
      </c>
      <c r="B1741" s="342" t="s">
        <v>4099</v>
      </c>
      <c r="C1741" s="552">
        <f>SCC!D27</f>
        <v>0</v>
      </c>
      <c r="D1741" s="341" t="s">
        <v>2359</v>
      </c>
      <c r="E1741" s="341" t="str">
        <f t="shared" si="54"/>
        <v/>
      </c>
      <c r="F1741" s="344">
        <f t="shared" si="55"/>
        <v>1</v>
      </c>
    </row>
    <row r="1742" spans="1:6" x14ac:dyDescent="0.2">
      <c r="A1742" s="342" t="s">
        <v>130</v>
      </c>
      <c r="B1742" s="342" t="s">
        <v>4100</v>
      </c>
      <c r="C1742" s="552">
        <f>SCC!D32</f>
        <v>0</v>
      </c>
      <c r="D1742" s="341" t="s">
        <v>2359</v>
      </c>
      <c r="E1742" s="341" t="str">
        <f t="shared" si="54"/>
        <v/>
      </c>
      <c r="F1742" s="344">
        <f t="shared" si="55"/>
        <v>1</v>
      </c>
    </row>
    <row r="1743" spans="1:6" x14ac:dyDescent="0.2">
      <c r="A1743" s="342" t="s">
        <v>130</v>
      </c>
      <c r="B1743" s="342" t="s">
        <v>4101</v>
      </c>
      <c r="C1743" s="552">
        <f>SCC!D33</f>
        <v>0</v>
      </c>
      <c r="D1743" s="341" t="s">
        <v>2359</v>
      </c>
      <c r="E1743" s="341" t="str">
        <f t="shared" si="54"/>
        <v/>
      </c>
      <c r="F1743" s="344">
        <f t="shared" si="55"/>
        <v>1</v>
      </c>
    </row>
    <row r="1744" spans="1:6" x14ac:dyDescent="0.2">
      <c r="A1744" s="342" t="s">
        <v>130</v>
      </c>
      <c r="B1744" s="342" t="s">
        <v>4102</v>
      </c>
      <c r="C1744" s="552">
        <f>SCC!E13</f>
        <v>0</v>
      </c>
      <c r="D1744" s="341" t="s">
        <v>2359</v>
      </c>
      <c r="E1744" s="341" t="str">
        <f t="shared" si="54"/>
        <v/>
      </c>
      <c r="F1744" s="344">
        <f t="shared" si="55"/>
        <v>1</v>
      </c>
    </row>
    <row r="1745" spans="1:6" x14ac:dyDescent="0.2">
      <c r="A1745" s="342" t="s">
        <v>130</v>
      </c>
      <c r="B1745" s="342" t="s">
        <v>4103</v>
      </c>
      <c r="C1745" s="552">
        <f>SCC!E17</f>
        <v>0</v>
      </c>
      <c r="D1745" s="341" t="s">
        <v>2359</v>
      </c>
      <c r="E1745" s="341" t="str">
        <f t="shared" si="54"/>
        <v/>
      </c>
      <c r="F1745" s="344">
        <f t="shared" si="55"/>
        <v>1</v>
      </c>
    </row>
    <row r="1746" spans="1:6" x14ac:dyDescent="0.2">
      <c r="A1746" s="342" t="s">
        <v>130</v>
      </c>
      <c r="B1746" s="342" t="s">
        <v>4104</v>
      </c>
      <c r="C1746" s="552">
        <f>SCC!E23</f>
        <v>0</v>
      </c>
      <c r="D1746" s="341" t="s">
        <v>2359</v>
      </c>
      <c r="E1746" s="341" t="str">
        <f t="shared" si="54"/>
        <v/>
      </c>
      <c r="F1746" s="344">
        <f t="shared" si="55"/>
        <v>1</v>
      </c>
    </row>
    <row r="1747" spans="1:6" x14ac:dyDescent="0.2">
      <c r="A1747" s="342" t="s">
        <v>130</v>
      </c>
      <c r="B1747" s="342" t="s">
        <v>4105</v>
      </c>
      <c r="C1747" s="552">
        <f>SCC!E27</f>
        <v>0</v>
      </c>
      <c r="D1747" s="341" t="s">
        <v>2359</v>
      </c>
      <c r="E1747" s="341" t="str">
        <f t="shared" si="54"/>
        <v/>
      </c>
      <c r="F1747" s="344">
        <f t="shared" si="55"/>
        <v>1</v>
      </c>
    </row>
    <row r="1748" spans="1:6" x14ac:dyDescent="0.2">
      <c r="A1748" s="342" t="s">
        <v>130</v>
      </c>
      <c r="B1748" s="342" t="s">
        <v>4106</v>
      </c>
      <c r="C1748" s="552">
        <f>SCC!E32</f>
        <v>0</v>
      </c>
      <c r="D1748" s="341" t="s">
        <v>2359</v>
      </c>
      <c r="E1748" s="341" t="str">
        <f t="shared" si="54"/>
        <v/>
      </c>
      <c r="F1748" s="344">
        <f t="shared" si="55"/>
        <v>1</v>
      </c>
    </row>
    <row r="1749" spans="1:6" x14ac:dyDescent="0.2">
      <c r="A1749" s="342" t="s">
        <v>130</v>
      </c>
      <c r="B1749" s="342" t="s">
        <v>4107</v>
      </c>
      <c r="C1749" s="552">
        <f>SCC!E33</f>
        <v>0</v>
      </c>
      <c r="D1749" s="341" t="s">
        <v>2359</v>
      </c>
      <c r="E1749" s="341" t="str">
        <f t="shared" si="54"/>
        <v/>
      </c>
      <c r="F1749" s="344">
        <f t="shared" si="55"/>
        <v>1</v>
      </c>
    </row>
    <row r="1750" spans="1:6" x14ac:dyDescent="0.2">
      <c r="A1750" s="342" t="s">
        <v>130</v>
      </c>
      <c r="B1750" s="342" t="s">
        <v>4108</v>
      </c>
      <c r="C1750" s="552">
        <f>SCC!F13</f>
        <v>0</v>
      </c>
      <c r="D1750" s="341" t="s">
        <v>2359</v>
      </c>
      <c r="E1750" s="341" t="str">
        <f t="shared" si="54"/>
        <v/>
      </c>
      <c r="F1750" s="344">
        <f t="shared" si="55"/>
        <v>1</v>
      </c>
    </row>
    <row r="1751" spans="1:6" x14ac:dyDescent="0.2">
      <c r="A1751" s="342" t="s">
        <v>130</v>
      </c>
      <c r="B1751" s="342" t="s">
        <v>4109</v>
      </c>
      <c r="C1751" s="552">
        <f>SCC!F17</f>
        <v>0</v>
      </c>
      <c r="D1751" s="341" t="s">
        <v>2359</v>
      </c>
      <c r="E1751" s="341" t="str">
        <f t="shared" si="54"/>
        <v/>
      </c>
      <c r="F1751" s="344">
        <f t="shared" si="55"/>
        <v>1</v>
      </c>
    </row>
    <row r="1752" spans="1:6" x14ac:dyDescent="0.2">
      <c r="A1752" s="342" t="s">
        <v>130</v>
      </c>
      <c r="B1752" s="342" t="s">
        <v>4110</v>
      </c>
      <c r="C1752" s="552">
        <f>SCC!F23</f>
        <v>0</v>
      </c>
      <c r="D1752" s="341" t="s">
        <v>2359</v>
      </c>
      <c r="E1752" s="341" t="str">
        <f t="shared" si="54"/>
        <v/>
      </c>
      <c r="F1752" s="344">
        <f t="shared" si="55"/>
        <v>1</v>
      </c>
    </row>
    <row r="1753" spans="1:6" x14ac:dyDescent="0.2">
      <c r="A1753" s="342" t="s">
        <v>130</v>
      </c>
      <c r="B1753" s="342" t="s">
        <v>4111</v>
      </c>
      <c r="C1753" s="552">
        <f>SCC!F27</f>
        <v>0</v>
      </c>
      <c r="D1753" s="341" t="s">
        <v>2359</v>
      </c>
      <c r="E1753" s="341" t="str">
        <f t="shared" si="54"/>
        <v/>
      </c>
      <c r="F1753" s="344">
        <f t="shared" si="55"/>
        <v>1</v>
      </c>
    </row>
    <row r="1754" spans="1:6" x14ac:dyDescent="0.2">
      <c r="A1754" s="342" t="s">
        <v>130</v>
      </c>
      <c r="B1754" s="342" t="s">
        <v>4112</v>
      </c>
      <c r="C1754" s="552">
        <f>SCC!F32</f>
        <v>0</v>
      </c>
      <c r="D1754" s="341" t="s">
        <v>2359</v>
      </c>
      <c r="E1754" s="341" t="str">
        <f t="shared" si="54"/>
        <v/>
      </c>
      <c r="F1754" s="344">
        <f t="shared" si="55"/>
        <v>1</v>
      </c>
    </row>
    <row r="1755" spans="1:6" x14ac:dyDescent="0.2">
      <c r="A1755" s="342" t="s">
        <v>130</v>
      </c>
      <c r="B1755" s="342" t="s">
        <v>4113</v>
      </c>
      <c r="C1755" s="552">
        <f>SCC!F33</f>
        <v>0</v>
      </c>
      <c r="D1755" s="341" t="s">
        <v>2359</v>
      </c>
      <c r="E1755" s="341" t="str">
        <f t="shared" si="54"/>
        <v/>
      </c>
      <c r="F1755" s="344">
        <f t="shared" si="55"/>
        <v>1</v>
      </c>
    </row>
    <row r="1756" spans="1:6" x14ac:dyDescent="0.2">
      <c r="A1756" s="342" t="s">
        <v>130</v>
      </c>
      <c r="B1756" s="342" t="s">
        <v>4114</v>
      </c>
      <c r="C1756" s="552">
        <f>SCC!H13</f>
        <v>0</v>
      </c>
      <c r="D1756" s="341" t="s">
        <v>2359</v>
      </c>
      <c r="E1756" s="341" t="str">
        <f t="shared" si="54"/>
        <v/>
      </c>
      <c r="F1756" s="344">
        <f t="shared" si="55"/>
        <v>1</v>
      </c>
    </row>
    <row r="1757" spans="1:6" x14ac:dyDescent="0.2">
      <c r="A1757" s="342" t="s">
        <v>130</v>
      </c>
      <c r="B1757" s="342" t="s">
        <v>4115</v>
      </c>
      <c r="C1757" s="552">
        <f>SCC!H17</f>
        <v>0</v>
      </c>
      <c r="D1757" s="341" t="s">
        <v>2359</v>
      </c>
      <c r="E1757" s="341" t="str">
        <f t="shared" si="54"/>
        <v/>
      </c>
      <c r="F1757" s="344">
        <f t="shared" si="55"/>
        <v>1</v>
      </c>
    </row>
    <row r="1758" spans="1:6" x14ac:dyDescent="0.2">
      <c r="A1758" s="342" t="s">
        <v>130</v>
      </c>
      <c r="B1758" s="342" t="s">
        <v>4116</v>
      </c>
      <c r="C1758" s="552">
        <f>SCC!H23</f>
        <v>0</v>
      </c>
      <c r="D1758" s="341" t="s">
        <v>2359</v>
      </c>
      <c r="E1758" s="341" t="str">
        <f t="shared" si="54"/>
        <v/>
      </c>
      <c r="F1758" s="344">
        <f t="shared" si="55"/>
        <v>1</v>
      </c>
    </row>
    <row r="1759" spans="1:6" x14ac:dyDescent="0.2">
      <c r="A1759" s="342" t="s">
        <v>130</v>
      </c>
      <c r="B1759" s="342" t="s">
        <v>4117</v>
      </c>
      <c r="C1759" s="552">
        <f>SCC!H27</f>
        <v>0</v>
      </c>
      <c r="D1759" s="341" t="s">
        <v>2359</v>
      </c>
      <c r="E1759" s="341" t="str">
        <f t="shared" si="54"/>
        <v/>
      </c>
      <c r="F1759" s="344">
        <f t="shared" si="55"/>
        <v>1</v>
      </c>
    </row>
    <row r="1760" spans="1:6" x14ac:dyDescent="0.2">
      <c r="A1760" s="342" t="s">
        <v>130</v>
      </c>
      <c r="B1760" s="342" t="s">
        <v>4118</v>
      </c>
      <c r="C1760" s="552">
        <f>SCC!H32</f>
        <v>0</v>
      </c>
      <c r="D1760" s="341" t="s">
        <v>2359</v>
      </c>
      <c r="E1760" s="341" t="str">
        <f t="shared" si="54"/>
        <v/>
      </c>
      <c r="F1760" s="344">
        <f t="shared" si="55"/>
        <v>1</v>
      </c>
    </row>
    <row r="1761" spans="1:6" x14ac:dyDescent="0.2">
      <c r="A1761" s="342" t="s">
        <v>130</v>
      </c>
      <c r="B1761" s="342" t="s">
        <v>4119</v>
      </c>
      <c r="C1761" s="552">
        <f>SCC!H33</f>
        <v>0</v>
      </c>
      <c r="D1761" s="341" t="s">
        <v>2359</v>
      </c>
      <c r="E1761" s="341" t="str">
        <f t="shared" si="54"/>
        <v/>
      </c>
      <c r="F1761" s="344">
        <f t="shared" si="55"/>
        <v>1</v>
      </c>
    </row>
    <row r="1762" spans="1:6" x14ac:dyDescent="0.2">
      <c r="A1762" s="342" t="s">
        <v>130</v>
      </c>
      <c r="B1762" s="342" t="s">
        <v>4120</v>
      </c>
      <c r="C1762" s="552">
        <f>SCC!I13</f>
        <v>0</v>
      </c>
      <c r="D1762" s="341" t="s">
        <v>2359</v>
      </c>
      <c r="E1762" s="341" t="str">
        <f t="shared" si="54"/>
        <v/>
      </c>
      <c r="F1762" s="344">
        <f t="shared" si="55"/>
        <v>1</v>
      </c>
    </row>
    <row r="1763" spans="1:6" x14ac:dyDescent="0.2">
      <c r="A1763" s="342" t="s">
        <v>130</v>
      </c>
      <c r="B1763" s="342" t="s">
        <v>4121</v>
      </c>
      <c r="C1763" s="552">
        <f>SCC!I17</f>
        <v>0</v>
      </c>
      <c r="D1763" s="341" t="s">
        <v>2359</v>
      </c>
      <c r="E1763" s="341" t="str">
        <f t="shared" si="54"/>
        <v/>
      </c>
      <c r="F1763" s="344">
        <f t="shared" si="55"/>
        <v>1</v>
      </c>
    </row>
    <row r="1764" spans="1:6" x14ac:dyDescent="0.2">
      <c r="A1764" s="342" t="s">
        <v>130</v>
      </c>
      <c r="B1764" s="342" t="s">
        <v>4122</v>
      </c>
      <c r="C1764" s="552">
        <f>SCC!I23</f>
        <v>0</v>
      </c>
      <c r="D1764" s="341" t="s">
        <v>2359</v>
      </c>
      <c r="E1764" s="341" t="str">
        <f t="shared" si="54"/>
        <v/>
      </c>
      <c r="F1764" s="344">
        <f t="shared" si="55"/>
        <v>1</v>
      </c>
    </row>
    <row r="1765" spans="1:6" x14ac:dyDescent="0.2">
      <c r="A1765" s="342" t="s">
        <v>130</v>
      </c>
      <c r="B1765" s="342" t="s">
        <v>4123</v>
      </c>
      <c r="C1765" s="552">
        <f>SCC!I27</f>
        <v>0</v>
      </c>
      <c r="D1765" s="341" t="s">
        <v>2359</v>
      </c>
      <c r="E1765" s="341" t="str">
        <f t="shared" si="54"/>
        <v/>
      </c>
      <c r="F1765" s="344">
        <f t="shared" si="55"/>
        <v>1</v>
      </c>
    </row>
    <row r="1766" spans="1:6" x14ac:dyDescent="0.2">
      <c r="A1766" s="342" t="s">
        <v>130</v>
      </c>
      <c r="B1766" s="342" t="s">
        <v>4124</v>
      </c>
      <c r="C1766" s="552">
        <f>SCC!I32</f>
        <v>0</v>
      </c>
      <c r="D1766" s="341" t="s">
        <v>2359</v>
      </c>
      <c r="E1766" s="341" t="str">
        <f t="shared" si="54"/>
        <v/>
      </c>
      <c r="F1766" s="344">
        <f t="shared" si="55"/>
        <v>1</v>
      </c>
    </row>
    <row r="1767" spans="1:6" x14ac:dyDescent="0.2">
      <c r="A1767" s="342" t="s">
        <v>130</v>
      </c>
      <c r="B1767" s="342" t="s">
        <v>4125</v>
      </c>
      <c r="C1767" s="552">
        <f>SCC!I33</f>
        <v>0</v>
      </c>
      <c r="D1767" s="341" t="s">
        <v>2359</v>
      </c>
      <c r="E1767" s="341" t="str">
        <f t="shared" si="54"/>
        <v/>
      </c>
      <c r="F1767" s="344">
        <f t="shared" si="55"/>
        <v>1</v>
      </c>
    </row>
    <row r="1768" spans="1:6" x14ac:dyDescent="0.2">
      <c r="A1768" s="342" t="s">
        <v>130</v>
      </c>
      <c r="B1768" s="342" t="s">
        <v>4126</v>
      </c>
      <c r="C1768" s="552">
        <f>SCC!J13</f>
        <v>0</v>
      </c>
      <c r="D1768" s="341" t="s">
        <v>2359</v>
      </c>
      <c r="E1768" s="341" t="str">
        <f t="shared" si="54"/>
        <v/>
      </c>
      <c r="F1768" s="344">
        <f t="shared" si="55"/>
        <v>1</v>
      </c>
    </row>
    <row r="1769" spans="1:6" x14ac:dyDescent="0.2">
      <c r="A1769" s="342" t="s">
        <v>130</v>
      </c>
      <c r="B1769" s="342" t="s">
        <v>4127</v>
      </c>
      <c r="C1769" s="552">
        <f>SCC!J17</f>
        <v>0</v>
      </c>
      <c r="D1769" s="341" t="s">
        <v>2359</v>
      </c>
      <c r="E1769" s="341" t="str">
        <f t="shared" si="54"/>
        <v/>
      </c>
      <c r="F1769" s="344">
        <f t="shared" si="55"/>
        <v>1</v>
      </c>
    </row>
    <row r="1770" spans="1:6" x14ac:dyDescent="0.2">
      <c r="A1770" s="342" t="s">
        <v>130</v>
      </c>
      <c r="B1770" s="342" t="s">
        <v>4128</v>
      </c>
      <c r="C1770" s="552">
        <f>SCC!J23</f>
        <v>0</v>
      </c>
      <c r="D1770" s="341" t="s">
        <v>2359</v>
      </c>
      <c r="E1770" s="341" t="str">
        <f t="shared" si="54"/>
        <v/>
      </c>
      <c r="F1770" s="344">
        <f t="shared" si="55"/>
        <v>1</v>
      </c>
    </row>
    <row r="1771" spans="1:6" x14ac:dyDescent="0.2">
      <c r="A1771" s="342" t="s">
        <v>130</v>
      </c>
      <c r="B1771" s="342" t="s">
        <v>4129</v>
      </c>
      <c r="C1771" s="552">
        <f>SCC!J27</f>
        <v>0</v>
      </c>
      <c r="D1771" s="341" t="s">
        <v>2359</v>
      </c>
      <c r="E1771" s="341" t="str">
        <f t="shared" ref="E1771:E1834" si="56">IF(C1771="","",IF(ISBLANK(C1771),"",IF(ISNUMBER(C1771),IF(ROUND(C1771,0)=C1771,IF(C1771&gt;=(-9999999999999990),IF(C1771&lt;=(9999999999999990),"","Value must be an integer of no more than 16 digits."),"Value must be an integer of no more than 16 digits."),"Value must be an integer of no more than 16 digits."),"Value must be an integer of no more than 16 digits.")))</f>
        <v/>
      </c>
      <c r="F1771" s="344">
        <f t="shared" ref="F1771:F1834" si="57">IF(E1771="",1,0)</f>
        <v>1</v>
      </c>
    </row>
    <row r="1772" spans="1:6" x14ac:dyDescent="0.2">
      <c r="A1772" s="342" t="s">
        <v>130</v>
      </c>
      <c r="B1772" s="342" t="s">
        <v>4130</v>
      </c>
      <c r="C1772" s="552">
        <f>SCC!J32</f>
        <v>0</v>
      </c>
      <c r="D1772" s="341" t="s">
        <v>2359</v>
      </c>
      <c r="E1772" s="341" t="str">
        <f t="shared" si="56"/>
        <v/>
      </c>
      <c r="F1772" s="344">
        <f t="shared" si="57"/>
        <v>1</v>
      </c>
    </row>
    <row r="1773" spans="1:6" x14ac:dyDescent="0.2">
      <c r="A1773" s="342" t="s">
        <v>130</v>
      </c>
      <c r="B1773" s="342" t="s">
        <v>4131</v>
      </c>
      <c r="C1773" s="552">
        <f>SCC!J33</f>
        <v>0</v>
      </c>
      <c r="D1773" s="341" t="s">
        <v>2359</v>
      </c>
      <c r="E1773" s="341" t="str">
        <f t="shared" si="56"/>
        <v/>
      </c>
      <c r="F1773" s="344">
        <f t="shared" si="57"/>
        <v>1</v>
      </c>
    </row>
    <row r="1774" spans="1:6" x14ac:dyDescent="0.2">
      <c r="A1774" s="342" t="s">
        <v>130</v>
      </c>
      <c r="B1774" s="342" t="s">
        <v>4132</v>
      </c>
      <c r="C1774" s="552">
        <f>SCC!K13</f>
        <v>0</v>
      </c>
      <c r="D1774" s="341" t="s">
        <v>2359</v>
      </c>
      <c r="E1774" s="341" t="str">
        <f t="shared" si="56"/>
        <v/>
      </c>
      <c r="F1774" s="344">
        <f t="shared" si="57"/>
        <v>1</v>
      </c>
    </row>
    <row r="1775" spans="1:6" x14ac:dyDescent="0.2">
      <c r="A1775" s="342" t="s">
        <v>130</v>
      </c>
      <c r="B1775" s="342" t="s">
        <v>4133</v>
      </c>
      <c r="C1775" s="552">
        <f>SCC!K17</f>
        <v>0</v>
      </c>
      <c r="D1775" s="341" t="s">
        <v>2359</v>
      </c>
      <c r="E1775" s="341" t="str">
        <f t="shared" si="56"/>
        <v/>
      </c>
      <c r="F1775" s="344">
        <f t="shared" si="57"/>
        <v>1</v>
      </c>
    </row>
    <row r="1776" spans="1:6" x14ac:dyDescent="0.2">
      <c r="A1776" s="342" t="s">
        <v>130</v>
      </c>
      <c r="B1776" s="342" t="s">
        <v>4134</v>
      </c>
      <c r="C1776" s="552">
        <f>SCC!K23</f>
        <v>0</v>
      </c>
      <c r="D1776" s="341" t="s">
        <v>2359</v>
      </c>
      <c r="E1776" s="341" t="str">
        <f t="shared" si="56"/>
        <v/>
      </c>
      <c r="F1776" s="344">
        <f t="shared" si="57"/>
        <v>1</v>
      </c>
    </row>
    <row r="1777" spans="1:6" x14ac:dyDescent="0.2">
      <c r="A1777" s="342" t="s">
        <v>130</v>
      </c>
      <c r="B1777" s="342" t="s">
        <v>4135</v>
      </c>
      <c r="C1777" s="552">
        <f>SCC!K27</f>
        <v>0</v>
      </c>
      <c r="D1777" s="341" t="s">
        <v>2359</v>
      </c>
      <c r="E1777" s="341" t="str">
        <f t="shared" si="56"/>
        <v/>
      </c>
      <c r="F1777" s="344">
        <f t="shared" si="57"/>
        <v>1</v>
      </c>
    </row>
    <row r="1778" spans="1:6" x14ac:dyDescent="0.2">
      <c r="A1778" s="342" t="s">
        <v>130</v>
      </c>
      <c r="B1778" s="342" t="s">
        <v>4136</v>
      </c>
      <c r="C1778" s="552">
        <f>SCC!K32</f>
        <v>0</v>
      </c>
      <c r="D1778" s="341" t="s">
        <v>2359</v>
      </c>
      <c r="E1778" s="341" t="str">
        <f t="shared" si="56"/>
        <v/>
      </c>
      <c r="F1778" s="344">
        <f t="shared" si="57"/>
        <v>1</v>
      </c>
    </row>
    <row r="1779" spans="1:6" x14ac:dyDescent="0.2">
      <c r="A1779" s="342" t="s">
        <v>130</v>
      </c>
      <c r="B1779" s="342" t="s">
        <v>4137</v>
      </c>
      <c r="C1779" s="552">
        <f>SCC!K33</f>
        <v>0</v>
      </c>
      <c r="D1779" s="341" t="s">
        <v>2359</v>
      </c>
      <c r="E1779" s="341" t="str">
        <f t="shared" si="56"/>
        <v/>
      </c>
      <c r="F1779" s="344">
        <f t="shared" si="57"/>
        <v>1</v>
      </c>
    </row>
    <row r="1780" spans="1:6" x14ac:dyDescent="0.2">
      <c r="A1780" s="342" t="s">
        <v>130</v>
      </c>
      <c r="B1780" s="342" t="s">
        <v>4138</v>
      </c>
      <c r="C1780" s="552">
        <f>SCC!L13</f>
        <v>0</v>
      </c>
      <c r="D1780" s="341" t="s">
        <v>2359</v>
      </c>
      <c r="E1780" s="341" t="str">
        <f t="shared" si="56"/>
        <v/>
      </c>
      <c r="F1780" s="344">
        <f t="shared" si="57"/>
        <v>1</v>
      </c>
    </row>
    <row r="1781" spans="1:6" x14ac:dyDescent="0.2">
      <c r="A1781" s="342" t="s">
        <v>130</v>
      </c>
      <c r="B1781" s="342" t="s">
        <v>4139</v>
      </c>
      <c r="C1781" s="552">
        <f>SCC!L14</f>
        <v>0</v>
      </c>
      <c r="D1781" s="341" t="s">
        <v>2359</v>
      </c>
      <c r="E1781" s="341" t="str">
        <f t="shared" si="56"/>
        <v/>
      </c>
      <c r="F1781" s="344">
        <f t="shared" si="57"/>
        <v>1</v>
      </c>
    </row>
    <row r="1782" spans="1:6" x14ac:dyDescent="0.2">
      <c r="A1782" s="342" t="s">
        <v>130</v>
      </c>
      <c r="B1782" s="342" t="s">
        <v>4140</v>
      </c>
      <c r="C1782" s="552">
        <f>SCC!L15</f>
        <v>0</v>
      </c>
      <c r="D1782" s="341" t="s">
        <v>2359</v>
      </c>
      <c r="E1782" s="341" t="str">
        <f t="shared" si="56"/>
        <v/>
      </c>
      <c r="F1782" s="344">
        <f t="shared" si="57"/>
        <v>1</v>
      </c>
    </row>
    <row r="1783" spans="1:6" x14ac:dyDescent="0.2">
      <c r="A1783" s="342" t="s">
        <v>130</v>
      </c>
      <c r="B1783" s="342" t="s">
        <v>4141</v>
      </c>
      <c r="C1783" s="552">
        <f>SCC!L16</f>
        <v>0</v>
      </c>
      <c r="D1783" s="341" t="s">
        <v>2359</v>
      </c>
      <c r="E1783" s="341" t="str">
        <f t="shared" si="56"/>
        <v/>
      </c>
      <c r="F1783" s="344">
        <f t="shared" si="57"/>
        <v>1</v>
      </c>
    </row>
    <row r="1784" spans="1:6" x14ac:dyDescent="0.2">
      <c r="A1784" s="342" t="s">
        <v>130</v>
      </c>
      <c r="B1784" s="342" t="s">
        <v>4142</v>
      </c>
      <c r="C1784" s="552">
        <f>SCC!L17</f>
        <v>0</v>
      </c>
      <c r="D1784" s="341" t="s">
        <v>2359</v>
      </c>
      <c r="E1784" s="341" t="str">
        <f t="shared" si="56"/>
        <v/>
      </c>
      <c r="F1784" s="344">
        <f t="shared" si="57"/>
        <v>1</v>
      </c>
    </row>
    <row r="1785" spans="1:6" x14ac:dyDescent="0.2">
      <c r="A1785" s="342" t="s">
        <v>130</v>
      </c>
      <c r="B1785" s="342" t="s">
        <v>4143</v>
      </c>
      <c r="C1785" s="552">
        <f>SCC!L18</f>
        <v>0</v>
      </c>
      <c r="D1785" s="341" t="s">
        <v>2359</v>
      </c>
      <c r="E1785" s="341" t="str">
        <f t="shared" si="56"/>
        <v/>
      </c>
      <c r="F1785" s="344">
        <f t="shared" si="57"/>
        <v>1</v>
      </c>
    </row>
    <row r="1786" spans="1:6" x14ac:dyDescent="0.2">
      <c r="A1786" s="342" t="s">
        <v>130</v>
      </c>
      <c r="B1786" s="342" t="s">
        <v>4144</v>
      </c>
      <c r="C1786" s="552">
        <f>SCC!L19</f>
        <v>0</v>
      </c>
      <c r="D1786" s="341" t="s">
        <v>2359</v>
      </c>
      <c r="E1786" s="341" t="str">
        <f t="shared" si="56"/>
        <v/>
      </c>
      <c r="F1786" s="344">
        <f t="shared" si="57"/>
        <v>1</v>
      </c>
    </row>
    <row r="1787" spans="1:6" x14ac:dyDescent="0.2">
      <c r="A1787" s="342" t="s">
        <v>130</v>
      </c>
      <c r="B1787" s="342" t="s">
        <v>4145</v>
      </c>
      <c r="C1787" s="552">
        <f>SCC!L20</f>
        <v>0</v>
      </c>
      <c r="D1787" s="341" t="s">
        <v>2359</v>
      </c>
      <c r="E1787" s="341" t="str">
        <f t="shared" si="56"/>
        <v/>
      </c>
      <c r="F1787" s="344">
        <f t="shared" si="57"/>
        <v>1</v>
      </c>
    </row>
    <row r="1788" spans="1:6" x14ac:dyDescent="0.2">
      <c r="A1788" s="342" t="s">
        <v>130</v>
      </c>
      <c r="B1788" s="342" t="s">
        <v>4146</v>
      </c>
      <c r="C1788" s="552">
        <f>SCC!L23</f>
        <v>0</v>
      </c>
      <c r="D1788" s="341" t="s">
        <v>2359</v>
      </c>
      <c r="E1788" s="341" t="str">
        <f t="shared" si="56"/>
        <v/>
      </c>
      <c r="F1788" s="344">
        <f t="shared" si="57"/>
        <v>1</v>
      </c>
    </row>
    <row r="1789" spans="1:6" x14ac:dyDescent="0.2">
      <c r="A1789" s="342" t="s">
        <v>130</v>
      </c>
      <c r="B1789" s="342" t="s">
        <v>4147</v>
      </c>
      <c r="C1789" s="552">
        <f>SCC!L24</f>
        <v>0</v>
      </c>
      <c r="D1789" s="341" t="s">
        <v>2359</v>
      </c>
      <c r="E1789" s="341" t="str">
        <f t="shared" si="56"/>
        <v/>
      </c>
      <c r="F1789" s="344">
        <f t="shared" si="57"/>
        <v>1</v>
      </c>
    </row>
    <row r="1790" spans="1:6" x14ac:dyDescent="0.2">
      <c r="A1790" s="342" t="s">
        <v>130</v>
      </c>
      <c r="B1790" s="342" t="s">
        <v>4148</v>
      </c>
      <c r="C1790" s="552">
        <f>SCC!L25</f>
        <v>0</v>
      </c>
      <c r="D1790" s="341" t="s">
        <v>2359</v>
      </c>
      <c r="E1790" s="341" t="str">
        <f t="shared" si="56"/>
        <v/>
      </c>
      <c r="F1790" s="344">
        <f t="shared" si="57"/>
        <v>1</v>
      </c>
    </row>
    <row r="1791" spans="1:6" x14ac:dyDescent="0.2">
      <c r="A1791" s="342" t="s">
        <v>130</v>
      </c>
      <c r="B1791" s="342" t="s">
        <v>4149</v>
      </c>
      <c r="C1791" s="552">
        <f>SCC!L26</f>
        <v>0</v>
      </c>
      <c r="D1791" s="341" t="s">
        <v>2359</v>
      </c>
      <c r="E1791" s="341" t="str">
        <f t="shared" si="56"/>
        <v/>
      </c>
      <c r="F1791" s="344">
        <f t="shared" si="57"/>
        <v>1</v>
      </c>
    </row>
    <row r="1792" spans="1:6" x14ac:dyDescent="0.2">
      <c r="A1792" s="342" t="s">
        <v>130</v>
      </c>
      <c r="B1792" s="342" t="s">
        <v>4150</v>
      </c>
      <c r="C1792" s="552">
        <f>SCC!L27</f>
        <v>0</v>
      </c>
      <c r="D1792" s="341" t="s">
        <v>2359</v>
      </c>
      <c r="E1792" s="341" t="str">
        <f t="shared" si="56"/>
        <v/>
      </c>
      <c r="F1792" s="344">
        <f t="shared" si="57"/>
        <v>1</v>
      </c>
    </row>
    <row r="1793" spans="1:6" x14ac:dyDescent="0.2">
      <c r="A1793" s="342" t="s">
        <v>130</v>
      </c>
      <c r="B1793" s="342" t="s">
        <v>4151</v>
      </c>
      <c r="C1793" s="552">
        <f>SCC!L28</f>
        <v>0</v>
      </c>
      <c r="D1793" s="341" t="s">
        <v>2359</v>
      </c>
      <c r="E1793" s="341" t="str">
        <f t="shared" si="56"/>
        <v/>
      </c>
      <c r="F1793" s="344">
        <f t="shared" si="57"/>
        <v>1</v>
      </c>
    </row>
    <row r="1794" spans="1:6" x14ac:dyDescent="0.2">
      <c r="A1794" s="342" t="s">
        <v>130</v>
      </c>
      <c r="B1794" s="342" t="s">
        <v>4152</v>
      </c>
      <c r="C1794" s="552">
        <f>SCC!L29</f>
        <v>0</v>
      </c>
      <c r="D1794" s="341" t="s">
        <v>2359</v>
      </c>
      <c r="E1794" s="341" t="str">
        <f t="shared" si="56"/>
        <v/>
      </c>
      <c r="F1794" s="344">
        <f t="shared" si="57"/>
        <v>1</v>
      </c>
    </row>
    <row r="1795" spans="1:6" x14ac:dyDescent="0.2">
      <c r="A1795" s="342" t="s">
        <v>130</v>
      </c>
      <c r="B1795" s="342" t="s">
        <v>4153</v>
      </c>
      <c r="C1795" s="552">
        <f>SCC!L30</f>
        <v>0</v>
      </c>
      <c r="D1795" s="341" t="s">
        <v>2359</v>
      </c>
      <c r="E1795" s="341" t="str">
        <f t="shared" si="56"/>
        <v/>
      </c>
      <c r="F1795" s="344">
        <f t="shared" si="57"/>
        <v>1</v>
      </c>
    </row>
    <row r="1796" spans="1:6" x14ac:dyDescent="0.2">
      <c r="A1796" s="342" t="s">
        <v>130</v>
      </c>
      <c r="B1796" s="342" t="s">
        <v>4154</v>
      </c>
      <c r="C1796" s="552">
        <f>SCC!L32</f>
        <v>0</v>
      </c>
      <c r="D1796" s="341" t="s">
        <v>2359</v>
      </c>
      <c r="E1796" s="341" t="str">
        <f t="shared" si="56"/>
        <v/>
      </c>
      <c r="F1796" s="344">
        <f t="shared" si="57"/>
        <v>1</v>
      </c>
    </row>
    <row r="1797" spans="1:6" x14ac:dyDescent="0.2">
      <c r="A1797" s="342" t="s">
        <v>130</v>
      </c>
      <c r="B1797" s="342" t="s">
        <v>4155</v>
      </c>
      <c r="C1797" s="552">
        <f>SCC!L33</f>
        <v>0</v>
      </c>
      <c r="D1797" s="341" t="s">
        <v>2359</v>
      </c>
      <c r="E1797" s="341" t="str">
        <f t="shared" si="56"/>
        <v/>
      </c>
      <c r="F1797" s="344">
        <f t="shared" si="57"/>
        <v>1</v>
      </c>
    </row>
    <row r="1798" spans="1:6" x14ac:dyDescent="0.2">
      <c r="A1798" s="342" t="s">
        <v>130</v>
      </c>
      <c r="B1798" s="342" t="s">
        <v>4156</v>
      </c>
      <c r="C1798" s="552">
        <f>SCC!M13</f>
        <v>0</v>
      </c>
      <c r="D1798" s="341" t="s">
        <v>2359</v>
      </c>
      <c r="E1798" s="341" t="str">
        <f t="shared" si="56"/>
        <v/>
      </c>
      <c r="F1798" s="344">
        <f t="shared" si="57"/>
        <v>1</v>
      </c>
    </row>
    <row r="1799" spans="1:6" x14ac:dyDescent="0.2">
      <c r="A1799" s="342" t="s">
        <v>130</v>
      </c>
      <c r="B1799" s="342" t="s">
        <v>4157</v>
      </c>
      <c r="C1799" s="552">
        <f>SCC!M17</f>
        <v>0</v>
      </c>
      <c r="D1799" s="341" t="s">
        <v>2359</v>
      </c>
      <c r="E1799" s="341" t="str">
        <f t="shared" si="56"/>
        <v/>
      </c>
      <c r="F1799" s="344">
        <f t="shared" si="57"/>
        <v>1</v>
      </c>
    </row>
    <row r="1800" spans="1:6" x14ac:dyDescent="0.2">
      <c r="A1800" s="342" t="s">
        <v>130</v>
      </c>
      <c r="B1800" s="342" t="s">
        <v>4158</v>
      </c>
      <c r="C1800" s="552">
        <f>SCC!M23</f>
        <v>0</v>
      </c>
      <c r="D1800" s="341" t="s">
        <v>2359</v>
      </c>
      <c r="E1800" s="341" t="str">
        <f t="shared" si="56"/>
        <v/>
      </c>
      <c r="F1800" s="344">
        <f t="shared" si="57"/>
        <v>1</v>
      </c>
    </row>
    <row r="1801" spans="1:6" x14ac:dyDescent="0.2">
      <c r="A1801" s="342" t="s">
        <v>130</v>
      </c>
      <c r="B1801" s="342" t="s">
        <v>4159</v>
      </c>
      <c r="C1801" s="552">
        <f>SCC!M27</f>
        <v>0</v>
      </c>
      <c r="D1801" s="341" t="s">
        <v>2359</v>
      </c>
      <c r="E1801" s="341" t="str">
        <f t="shared" si="56"/>
        <v/>
      </c>
      <c r="F1801" s="344">
        <f t="shared" si="57"/>
        <v>1</v>
      </c>
    </row>
    <row r="1802" spans="1:6" x14ac:dyDescent="0.2">
      <c r="A1802" s="342" t="s">
        <v>130</v>
      </c>
      <c r="B1802" s="342" t="s">
        <v>4160</v>
      </c>
      <c r="C1802" s="552">
        <f>SCC!M32</f>
        <v>0</v>
      </c>
      <c r="D1802" s="341" t="s">
        <v>2359</v>
      </c>
      <c r="E1802" s="341" t="str">
        <f t="shared" si="56"/>
        <v/>
      </c>
      <c r="F1802" s="344">
        <f t="shared" si="57"/>
        <v>1</v>
      </c>
    </row>
    <row r="1803" spans="1:6" x14ac:dyDescent="0.2">
      <c r="A1803" s="342" t="s">
        <v>130</v>
      </c>
      <c r="B1803" s="342" t="s">
        <v>4161</v>
      </c>
      <c r="C1803" s="552">
        <f>SCC!M33</f>
        <v>0</v>
      </c>
      <c r="D1803" s="341" t="s">
        <v>2359</v>
      </c>
      <c r="E1803" s="341" t="str">
        <f t="shared" si="56"/>
        <v/>
      </c>
      <c r="F1803" s="344">
        <f t="shared" si="57"/>
        <v>1</v>
      </c>
    </row>
    <row r="1804" spans="1:6" x14ac:dyDescent="0.2">
      <c r="A1804" s="342" t="s">
        <v>130</v>
      </c>
      <c r="B1804" s="342" t="s">
        <v>4162</v>
      </c>
      <c r="C1804" s="552">
        <f>SCC!N13</f>
        <v>0</v>
      </c>
      <c r="D1804" s="341" t="s">
        <v>2359</v>
      </c>
      <c r="E1804" s="341" t="str">
        <f t="shared" si="56"/>
        <v/>
      </c>
      <c r="F1804" s="344">
        <f t="shared" si="57"/>
        <v>1</v>
      </c>
    </row>
    <row r="1805" spans="1:6" x14ac:dyDescent="0.2">
      <c r="A1805" s="342" t="s">
        <v>130</v>
      </c>
      <c r="B1805" s="342" t="s">
        <v>4163</v>
      </c>
      <c r="C1805" s="552">
        <f>SCC!N17</f>
        <v>0</v>
      </c>
      <c r="D1805" s="341" t="s">
        <v>2359</v>
      </c>
      <c r="E1805" s="341" t="str">
        <f t="shared" si="56"/>
        <v/>
      </c>
      <c r="F1805" s="344">
        <f t="shared" si="57"/>
        <v>1</v>
      </c>
    </row>
    <row r="1806" spans="1:6" x14ac:dyDescent="0.2">
      <c r="A1806" s="342" t="s">
        <v>130</v>
      </c>
      <c r="B1806" s="342" t="s">
        <v>4164</v>
      </c>
      <c r="C1806" s="552">
        <f>SCC!N23</f>
        <v>0</v>
      </c>
      <c r="D1806" s="341" t="s">
        <v>2359</v>
      </c>
      <c r="E1806" s="341" t="str">
        <f t="shared" si="56"/>
        <v/>
      </c>
      <c r="F1806" s="344">
        <f t="shared" si="57"/>
        <v>1</v>
      </c>
    </row>
    <row r="1807" spans="1:6" x14ac:dyDescent="0.2">
      <c r="A1807" s="342" t="s">
        <v>130</v>
      </c>
      <c r="B1807" s="342" t="s">
        <v>4165</v>
      </c>
      <c r="C1807" s="552">
        <f>SCC!N27</f>
        <v>0</v>
      </c>
      <c r="D1807" s="341" t="s">
        <v>2359</v>
      </c>
      <c r="E1807" s="341" t="str">
        <f t="shared" si="56"/>
        <v/>
      </c>
      <c r="F1807" s="344">
        <f t="shared" si="57"/>
        <v>1</v>
      </c>
    </row>
    <row r="1808" spans="1:6" x14ac:dyDescent="0.2">
      <c r="A1808" s="342" t="s">
        <v>130</v>
      </c>
      <c r="B1808" s="342" t="s">
        <v>4166</v>
      </c>
      <c r="C1808" s="552">
        <f>SCC!N32</f>
        <v>0</v>
      </c>
      <c r="D1808" s="341" t="s">
        <v>2359</v>
      </c>
      <c r="E1808" s="341" t="str">
        <f t="shared" si="56"/>
        <v/>
      </c>
      <c r="F1808" s="344">
        <f t="shared" si="57"/>
        <v>1</v>
      </c>
    </row>
    <row r="1809" spans="1:6" x14ac:dyDescent="0.2">
      <c r="A1809" s="342" t="s">
        <v>130</v>
      </c>
      <c r="B1809" s="342" t="s">
        <v>4167</v>
      </c>
      <c r="C1809" s="552">
        <f>SCC!N33</f>
        <v>0</v>
      </c>
      <c r="D1809" s="341" t="s">
        <v>2359</v>
      </c>
      <c r="E1809" s="341" t="str">
        <f t="shared" si="56"/>
        <v/>
      </c>
      <c r="F1809" s="344">
        <f t="shared" si="57"/>
        <v>1</v>
      </c>
    </row>
    <row r="1810" spans="1:6" x14ac:dyDescent="0.2">
      <c r="A1810" s="342" t="s">
        <v>130</v>
      </c>
      <c r="B1810" s="342" t="s">
        <v>4168</v>
      </c>
      <c r="C1810" s="552">
        <f>SCC!O13</f>
        <v>0</v>
      </c>
      <c r="D1810" s="341" t="s">
        <v>2359</v>
      </c>
      <c r="E1810" s="341" t="str">
        <f t="shared" si="56"/>
        <v/>
      </c>
      <c r="F1810" s="344">
        <f t="shared" si="57"/>
        <v>1</v>
      </c>
    </row>
    <row r="1811" spans="1:6" x14ac:dyDescent="0.2">
      <c r="A1811" s="342" t="s">
        <v>130</v>
      </c>
      <c r="B1811" s="342" t="s">
        <v>4169</v>
      </c>
      <c r="C1811" s="552">
        <f>SCC!O17</f>
        <v>0</v>
      </c>
      <c r="D1811" s="341" t="s">
        <v>2359</v>
      </c>
      <c r="E1811" s="341" t="str">
        <f t="shared" si="56"/>
        <v/>
      </c>
      <c r="F1811" s="344">
        <f t="shared" si="57"/>
        <v>1</v>
      </c>
    </row>
    <row r="1812" spans="1:6" x14ac:dyDescent="0.2">
      <c r="A1812" s="342" t="s">
        <v>130</v>
      </c>
      <c r="B1812" s="342" t="s">
        <v>4170</v>
      </c>
      <c r="C1812" s="552">
        <f>SCC!O23</f>
        <v>0</v>
      </c>
      <c r="D1812" s="341" t="s">
        <v>2359</v>
      </c>
      <c r="E1812" s="341" t="str">
        <f t="shared" si="56"/>
        <v/>
      </c>
      <c r="F1812" s="344">
        <f t="shared" si="57"/>
        <v>1</v>
      </c>
    </row>
    <row r="1813" spans="1:6" x14ac:dyDescent="0.2">
      <c r="A1813" s="342" t="s">
        <v>130</v>
      </c>
      <c r="B1813" s="342" t="s">
        <v>4171</v>
      </c>
      <c r="C1813" s="552">
        <f>SCC!O27</f>
        <v>0</v>
      </c>
      <c r="D1813" s="341" t="s">
        <v>2359</v>
      </c>
      <c r="E1813" s="341" t="str">
        <f t="shared" si="56"/>
        <v/>
      </c>
      <c r="F1813" s="344">
        <f t="shared" si="57"/>
        <v>1</v>
      </c>
    </row>
    <row r="1814" spans="1:6" x14ac:dyDescent="0.2">
      <c r="A1814" s="342" t="s">
        <v>130</v>
      </c>
      <c r="B1814" s="342" t="s">
        <v>4172</v>
      </c>
      <c r="C1814" s="552">
        <f>SCC!O32</f>
        <v>0</v>
      </c>
      <c r="D1814" s="341" t="s">
        <v>2359</v>
      </c>
      <c r="E1814" s="341" t="str">
        <f t="shared" si="56"/>
        <v/>
      </c>
      <c r="F1814" s="344">
        <f t="shared" si="57"/>
        <v>1</v>
      </c>
    </row>
    <row r="1815" spans="1:6" x14ac:dyDescent="0.2">
      <c r="A1815" s="342" t="s">
        <v>130</v>
      </c>
      <c r="B1815" s="342" t="s">
        <v>4173</v>
      </c>
      <c r="C1815" s="552">
        <f>SCC!O33</f>
        <v>0</v>
      </c>
      <c r="D1815" s="341" t="s">
        <v>2359</v>
      </c>
      <c r="E1815" s="341" t="str">
        <f t="shared" si="56"/>
        <v/>
      </c>
      <c r="F1815" s="344">
        <f t="shared" si="57"/>
        <v>1</v>
      </c>
    </row>
    <row r="1816" spans="1:6" x14ac:dyDescent="0.2">
      <c r="A1816" s="342" t="s">
        <v>130</v>
      </c>
      <c r="B1816" s="342" t="s">
        <v>4174</v>
      </c>
      <c r="C1816" s="552">
        <f>SCC!P13</f>
        <v>0</v>
      </c>
      <c r="D1816" s="341" t="s">
        <v>2359</v>
      </c>
      <c r="E1816" s="341" t="str">
        <f t="shared" si="56"/>
        <v/>
      </c>
      <c r="F1816" s="344">
        <f t="shared" si="57"/>
        <v>1</v>
      </c>
    </row>
    <row r="1817" spans="1:6" x14ac:dyDescent="0.2">
      <c r="A1817" s="342" t="s">
        <v>130</v>
      </c>
      <c r="B1817" s="342" t="s">
        <v>4175</v>
      </c>
      <c r="C1817" s="552">
        <f>SCC!P17</f>
        <v>0</v>
      </c>
      <c r="D1817" s="341" t="s">
        <v>2359</v>
      </c>
      <c r="E1817" s="341" t="str">
        <f t="shared" si="56"/>
        <v/>
      </c>
      <c r="F1817" s="344">
        <f t="shared" si="57"/>
        <v>1</v>
      </c>
    </row>
    <row r="1818" spans="1:6" x14ac:dyDescent="0.2">
      <c r="A1818" s="342" t="s">
        <v>130</v>
      </c>
      <c r="B1818" s="342" t="s">
        <v>4176</v>
      </c>
      <c r="C1818" s="552">
        <f>SCC!P23</f>
        <v>0</v>
      </c>
      <c r="D1818" s="341" t="s">
        <v>2359</v>
      </c>
      <c r="E1818" s="341" t="str">
        <f t="shared" si="56"/>
        <v/>
      </c>
      <c r="F1818" s="344">
        <f t="shared" si="57"/>
        <v>1</v>
      </c>
    </row>
    <row r="1819" spans="1:6" x14ac:dyDescent="0.2">
      <c r="A1819" s="342" t="s">
        <v>130</v>
      </c>
      <c r="B1819" s="342" t="s">
        <v>4177</v>
      </c>
      <c r="C1819" s="552">
        <f>SCC!P27</f>
        <v>0</v>
      </c>
      <c r="D1819" s="341" t="s">
        <v>2359</v>
      </c>
      <c r="E1819" s="341" t="str">
        <f t="shared" si="56"/>
        <v/>
      </c>
      <c r="F1819" s="344">
        <f t="shared" si="57"/>
        <v>1</v>
      </c>
    </row>
    <row r="1820" spans="1:6" x14ac:dyDescent="0.2">
      <c r="A1820" s="342" t="s">
        <v>130</v>
      </c>
      <c r="B1820" s="342" t="s">
        <v>4178</v>
      </c>
      <c r="C1820" s="552">
        <f>SCC!P32</f>
        <v>0</v>
      </c>
      <c r="D1820" s="341" t="s">
        <v>2359</v>
      </c>
      <c r="E1820" s="341" t="str">
        <f t="shared" si="56"/>
        <v/>
      </c>
      <c r="F1820" s="344">
        <f t="shared" si="57"/>
        <v>1</v>
      </c>
    </row>
    <row r="1821" spans="1:6" x14ac:dyDescent="0.2">
      <c r="A1821" s="342" t="s">
        <v>130</v>
      </c>
      <c r="B1821" s="342" t="s">
        <v>4179</v>
      </c>
      <c r="C1821" s="552">
        <f>SCC!P33</f>
        <v>0</v>
      </c>
      <c r="D1821" s="341" t="s">
        <v>2359</v>
      </c>
      <c r="E1821" s="341" t="str">
        <f t="shared" si="56"/>
        <v/>
      </c>
      <c r="F1821" s="344">
        <f t="shared" si="57"/>
        <v>1</v>
      </c>
    </row>
    <row r="1822" spans="1:6" x14ac:dyDescent="0.2">
      <c r="A1822" s="342" t="s">
        <v>130</v>
      </c>
      <c r="B1822" s="342" t="s">
        <v>4180</v>
      </c>
      <c r="C1822" s="552">
        <f>SCC!R23</f>
        <v>0</v>
      </c>
      <c r="D1822" s="341" t="s">
        <v>2359</v>
      </c>
      <c r="E1822" s="341" t="str">
        <f t="shared" si="56"/>
        <v/>
      </c>
      <c r="F1822" s="344">
        <f t="shared" si="57"/>
        <v>1</v>
      </c>
    </row>
    <row r="1823" spans="1:6" x14ac:dyDescent="0.2">
      <c r="A1823" s="342" t="s">
        <v>130</v>
      </c>
      <c r="B1823" s="342" t="s">
        <v>4181</v>
      </c>
      <c r="C1823" s="552">
        <f>SCC!R27</f>
        <v>0</v>
      </c>
      <c r="D1823" s="341" t="s">
        <v>2359</v>
      </c>
      <c r="E1823" s="341" t="str">
        <f t="shared" si="56"/>
        <v/>
      </c>
      <c r="F1823" s="344">
        <f t="shared" si="57"/>
        <v>1</v>
      </c>
    </row>
    <row r="1824" spans="1:6" x14ac:dyDescent="0.2">
      <c r="A1824" s="342" t="s">
        <v>130</v>
      </c>
      <c r="B1824" s="342" t="s">
        <v>4182</v>
      </c>
      <c r="C1824" s="552">
        <f>SCC!R32</f>
        <v>0</v>
      </c>
      <c r="D1824" s="341" t="s">
        <v>2359</v>
      </c>
      <c r="E1824" s="341" t="str">
        <f t="shared" si="56"/>
        <v/>
      </c>
      <c r="F1824" s="344">
        <f t="shared" si="57"/>
        <v>1</v>
      </c>
    </row>
    <row r="1825" spans="1:6" x14ac:dyDescent="0.2">
      <c r="A1825" s="342" t="s">
        <v>130</v>
      </c>
      <c r="B1825" s="342" t="s">
        <v>4183</v>
      </c>
      <c r="C1825" s="552">
        <f>SCC!R33</f>
        <v>0</v>
      </c>
      <c r="D1825" s="341" t="s">
        <v>2359</v>
      </c>
      <c r="E1825" s="341" t="str">
        <f t="shared" si="56"/>
        <v/>
      </c>
      <c r="F1825" s="344">
        <f t="shared" si="57"/>
        <v>1</v>
      </c>
    </row>
    <row r="1826" spans="1:6" x14ac:dyDescent="0.2">
      <c r="A1826" s="342" t="s">
        <v>130</v>
      </c>
      <c r="B1826" s="342" t="s">
        <v>4184</v>
      </c>
      <c r="C1826" s="552">
        <f>SCC!S13</f>
        <v>0</v>
      </c>
      <c r="D1826" s="341" t="s">
        <v>2359</v>
      </c>
      <c r="E1826" s="341" t="str">
        <f t="shared" si="56"/>
        <v/>
      </c>
      <c r="F1826" s="344">
        <f t="shared" si="57"/>
        <v>1</v>
      </c>
    </row>
    <row r="1827" spans="1:6" x14ac:dyDescent="0.2">
      <c r="A1827" s="342" t="s">
        <v>130</v>
      </c>
      <c r="B1827" s="342" t="s">
        <v>4185</v>
      </c>
      <c r="C1827" s="552">
        <f>SCC!S17</f>
        <v>0</v>
      </c>
      <c r="D1827" s="341" t="s">
        <v>2359</v>
      </c>
      <c r="E1827" s="341" t="str">
        <f t="shared" si="56"/>
        <v/>
      </c>
      <c r="F1827" s="344">
        <f t="shared" si="57"/>
        <v>1</v>
      </c>
    </row>
    <row r="1828" spans="1:6" x14ac:dyDescent="0.2">
      <c r="A1828" s="342" t="s">
        <v>130</v>
      </c>
      <c r="B1828" s="342" t="s">
        <v>4186</v>
      </c>
      <c r="C1828" s="552">
        <f>SCC!S23</f>
        <v>0</v>
      </c>
      <c r="D1828" s="341" t="s">
        <v>2359</v>
      </c>
      <c r="E1828" s="341" t="str">
        <f t="shared" si="56"/>
        <v/>
      </c>
      <c r="F1828" s="344">
        <f t="shared" si="57"/>
        <v>1</v>
      </c>
    </row>
    <row r="1829" spans="1:6" x14ac:dyDescent="0.2">
      <c r="A1829" s="342" t="s">
        <v>130</v>
      </c>
      <c r="B1829" s="342" t="s">
        <v>4187</v>
      </c>
      <c r="C1829" s="552">
        <f>SCC!S27</f>
        <v>0</v>
      </c>
      <c r="D1829" s="341" t="s">
        <v>2359</v>
      </c>
      <c r="E1829" s="341" t="str">
        <f t="shared" si="56"/>
        <v/>
      </c>
      <c r="F1829" s="344">
        <f t="shared" si="57"/>
        <v>1</v>
      </c>
    </row>
    <row r="1830" spans="1:6" x14ac:dyDescent="0.2">
      <c r="A1830" s="342" t="s">
        <v>130</v>
      </c>
      <c r="B1830" s="342" t="s">
        <v>4188</v>
      </c>
      <c r="C1830" s="552">
        <f>SCC!S32</f>
        <v>0</v>
      </c>
      <c r="D1830" s="341" t="s">
        <v>2359</v>
      </c>
      <c r="E1830" s="341" t="str">
        <f t="shared" si="56"/>
        <v/>
      </c>
      <c r="F1830" s="344">
        <f t="shared" si="57"/>
        <v>1</v>
      </c>
    </row>
    <row r="1831" spans="1:6" x14ac:dyDescent="0.2">
      <c r="A1831" s="342" t="s">
        <v>130</v>
      </c>
      <c r="B1831" s="342" t="s">
        <v>4189</v>
      </c>
      <c r="C1831" s="552">
        <f>SCC!S33</f>
        <v>0</v>
      </c>
      <c r="D1831" s="341" t="s">
        <v>2359</v>
      </c>
      <c r="E1831" s="341" t="str">
        <f t="shared" si="56"/>
        <v/>
      </c>
      <c r="F1831" s="344">
        <f t="shared" si="57"/>
        <v>1</v>
      </c>
    </row>
    <row r="1832" spans="1:6" x14ac:dyDescent="0.2">
      <c r="A1832" s="342" t="s">
        <v>130</v>
      </c>
      <c r="B1832" s="342" t="s">
        <v>4190</v>
      </c>
      <c r="C1832" s="552">
        <f>SCC!T13</f>
        <v>0</v>
      </c>
      <c r="D1832" s="341" t="s">
        <v>2359</v>
      </c>
      <c r="E1832" s="341" t="str">
        <f t="shared" si="56"/>
        <v/>
      </c>
      <c r="F1832" s="344">
        <f t="shared" si="57"/>
        <v>1</v>
      </c>
    </row>
    <row r="1833" spans="1:6" x14ac:dyDescent="0.2">
      <c r="A1833" s="342" t="s">
        <v>130</v>
      </c>
      <c r="B1833" s="342" t="s">
        <v>4191</v>
      </c>
      <c r="C1833" s="552">
        <f>SCC!T17</f>
        <v>0</v>
      </c>
      <c r="D1833" s="341" t="s">
        <v>2359</v>
      </c>
      <c r="E1833" s="341" t="str">
        <f t="shared" si="56"/>
        <v/>
      </c>
      <c r="F1833" s="344">
        <f t="shared" si="57"/>
        <v>1</v>
      </c>
    </row>
    <row r="1834" spans="1:6" x14ac:dyDescent="0.2">
      <c r="A1834" s="342" t="s">
        <v>130</v>
      </c>
      <c r="B1834" s="342" t="s">
        <v>4192</v>
      </c>
      <c r="C1834" s="552">
        <f>SCC!T23</f>
        <v>0</v>
      </c>
      <c r="D1834" s="341" t="s">
        <v>2359</v>
      </c>
      <c r="E1834" s="341" t="str">
        <f t="shared" si="56"/>
        <v/>
      </c>
      <c r="F1834" s="344">
        <f t="shared" si="57"/>
        <v>1</v>
      </c>
    </row>
    <row r="1835" spans="1:6" x14ac:dyDescent="0.2">
      <c r="A1835" s="342" t="s">
        <v>130</v>
      </c>
      <c r="B1835" s="342" t="s">
        <v>4193</v>
      </c>
      <c r="C1835" s="552">
        <f>SCC!T27</f>
        <v>0</v>
      </c>
      <c r="D1835" s="341" t="s">
        <v>2359</v>
      </c>
      <c r="E1835" s="341" t="str">
        <f t="shared" ref="E1835:E1898" si="58">IF(C1835="","",IF(ISBLANK(C1835),"",IF(ISNUMBER(C1835),IF(ROUND(C1835,0)=C1835,IF(C1835&gt;=(-9999999999999990),IF(C1835&lt;=(9999999999999990),"","Value must be an integer of no more than 16 digits."),"Value must be an integer of no more than 16 digits."),"Value must be an integer of no more than 16 digits."),"Value must be an integer of no more than 16 digits.")))</f>
        <v/>
      </c>
      <c r="F1835" s="344">
        <f t="shared" ref="F1835:F1898" si="59">IF(E1835="",1,0)</f>
        <v>1</v>
      </c>
    </row>
    <row r="1836" spans="1:6" x14ac:dyDescent="0.2">
      <c r="A1836" s="342" t="s">
        <v>130</v>
      </c>
      <c r="B1836" s="342" t="s">
        <v>4194</v>
      </c>
      <c r="C1836" s="552">
        <f>SCC!T32</f>
        <v>0</v>
      </c>
      <c r="D1836" s="341" t="s">
        <v>2359</v>
      </c>
      <c r="E1836" s="341" t="str">
        <f t="shared" si="58"/>
        <v/>
      </c>
      <c r="F1836" s="344">
        <f t="shared" si="59"/>
        <v>1</v>
      </c>
    </row>
    <row r="1837" spans="1:6" x14ac:dyDescent="0.2">
      <c r="A1837" s="342" t="s">
        <v>130</v>
      </c>
      <c r="B1837" s="342" t="s">
        <v>4195</v>
      </c>
      <c r="C1837" s="552">
        <f>SCC!T33</f>
        <v>0</v>
      </c>
      <c r="D1837" s="341" t="s">
        <v>2359</v>
      </c>
      <c r="E1837" s="341" t="str">
        <f t="shared" si="58"/>
        <v/>
      </c>
      <c r="F1837" s="344">
        <f t="shared" si="59"/>
        <v>1</v>
      </c>
    </row>
    <row r="1838" spans="1:6" x14ac:dyDescent="0.2">
      <c r="A1838" s="342" t="s">
        <v>130</v>
      </c>
      <c r="B1838" s="342" t="s">
        <v>4196</v>
      </c>
      <c r="C1838" s="552">
        <f>SCC!V13</f>
        <v>0</v>
      </c>
      <c r="D1838" s="341" t="s">
        <v>2359</v>
      </c>
      <c r="E1838" s="341" t="str">
        <f t="shared" si="58"/>
        <v/>
      </c>
      <c r="F1838" s="344">
        <f t="shared" si="59"/>
        <v>1</v>
      </c>
    </row>
    <row r="1839" spans="1:6" x14ac:dyDescent="0.2">
      <c r="A1839" s="342" t="s">
        <v>130</v>
      </c>
      <c r="B1839" s="342" t="s">
        <v>4197</v>
      </c>
      <c r="C1839" s="552">
        <f>SCC!V17</f>
        <v>0</v>
      </c>
      <c r="D1839" s="341" t="s">
        <v>2359</v>
      </c>
      <c r="E1839" s="341" t="str">
        <f t="shared" si="58"/>
        <v/>
      </c>
      <c r="F1839" s="344">
        <f t="shared" si="59"/>
        <v>1</v>
      </c>
    </row>
    <row r="1840" spans="1:6" x14ac:dyDescent="0.2">
      <c r="A1840" s="342" t="s">
        <v>130</v>
      </c>
      <c r="B1840" s="342" t="s">
        <v>4198</v>
      </c>
      <c r="C1840" s="552">
        <f>SCC!V23</f>
        <v>0</v>
      </c>
      <c r="D1840" s="341" t="s">
        <v>2359</v>
      </c>
      <c r="E1840" s="341" t="str">
        <f t="shared" si="58"/>
        <v/>
      </c>
      <c r="F1840" s="344">
        <f t="shared" si="59"/>
        <v>1</v>
      </c>
    </row>
    <row r="1841" spans="1:6" x14ac:dyDescent="0.2">
      <c r="A1841" s="342" t="s">
        <v>130</v>
      </c>
      <c r="B1841" s="342" t="s">
        <v>4199</v>
      </c>
      <c r="C1841" s="552">
        <f>SCC!V27</f>
        <v>0</v>
      </c>
      <c r="D1841" s="341" t="s">
        <v>2359</v>
      </c>
      <c r="E1841" s="341" t="str">
        <f t="shared" si="58"/>
        <v/>
      </c>
      <c r="F1841" s="344">
        <f t="shared" si="59"/>
        <v>1</v>
      </c>
    </row>
    <row r="1842" spans="1:6" x14ac:dyDescent="0.2">
      <c r="A1842" s="342" t="s">
        <v>130</v>
      </c>
      <c r="B1842" s="342" t="s">
        <v>4200</v>
      </c>
      <c r="C1842" s="552">
        <f>SCC!V32</f>
        <v>0</v>
      </c>
      <c r="D1842" s="341" t="s">
        <v>2359</v>
      </c>
      <c r="E1842" s="341" t="str">
        <f t="shared" si="58"/>
        <v/>
      </c>
      <c r="F1842" s="344">
        <f t="shared" si="59"/>
        <v>1</v>
      </c>
    </row>
    <row r="1843" spans="1:6" x14ac:dyDescent="0.2">
      <c r="A1843" s="342" t="s">
        <v>130</v>
      </c>
      <c r="B1843" s="342" t="s">
        <v>4201</v>
      </c>
      <c r="C1843" s="552">
        <f>SCC!V33</f>
        <v>0</v>
      </c>
      <c r="D1843" s="341" t="s">
        <v>2359</v>
      </c>
      <c r="E1843" s="341" t="str">
        <f t="shared" si="58"/>
        <v/>
      </c>
      <c r="F1843" s="344">
        <f t="shared" si="59"/>
        <v>1</v>
      </c>
    </row>
    <row r="1844" spans="1:6" x14ac:dyDescent="0.2">
      <c r="A1844" s="342" t="s">
        <v>130</v>
      </c>
      <c r="B1844" s="342" t="s">
        <v>4202</v>
      </c>
      <c r="C1844" s="552">
        <f>SCC!W13</f>
        <v>0</v>
      </c>
      <c r="D1844" s="341" t="s">
        <v>2359</v>
      </c>
      <c r="E1844" s="341" t="str">
        <f t="shared" si="58"/>
        <v/>
      </c>
      <c r="F1844" s="344">
        <f t="shared" si="59"/>
        <v>1</v>
      </c>
    </row>
    <row r="1845" spans="1:6" x14ac:dyDescent="0.2">
      <c r="A1845" s="342" t="s">
        <v>130</v>
      </c>
      <c r="B1845" s="342" t="s">
        <v>4203</v>
      </c>
      <c r="C1845" s="552">
        <f>SCC!W17</f>
        <v>0</v>
      </c>
      <c r="D1845" s="341" t="s">
        <v>2359</v>
      </c>
      <c r="E1845" s="341" t="str">
        <f t="shared" si="58"/>
        <v/>
      </c>
      <c r="F1845" s="344">
        <f t="shared" si="59"/>
        <v>1</v>
      </c>
    </row>
    <row r="1846" spans="1:6" x14ac:dyDescent="0.2">
      <c r="A1846" s="342" t="s">
        <v>130</v>
      </c>
      <c r="B1846" s="342" t="s">
        <v>4204</v>
      </c>
      <c r="C1846" s="552">
        <f>SCC!W23</f>
        <v>0</v>
      </c>
      <c r="D1846" s="341" t="s">
        <v>2359</v>
      </c>
      <c r="E1846" s="341" t="str">
        <f t="shared" si="58"/>
        <v/>
      </c>
      <c r="F1846" s="344">
        <f t="shared" si="59"/>
        <v>1</v>
      </c>
    </row>
    <row r="1847" spans="1:6" x14ac:dyDescent="0.2">
      <c r="A1847" s="342" t="s">
        <v>130</v>
      </c>
      <c r="B1847" s="342" t="s">
        <v>4205</v>
      </c>
      <c r="C1847" s="552">
        <f>SCC!W27</f>
        <v>0</v>
      </c>
      <c r="D1847" s="341" t="s">
        <v>2359</v>
      </c>
      <c r="E1847" s="341" t="str">
        <f t="shared" si="58"/>
        <v/>
      </c>
      <c r="F1847" s="344">
        <f t="shared" si="59"/>
        <v>1</v>
      </c>
    </row>
    <row r="1848" spans="1:6" x14ac:dyDescent="0.2">
      <c r="A1848" s="342" t="s">
        <v>130</v>
      </c>
      <c r="B1848" s="342" t="s">
        <v>4206</v>
      </c>
      <c r="C1848" s="552">
        <f>SCC!W32</f>
        <v>0</v>
      </c>
      <c r="D1848" s="341" t="s">
        <v>2359</v>
      </c>
      <c r="E1848" s="341" t="str">
        <f t="shared" si="58"/>
        <v/>
      </c>
      <c r="F1848" s="344">
        <f t="shared" si="59"/>
        <v>1</v>
      </c>
    </row>
    <row r="1849" spans="1:6" x14ac:dyDescent="0.2">
      <c r="A1849" s="342" t="s">
        <v>130</v>
      </c>
      <c r="B1849" s="342" t="s">
        <v>4207</v>
      </c>
      <c r="C1849" s="552">
        <f>SCC!W33</f>
        <v>0</v>
      </c>
      <c r="D1849" s="341" t="s">
        <v>2359</v>
      </c>
      <c r="E1849" s="341" t="str">
        <f t="shared" si="58"/>
        <v/>
      </c>
      <c r="F1849" s="344">
        <f t="shared" si="59"/>
        <v>1</v>
      </c>
    </row>
    <row r="1850" spans="1:6" x14ac:dyDescent="0.2">
      <c r="A1850" s="342" t="s">
        <v>130</v>
      </c>
      <c r="B1850" s="342" t="s">
        <v>4208</v>
      </c>
      <c r="C1850" s="552">
        <f>SCC!X13</f>
        <v>0</v>
      </c>
      <c r="D1850" s="341" t="s">
        <v>2359</v>
      </c>
      <c r="E1850" s="341" t="str">
        <f t="shared" si="58"/>
        <v/>
      </c>
      <c r="F1850" s="344">
        <f t="shared" si="59"/>
        <v>1</v>
      </c>
    </row>
    <row r="1851" spans="1:6" x14ac:dyDescent="0.2">
      <c r="A1851" s="342" t="s">
        <v>130</v>
      </c>
      <c r="B1851" s="342" t="s">
        <v>4209</v>
      </c>
      <c r="C1851" s="552">
        <f>SCC!X17</f>
        <v>0</v>
      </c>
      <c r="D1851" s="341" t="s">
        <v>2359</v>
      </c>
      <c r="E1851" s="341" t="str">
        <f t="shared" si="58"/>
        <v/>
      </c>
      <c r="F1851" s="344">
        <f t="shared" si="59"/>
        <v>1</v>
      </c>
    </row>
    <row r="1852" spans="1:6" x14ac:dyDescent="0.2">
      <c r="A1852" s="342" t="s">
        <v>130</v>
      </c>
      <c r="B1852" s="342" t="s">
        <v>4210</v>
      </c>
      <c r="C1852" s="552">
        <f>SCC!X23</f>
        <v>0</v>
      </c>
      <c r="D1852" s="341" t="s">
        <v>2359</v>
      </c>
      <c r="E1852" s="341" t="str">
        <f t="shared" si="58"/>
        <v/>
      </c>
      <c r="F1852" s="344">
        <f t="shared" si="59"/>
        <v>1</v>
      </c>
    </row>
    <row r="1853" spans="1:6" x14ac:dyDescent="0.2">
      <c r="A1853" s="342" t="s">
        <v>130</v>
      </c>
      <c r="B1853" s="342" t="s">
        <v>4211</v>
      </c>
      <c r="C1853" s="552">
        <f>SCC!X27</f>
        <v>0</v>
      </c>
      <c r="D1853" s="341" t="s">
        <v>2359</v>
      </c>
      <c r="E1853" s="341" t="str">
        <f t="shared" si="58"/>
        <v/>
      </c>
      <c r="F1853" s="344">
        <f t="shared" si="59"/>
        <v>1</v>
      </c>
    </row>
    <row r="1854" spans="1:6" x14ac:dyDescent="0.2">
      <c r="A1854" s="342" t="s">
        <v>130</v>
      </c>
      <c r="B1854" s="342" t="s">
        <v>4212</v>
      </c>
      <c r="C1854" s="552">
        <f>SCC!X32</f>
        <v>0</v>
      </c>
      <c r="D1854" s="341" t="s">
        <v>2359</v>
      </c>
      <c r="E1854" s="341" t="str">
        <f t="shared" si="58"/>
        <v/>
      </c>
      <c r="F1854" s="344">
        <f t="shared" si="59"/>
        <v>1</v>
      </c>
    </row>
    <row r="1855" spans="1:6" x14ac:dyDescent="0.2">
      <c r="A1855" s="342" t="s">
        <v>130</v>
      </c>
      <c r="B1855" s="342" t="s">
        <v>4213</v>
      </c>
      <c r="C1855" s="552">
        <f>SCC!X33</f>
        <v>0</v>
      </c>
      <c r="D1855" s="341" t="s">
        <v>2359</v>
      </c>
      <c r="E1855" s="341" t="str">
        <f t="shared" si="58"/>
        <v/>
      </c>
      <c r="F1855" s="344">
        <f t="shared" si="59"/>
        <v>1</v>
      </c>
    </row>
    <row r="1856" spans="1:6" x14ac:dyDescent="0.2">
      <c r="A1856" s="342" t="s">
        <v>130</v>
      </c>
      <c r="B1856" s="342" t="s">
        <v>4214</v>
      </c>
      <c r="C1856" s="552">
        <f>SCC!Y13</f>
        <v>0</v>
      </c>
      <c r="D1856" s="341" t="s">
        <v>2359</v>
      </c>
      <c r="E1856" s="341" t="str">
        <f t="shared" si="58"/>
        <v/>
      </c>
      <c r="F1856" s="344">
        <f t="shared" si="59"/>
        <v>1</v>
      </c>
    </row>
    <row r="1857" spans="1:6" x14ac:dyDescent="0.2">
      <c r="A1857" s="342" t="s">
        <v>130</v>
      </c>
      <c r="B1857" s="342" t="s">
        <v>4215</v>
      </c>
      <c r="C1857" s="552">
        <f>SCC!Y17</f>
        <v>0</v>
      </c>
      <c r="D1857" s="341" t="s">
        <v>2359</v>
      </c>
      <c r="E1857" s="341" t="str">
        <f t="shared" si="58"/>
        <v/>
      </c>
      <c r="F1857" s="344">
        <f t="shared" si="59"/>
        <v>1</v>
      </c>
    </row>
    <row r="1858" spans="1:6" x14ac:dyDescent="0.2">
      <c r="A1858" s="342" t="s">
        <v>130</v>
      </c>
      <c r="B1858" s="342" t="s">
        <v>4216</v>
      </c>
      <c r="C1858" s="552">
        <f>SCC!Y23</f>
        <v>0</v>
      </c>
      <c r="D1858" s="341" t="s">
        <v>2359</v>
      </c>
      <c r="E1858" s="341" t="str">
        <f t="shared" si="58"/>
        <v/>
      </c>
      <c r="F1858" s="344">
        <f t="shared" si="59"/>
        <v>1</v>
      </c>
    </row>
    <row r="1859" spans="1:6" x14ac:dyDescent="0.2">
      <c r="A1859" s="342" t="s">
        <v>130</v>
      </c>
      <c r="B1859" s="342" t="s">
        <v>4217</v>
      </c>
      <c r="C1859" s="552">
        <f>SCC!Y27</f>
        <v>0</v>
      </c>
      <c r="D1859" s="341" t="s">
        <v>2359</v>
      </c>
      <c r="E1859" s="341" t="str">
        <f t="shared" si="58"/>
        <v/>
      </c>
      <c r="F1859" s="344">
        <f t="shared" si="59"/>
        <v>1</v>
      </c>
    </row>
    <row r="1860" spans="1:6" x14ac:dyDescent="0.2">
      <c r="A1860" s="342" t="s">
        <v>130</v>
      </c>
      <c r="B1860" s="342" t="s">
        <v>4218</v>
      </c>
      <c r="C1860" s="552">
        <f>SCC!Y32</f>
        <v>0</v>
      </c>
      <c r="D1860" s="341" t="s">
        <v>2359</v>
      </c>
      <c r="E1860" s="341" t="str">
        <f t="shared" si="58"/>
        <v/>
      </c>
      <c r="F1860" s="344">
        <f t="shared" si="59"/>
        <v>1</v>
      </c>
    </row>
    <row r="1861" spans="1:6" x14ac:dyDescent="0.2">
      <c r="A1861" s="342" t="s">
        <v>130</v>
      </c>
      <c r="B1861" s="342" t="s">
        <v>4219</v>
      </c>
      <c r="C1861" s="552">
        <f>SCC!Y33</f>
        <v>0</v>
      </c>
      <c r="D1861" s="341" t="s">
        <v>2359</v>
      </c>
      <c r="E1861" s="341" t="str">
        <f t="shared" si="58"/>
        <v/>
      </c>
      <c r="F1861" s="344">
        <f t="shared" si="59"/>
        <v>1</v>
      </c>
    </row>
    <row r="1862" spans="1:6" x14ac:dyDescent="0.2">
      <c r="A1862" s="342" t="s">
        <v>130</v>
      </c>
      <c r="B1862" s="342" t="s">
        <v>4220</v>
      </c>
      <c r="C1862" s="552">
        <f>SCC!Z13</f>
        <v>0</v>
      </c>
      <c r="D1862" s="341" t="s">
        <v>2359</v>
      </c>
      <c r="E1862" s="341" t="str">
        <f t="shared" si="58"/>
        <v/>
      </c>
      <c r="F1862" s="344">
        <f t="shared" si="59"/>
        <v>1</v>
      </c>
    </row>
    <row r="1863" spans="1:6" x14ac:dyDescent="0.2">
      <c r="A1863" s="342" t="s">
        <v>130</v>
      </c>
      <c r="B1863" s="342" t="s">
        <v>4221</v>
      </c>
      <c r="C1863" s="552">
        <f>SCC!Z14</f>
        <v>0</v>
      </c>
      <c r="D1863" s="341" t="s">
        <v>2359</v>
      </c>
      <c r="E1863" s="341" t="str">
        <f t="shared" si="58"/>
        <v/>
      </c>
      <c r="F1863" s="344">
        <f t="shared" si="59"/>
        <v>1</v>
      </c>
    </row>
    <row r="1864" spans="1:6" x14ac:dyDescent="0.2">
      <c r="A1864" s="342" t="s">
        <v>130</v>
      </c>
      <c r="B1864" s="342" t="s">
        <v>4222</v>
      </c>
      <c r="C1864" s="552">
        <f>SCC!Z15</f>
        <v>0</v>
      </c>
      <c r="D1864" s="341" t="s">
        <v>2359</v>
      </c>
      <c r="E1864" s="341" t="str">
        <f t="shared" si="58"/>
        <v/>
      </c>
      <c r="F1864" s="344">
        <f t="shared" si="59"/>
        <v>1</v>
      </c>
    </row>
    <row r="1865" spans="1:6" x14ac:dyDescent="0.2">
      <c r="A1865" s="342" t="s">
        <v>130</v>
      </c>
      <c r="B1865" s="342" t="s">
        <v>4223</v>
      </c>
      <c r="C1865" s="552">
        <f>SCC!Z16</f>
        <v>0</v>
      </c>
      <c r="D1865" s="341" t="s">
        <v>2359</v>
      </c>
      <c r="E1865" s="341" t="str">
        <f t="shared" si="58"/>
        <v/>
      </c>
      <c r="F1865" s="344">
        <f t="shared" si="59"/>
        <v>1</v>
      </c>
    </row>
    <row r="1866" spans="1:6" x14ac:dyDescent="0.2">
      <c r="A1866" s="342" t="s">
        <v>130</v>
      </c>
      <c r="B1866" s="342" t="s">
        <v>4224</v>
      </c>
      <c r="C1866" s="552">
        <f>SCC!Z17</f>
        <v>0</v>
      </c>
      <c r="D1866" s="341" t="s">
        <v>2359</v>
      </c>
      <c r="E1866" s="341" t="str">
        <f t="shared" si="58"/>
        <v/>
      </c>
      <c r="F1866" s="344">
        <f t="shared" si="59"/>
        <v>1</v>
      </c>
    </row>
    <row r="1867" spans="1:6" x14ac:dyDescent="0.2">
      <c r="A1867" s="342" t="s">
        <v>130</v>
      </c>
      <c r="B1867" s="342" t="s">
        <v>4225</v>
      </c>
      <c r="C1867" s="552">
        <f>SCC!Z18</f>
        <v>0</v>
      </c>
      <c r="D1867" s="341" t="s">
        <v>2359</v>
      </c>
      <c r="E1867" s="341" t="str">
        <f t="shared" si="58"/>
        <v/>
      </c>
      <c r="F1867" s="344">
        <f t="shared" si="59"/>
        <v>1</v>
      </c>
    </row>
    <row r="1868" spans="1:6" x14ac:dyDescent="0.2">
      <c r="A1868" s="342" t="s">
        <v>130</v>
      </c>
      <c r="B1868" s="342" t="s">
        <v>4226</v>
      </c>
      <c r="C1868" s="552">
        <f>SCC!Z19</f>
        <v>0</v>
      </c>
      <c r="D1868" s="341" t="s">
        <v>2359</v>
      </c>
      <c r="E1868" s="341" t="str">
        <f t="shared" si="58"/>
        <v/>
      </c>
      <c r="F1868" s="344">
        <f t="shared" si="59"/>
        <v>1</v>
      </c>
    </row>
    <row r="1869" spans="1:6" x14ac:dyDescent="0.2">
      <c r="A1869" s="342" t="s">
        <v>130</v>
      </c>
      <c r="B1869" s="342" t="s">
        <v>4227</v>
      </c>
      <c r="C1869" s="552">
        <f>SCC!Z20</f>
        <v>0</v>
      </c>
      <c r="D1869" s="341" t="s">
        <v>2359</v>
      </c>
      <c r="E1869" s="341" t="str">
        <f t="shared" si="58"/>
        <v/>
      </c>
      <c r="F1869" s="344">
        <f t="shared" si="59"/>
        <v>1</v>
      </c>
    </row>
    <row r="1870" spans="1:6" x14ac:dyDescent="0.2">
      <c r="A1870" s="342" t="s">
        <v>130</v>
      </c>
      <c r="B1870" s="342" t="s">
        <v>4228</v>
      </c>
      <c r="C1870" s="552">
        <f>SCC!Z23</f>
        <v>0</v>
      </c>
      <c r="D1870" s="341" t="s">
        <v>2359</v>
      </c>
      <c r="E1870" s="341" t="str">
        <f t="shared" si="58"/>
        <v/>
      </c>
      <c r="F1870" s="344">
        <f t="shared" si="59"/>
        <v>1</v>
      </c>
    </row>
    <row r="1871" spans="1:6" x14ac:dyDescent="0.2">
      <c r="A1871" s="342" t="s">
        <v>130</v>
      </c>
      <c r="B1871" s="342" t="s">
        <v>4229</v>
      </c>
      <c r="C1871" s="552">
        <f>SCC!Z24</f>
        <v>0</v>
      </c>
      <c r="D1871" s="341" t="s">
        <v>2359</v>
      </c>
      <c r="E1871" s="341" t="str">
        <f t="shared" si="58"/>
        <v/>
      </c>
      <c r="F1871" s="344">
        <f t="shared" si="59"/>
        <v>1</v>
      </c>
    </row>
    <row r="1872" spans="1:6" x14ac:dyDescent="0.2">
      <c r="A1872" s="342" t="s">
        <v>130</v>
      </c>
      <c r="B1872" s="342" t="s">
        <v>4230</v>
      </c>
      <c r="C1872" s="552">
        <f>SCC!Z25</f>
        <v>0</v>
      </c>
      <c r="D1872" s="341" t="s">
        <v>2359</v>
      </c>
      <c r="E1872" s="341" t="str">
        <f t="shared" si="58"/>
        <v/>
      </c>
      <c r="F1872" s="344">
        <f t="shared" si="59"/>
        <v>1</v>
      </c>
    </row>
    <row r="1873" spans="1:6" x14ac:dyDescent="0.2">
      <c r="A1873" s="342" t="s">
        <v>130</v>
      </c>
      <c r="B1873" s="342" t="s">
        <v>4231</v>
      </c>
      <c r="C1873" s="552">
        <f>SCC!Z26</f>
        <v>0</v>
      </c>
      <c r="D1873" s="341" t="s">
        <v>2359</v>
      </c>
      <c r="E1873" s="341" t="str">
        <f t="shared" si="58"/>
        <v/>
      </c>
      <c r="F1873" s="344">
        <f t="shared" si="59"/>
        <v>1</v>
      </c>
    </row>
    <row r="1874" spans="1:6" x14ac:dyDescent="0.2">
      <c r="A1874" s="342" t="s">
        <v>130</v>
      </c>
      <c r="B1874" s="342" t="s">
        <v>4232</v>
      </c>
      <c r="C1874" s="552">
        <f>SCC!Z27</f>
        <v>0</v>
      </c>
      <c r="D1874" s="341" t="s">
        <v>2359</v>
      </c>
      <c r="E1874" s="341" t="str">
        <f t="shared" si="58"/>
        <v/>
      </c>
      <c r="F1874" s="344">
        <f t="shared" si="59"/>
        <v>1</v>
      </c>
    </row>
    <row r="1875" spans="1:6" x14ac:dyDescent="0.2">
      <c r="A1875" s="342" t="s">
        <v>130</v>
      </c>
      <c r="B1875" s="342" t="s">
        <v>4233</v>
      </c>
      <c r="C1875" s="552">
        <f>SCC!Z28</f>
        <v>0</v>
      </c>
      <c r="D1875" s="341" t="s">
        <v>2359</v>
      </c>
      <c r="E1875" s="341" t="str">
        <f t="shared" si="58"/>
        <v/>
      </c>
      <c r="F1875" s="344">
        <f t="shared" si="59"/>
        <v>1</v>
      </c>
    </row>
    <row r="1876" spans="1:6" x14ac:dyDescent="0.2">
      <c r="A1876" s="342" t="s">
        <v>130</v>
      </c>
      <c r="B1876" s="342" t="s">
        <v>4234</v>
      </c>
      <c r="C1876" s="552">
        <f>SCC!Z29</f>
        <v>0</v>
      </c>
      <c r="D1876" s="341" t="s">
        <v>2359</v>
      </c>
      <c r="E1876" s="341" t="str">
        <f t="shared" si="58"/>
        <v/>
      </c>
      <c r="F1876" s="344">
        <f t="shared" si="59"/>
        <v>1</v>
      </c>
    </row>
    <row r="1877" spans="1:6" x14ac:dyDescent="0.2">
      <c r="A1877" s="342" t="s">
        <v>130</v>
      </c>
      <c r="B1877" s="342" t="s">
        <v>4235</v>
      </c>
      <c r="C1877" s="552">
        <f>SCC!Z30</f>
        <v>0</v>
      </c>
      <c r="D1877" s="341" t="s">
        <v>2359</v>
      </c>
      <c r="E1877" s="341" t="str">
        <f t="shared" si="58"/>
        <v/>
      </c>
      <c r="F1877" s="344">
        <f t="shared" si="59"/>
        <v>1</v>
      </c>
    </row>
    <row r="1878" spans="1:6" x14ac:dyDescent="0.2">
      <c r="A1878" s="342" t="s">
        <v>130</v>
      </c>
      <c r="B1878" s="342" t="s">
        <v>4236</v>
      </c>
      <c r="C1878" s="552">
        <f>SCC!Z32</f>
        <v>0</v>
      </c>
      <c r="D1878" s="341" t="s">
        <v>2359</v>
      </c>
      <c r="E1878" s="341" t="str">
        <f t="shared" si="58"/>
        <v/>
      </c>
      <c r="F1878" s="344">
        <f t="shared" si="59"/>
        <v>1</v>
      </c>
    </row>
    <row r="1879" spans="1:6" x14ac:dyDescent="0.2">
      <c r="A1879" s="342" t="s">
        <v>130</v>
      </c>
      <c r="B1879" s="342" t="s">
        <v>4237</v>
      </c>
      <c r="C1879" s="552">
        <f>SCC!Z33</f>
        <v>0</v>
      </c>
      <c r="D1879" s="341" t="s">
        <v>2359</v>
      </c>
      <c r="E1879" s="341" t="str">
        <f t="shared" si="58"/>
        <v/>
      </c>
      <c r="F1879" s="344">
        <f t="shared" si="59"/>
        <v>1</v>
      </c>
    </row>
    <row r="1880" spans="1:6" x14ac:dyDescent="0.2">
      <c r="A1880" s="342" t="s">
        <v>130</v>
      </c>
      <c r="B1880" s="342" t="s">
        <v>4238</v>
      </c>
      <c r="C1880" s="552">
        <f>SCC!AA13</f>
        <v>0</v>
      </c>
      <c r="D1880" s="341" t="s">
        <v>2359</v>
      </c>
      <c r="E1880" s="341" t="str">
        <f t="shared" si="58"/>
        <v/>
      </c>
      <c r="F1880" s="344">
        <f t="shared" si="59"/>
        <v>1</v>
      </c>
    </row>
    <row r="1881" spans="1:6" x14ac:dyDescent="0.2">
      <c r="A1881" s="342" t="s">
        <v>130</v>
      </c>
      <c r="B1881" s="342" t="s">
        <v>4239</v>
      </c>
      <c r="C1881" s="552">
        <f>SCC!AA17</f>
        <v>0</v>
      </c>
      <c r="D1881" s="341" t="s">
        <v>2359</v>
      </c>
      <c r="E1881" s="341" t="str">
        <f t="shared" si="58"/>
        <v/>
      </c>
      <c r="F1881" s="344">
        <f t="shared" si="59"/>
        <v>1</v>
      </c>
    </row>
    <row r="1882" spans="1:6" x14ac:dyDescent="0.2">
      <c r="A1882" s="342" t="s">
        <v>130</v>
      </c>
      <c r="B1882" s="342" t="s">
        <v>4240</v>
      </c>
      <c r="C1882" s="552">
        <f>SCC!AA23</f>
        <v>0</v>
      </c>
      <c r="D1882" s="341" t="s">
        <v>2359</v>
      </c>
      <c r="E1882" s="341" t="str">
        <f t="shared" si="58"/>
        <v/>
      </c>
      <c r="F1882" s="344">
        <f t="shared" si="59"/>
        <v>1</v>
      </c>
    </row>
    <row r="1883" spans="1:6" x14ac:dyDescent="0.2">
      <c r="A1883" s="342" t="s">
        <v>130</v>
      </c>
      <c r="B1883" s="342" t="s">
        <v>4241</v>
      </c>
      <c r="C1883" s="552">
        <f>SCC!AA27</f>
        <v>0</v>
      </c>
      <c r="D1883" s="341" t="s">
        <v>2359</v>
      </c>
      <c r="E1883" s="341" t="str">
        <f t="shared" si="58"/>
        <v/>
      </c>
      <c r="F1883" s="344">
        <f t="shared" si="59"/>
        <v>1</v>
      </c>
    </row>
    <row r="1884" spans="1:6" x14ac:dyDescent="0.2">
      <c r="A1884" s="342" t="s">
        <v>130</v>
      </c>
      <c r="B1884" s="342" t="s">
        <v>4242</v>
      </c>
      <c r="C1884" s="552">
        <f>SCC!AA32</f>
        <v>0</v>
      </c>
      <c r="D1884" s="341" t="s">
        <v>2359</v>
      </c>
      <c r="E1884" s="341" t="str">
        <f t="shared" si="58"/>
        <v/>
      </c>
      <c r="F1884" s="344">
        <f t="shared" si="59"/>
        <v>1</v>
      </c>
    </row>
    <row r="1885" spans="1:6" x14ac:dyDescent="0.2">
      <c r="A1885" s="342" t="s">
        <v>130</v>
      </c>
      <c r="B1885" s="342" t="s">
        <v>4243</v>
      </c>
      <c r="C1885" s="552">
        <f>SCC!AA33</f>
        <v>0</v>
      </c>
      <c r="D1885" s="341" t="s">
        <v>2359</v>
      </c>
      <c r="E1885" s="341" t="str">
        <f t="shared" si="58"/>
        <v/>
      </c>
      <c r="F1885" s="344">
        <f t="shared" si="59"/>
        <v>1</v>
      </c>
    </row>
    <row r="1886" spans="1:6" x14ac:dyDescent="0.2">
      <c r="A1886" s="342" t="s">
        <v>130</v>
      </c>
      <c r="B1886" s="342" t="s">
        <v>4244</v>
      </c>
      <c r="C1886" s="552">
        <f>SCC!AB13</f>
        <v>0</v>
      </c>
      <c r="D1886" s="341" t="s">
        <v>2359</v>
      </c>
      <c r="E1886" s="341" t="str">
        <f t="shared" si="58"/>
        <v/>
      </c>
      <c r="F1886" s="344">
        <f t="shared" si="59"/>
        <v>1</v>
      </c>
    </row>
    <row r="1887" spans="1:6" x14ac:dyDescent="0.2">
      <c r="A1887" s="342" t="s">
        <v>130</v>
      </c>
      <c r="B1887" s="342" t="s">
        <v>4245</v>
      </c>
      <c r="C1887" s="552">
        <f>SCC!AB17</f>
        <v>0</v>
      </c>
      <c r="D1887" s="341" t="s">
        <v>2359</v>
      </c>
      <c r="E1887" s="341" t="str">
        <f t="shared" si="58"/>
        <v/>
      </c>
      <c r="F1887" s="344">
        <f t="shared" si="59"/>
        <v>1</v>
      </c>
    </row>
    <row r="1888" spans="1:6" x14ac:dyDescent="0.2">
      <c r="A1888" s="342" t="s">
        <v>130</v>
      </c>
      <c r="B1888" s="342" t="s">
        <v>4246</v>
      </c>
      <c r="C1888" s="552">
        <f>SCC!AB23</f>
        <v>0</v>
      </c>
      <c r="D1888" s="341" t="s">
        <v>2359</v>
      </c>
      <c r="E1888" s="341" t="str">
        <f t="shared" si="58"/>
        <v/>
      </c>
      <c r="F1888" s="344">
        <f t="shared" si="59"/>
        <v>1</v>
      </c>
    </row>
    <row r="1889" spans="1:6" x14ac:dyDescent="0.2">
      <c r="A1889" s="342" t="s">
        <v>130</v>
      </c>
      <c r="B1889" s="342" t="s">
        <v>4247</v>
      </c>
      <c r="C1889" s="552">
        <f>SCC!AB27</f>
        <v>0</v>
      </c>
      <c r="D1889" s="341" t="s">
        <v>2359</v>
      </c>
      <c r="E1889" s="341" t="str">
        <f t="shared" si="58"/>
        <v/>
      </c>
      <c r="F1889" s="344">
        <f t="shared" si="59"/>
        <v>1</v>
      </c>
    </row>
    <row r="1890" spans="1:6" x14ac:dyDescent="0.2">
      <c r="A1890" s="342" t="s">
        <v>130</v>
      </c>
      <c r="B1890" s="342" t="s">
        <v>4248</v>
      </c>
      <c r="C1890" s="552">
        <f>SCC!AB32</f>
        <v>0</v>
      </c>
      <c r="D1890" s="341" t="s">
        <v>2359</v>
      </c>
      <c r="E1890" s="341" t="str">
        <f t="shared" si="58"/>
        <v/>
      </c>
      <c r="F1890" s="344">
        <f t="shared" si="59"/>
        <v>1</v>
      </c>
    </row>
    <row r="1891" spans="1:6" x14ac:dyDescent="0.2">
      <c r="A1891" s="342" t="s">
        <v>130</v>
      </c>
      <c r="B1891" s="342" t="s">
        <v>4249</v>
      </c>
      <c r="C1891" s="552">
        <f>SCC!AB33</f>
        <v>0</v>
      </c>
      <c r="D1891" s="341" t="s">
        <v>2359</v>
      </c>
      <c r="E1891" s="341" t="str">
        <f t="shared" si="58"/>
        <v/>
      </c>
      <c r="F1891" s="344">
        <f t="shared" si="59"/>
        <v>1</v>
      </c>
    </row>
    <row r="1892" spans="1:6" x14ac:dyDescent="0.2">
      <c r="A1892" s="342" t="s">
        <v>130</v>
      </c>
      <c r="B1892" s="342" t="s">
        <v>4250</v>
      </c>
      <c r="C1892" s="552">
        <f>SCC!AC13</f>
        <v>0</v>
      </c>
      <c r="D1892" s="341" t="s">
        <v>2359</v>
      </c>
      <c r="E1892" s="341" t="str">
        <f t="shared" si="58"/>
        <v/>
      </c>
      <c r="F1892" s="344">
        <f t="shared" si="59"/>
        <v>1</v>
      </c>
    </row>
    <row r="1893" spans="1:6" x14ac:dyDescent="0.2">
      <c r="A1893" s="342" t="s">
        <v>130</v>
      </c>
      <c r="B1893" s="342" t="s">
        <v>4251</v>
      </c>
      <c r="C1893" s="552">
        <f>SCC!AC17</f>
        <v>0</v>
      </c>
      <c r="D1893" s="341" t="s">
        <v>2359</v>
      </c>
      <c r="E1893" s="341" t="str">
        <f t="shared" si="58"/>
        <v/>
      </c>
      <c r="F1893" s="344">
        <f t="shared" si="59"/>
        <v>1</v>
      </c>
    </row>
    <row r="1894" spans="1:6" x14ac:dyDescent="0.2">
      <c r="A1894" s="342" t="s">
        <v>130</v>
      </c>
      <c r="B1894" s="342" t="s">
        <v>4252</v>
      </c>
      <c r="C1894" s="552">
        <f>SCC!AC23</f>
        <v>0</v>
      </c>
      <c r="D1894" s="341" t="s">
        <v>2359</v>
      </c>
      <c r="E1894" s="341" t="str">
        <f t="shared" si="58"/>
        <v/>
      </c>
      <c r="F1894" s="344">
        <f t="shared" si="59"/>
        <v>1</v>
      </c>
    </row>
    <row r="1895" spans="1:6" x14ac:dyDescent="0.2">
      <c r="A1895" s="342" t="s">
        <v>130</v>
      </c>
      <c r="B1895" s="342" t="s">
        <v>4253</v>
      </c>
      <c r="C1895" s="552">
        <f>SCC!AC27</f>
        <v>0</v>
      </c>
      <c r="D1895" s="341" t="s">
        <v>2359</v>
      </c>
      <c r="E1895" s="341" t="str">
        <f t="shared" si="58"/>
        <v/>
      </c>
      <c r="F1895" s="344">
        <f t="shared" si="59"/>
        <v>1</v>
      </c>
    </row>
    <row r="1896" spans="1:6" x14ac:dyDescent="0.2">
      <c r="A1896" s="342" t="s">
        <v>130</v>
      </c>
      <c r="B1896" s="342" t="s">
        <v>4254</v>
      </c>
      <c r="C1896" s="552">
        <f>SCC!AC32</f>
        <v>0</v>
      </c>
      <c r="D1896" s="341" t="s">
        <v>2359</v>
      </c>
      <c r="E1896" s="341" t="str">
        <f t="shared" si="58"/>
        <v/>
      </c>
      <c r="F1896" s="344">
        <f t="shared" si="59"/>
        <v>1</v>
      </c>
    </row>
    <row r="1897" spans="1:6" x14ac:dyDescent="0.2">
      <c r="A1897" s="342" t="s">
        <v>130</v>
      </c>
      <c r="B1897" s="342" t="s">
        <v>4255</v>
      </c>
      <c r="C1897" s="552">
        <f>SCC!AC33</f>
        <v>0</v>
      </c>
      <c r="D1897" s="341" t="s">
        <v>2359</v>
      </c>
      <c r="E1897" s="341" t="str">
        <f t="shared" si="58"/>
        <v/>
      </c>
      <c r="F1897" s="344">
        <f t="shared" si="59"/>
        <v>1</v>
      </c>
    </row>
    <row r="1898" spans="1:6" x14ac:dyDescent="0.2">
      <c r="A1898" s="342" t="s">
        <v>130</v>
      </c>
      <c r="B1898" s="342" t="s">
        <v>4256</v>
      </c>
      <c r="C1898" s="552">
        <f>SCC!AD13</f>
        <v>0</v>
      </c>
      <c r="D1898" s="341" t="s">
        <v>2359</v>
      </c>
      <c r="E1898" s="341" t="str">
        <f t="shared" si="58"/>
        <v/>
      </c>
      <c r="F1898" s="344">
        <f t="shared" si="59"/>
        <v>1</v>
      </c>
    </row>
    <row r="1899" spans="1:6" x14ac:dyDescent="0.2">
      <c r="A1899" s="342" t="s">
        <v>130</v>
      </c>
      <c r="B1899" s="342" t="s">
        <v>4257</v>
      </c>
      <c r="C1899" s="552">
        <f>SCC!AD17</f>
        <v>0</v>
      </c>
      <c r="D1899" s="341" t="s">
        <v>2359</v>
      </c>
      <c r="E1899" s="341" t="str">
        <f t="shared" ref="E1899:E1962" si="60">IF(C1899="","",IF(ISBLANK(C1899),"",IF(ISNUMBER(C1899),IF(ROUND(C1899,0)=C1899,IF(C1899&gt;=(-9999999999999990),IF(C1899&lt;=(9999999999999990),"","Value must be an integer of no more than 16 digits."),"Value must be an integer of no more than 16 digits."),"Value must be an integer of no more than 16 digits."),"Value must be an integer of no more than 16 digits.")))</f>
        <v/>
      </c>
      <c r="F1899" s="344">
        <f t="shared" ref="F1899:F1962" si="61">IF(E1899="",1,0)</f>
        <v>1</v>
      </c>
    </row>
    <row r="1900" spans="1:6" x14ac:dyDescent="0.2">
      <c r="A1900" s="342" t="s">
        <v>130</v>
      </c>
      <c r="B1900" s="342" t="s">
        <v>4258</v>
      </c>
      <c r="C1900" s="552">
        <f>SCC!AD23</f>
        <v>0</v>
      </c>
      <c r="D1900" s="341" t="s">
        <v>2359</v>
      </c>
      <c r="E1900" s="341" t="str">
        <f t="shared" si="60"/>
        <v/>
      </c>
      <c r="F1900" s="344">
        <f t="shared" si="61"/>
        <v>1</v>
      </c>
    </row>
    <row r="1901" spans="1:6" x14ac:dyDescent="0.2">
      <c r="A1901" s="342" t="s">
        <v>130</v>
      </c>
      <c r="B1901" s="342" t="s">
        <v>4259</v>
      </c>
      <c r="C1901" s="552">
        <f>SCC!AD27</f>
        <v>0</v>
      </c>
      <c r="D1901" s="341" t="s">
        <v>2359</v>
      </c>
      <c r="E1901" s="341" t="str">
        <f t="shared" si="60"/>
        <v/>
      </c>
      <c r="F1901" s="344">
        <f t="shared" si="61"/>
        <v>1</v>
      </c>
    </row>
    <row r="1902" spans="1:6" x14ac:dyDescent="0.2">
      <c r="A1902" s="342" t="s">
        <v>130</v>
      </c>
      <c r="B1902" s="342" t="s">
        <v>4260</v>
      </c>
      <c r="C1902" s="552">
        <f>SCC!AD32</f>
        <v>0</v>
      </c>
      <c r="D1902" s="341" t="s">
        <v>2359</v>
      </c>
      <c r="E1902" s="341" t="str">
        <f t="shared" si="60"/>
        <v/>
      </c>
      <c r="F1902" s="344">
        <f t="shared" si="61"/>
        <v>1</v>
      </c>
    </row>
    <row r="1903" spans="1:6" x14ac:dyDescent="0.2">
      <c r="A1903" s="342" t="s">
        <v>130</v>
      </c>
      <c r="B1903" s="342" t="s">
        <v>4261</v>
      </c>
      <c r="C1903" s="552">
        <f>SCC!AD33</f>
        <v>0</v>
      </c>
      <c r="D1903" s="341" t="s">
        <v>2359</v>
      </c>
      <c r="E1903" s="341" t="str">
        <f t="shared" si="60"/>
        <v/>
      </c>
      <c r="F1903" s="344">
        <f t="shared" si="61"/>
        <v>1</v>
      </c>
    </row>
    <row r="1904" spans="1:6" x14ac:dyDescent="0.2">
      <c r="A1904" s="342" t="s">
        <v>130</v>
      </c>
      <c r="B1904" s="342" t="s">
        <v>4262</v>
      </c>
      <c r="C1904" s="552">
        <f>SCC!AF13</f>
        <v>0</v>
      </c>
      <c r="D1904" s="341" t="s">
        <v>2359</v>
      </c>
      <c r="E1904" s="341" t="str">
        <f t="shared" si="60"/>
        <v/>
      </c>
      <c r="F1904" s="344">
        <f t="shared" si="61"/>
        <v>1</v>
      </c>
    </row>
    <row r="1905" spans="1:6" x14ac:dyDescent="0.2">
      <c r="A1905" s="342" t="s">
        <v>130</v>
      </c>
      <c r="B1905" s="342" t="s">
        <v>4263</v>
      </c>
      <c r="C1905" s="552">
        <f>SCC!AF17</f>
        <v>0</v>
      </c>
      <c r="D1905" s="341" t="s">
        <v>2359</v>
      </c>
      <c r="E1905" s="341" t="str">
        <f t="shared" si="60"/>
        <v/>
      </c>
      <c r="F1905" s="344">
        <f t="shared" si="61"/>
        <v>1</v>
      </c>
    </row>
    <row r="1906" spans="1:6" x14ac:dyDescent="0.2">
      <c r="A1906" s="342" t="s">
        <v>130</v>
      </c>
      <c r="B1906" s="342" t="s">
        <v>4264</v>
      </c>
      <c r="C1906" s="552">
        <f>SCC!AF23</f>
        <v>0</v>
      </c>
      <c r="D1906" s="341" t="s">
        <v>2359</v>
      </c>
      <c r="E1906" s="341" t="str">
        <f t="shared" si="60"/>
        <v/>
      </c>
      <c r="F1906" s="344">
        <f t="shared" si="61"/>
        <v>1</v>
      </c>
    </row>
    <row r="1907" spans="1:6" x14ac:dyDescent="0.2">
      <c r="A1907" s="342" t="s">
        <v>130</v>
      </c>
      <c r="B1907" s="342" t="s">
        <v>4265</v>
      </c>
      <c r="C1907" s="552">
        <f>SCC!AF27</f>
        <v>0</v>
      </c>
      <c r="D1907" s="341" t="s">
        <v>2359</v>
      </c>
      <c r="E1907" s="341" t="str">
        <f t="shared" si="60"/>
        <v/>
      </c>
      <c r="F1907" s="344">
        <f t="shared" si="61"/>
        <v>1</v>
      </c>
    </row>
    <row r="1908" spans="1:6" x14ac:dyDescent="0.2">
      <c r="A1908" s="342" t="s">
        <v>130</v>
      </c>
      <c r="B1908" s="342" t="s">
        <v>4266</v>
      </c>
      <c r="C1908" s="552">
        <f>SCC!AF32</f>
        <v>0</v>
      </c>
      <c r="D1908" s="341" t="s">
        <v>2359</v>
      </c>
      <c r="E1908" s="341" t="str">
        <f t="shared" si="60"/>
        <v/>
      </c>
      <c r="F1908" s="344">
        <f t="shared" si="61"/>
        <v>1</v>
      </c>
    </row>
    <row r="1909" spans="1:6" x14ac:dyDescent="0.2">
      <c r="A1909" s="342" t="s">
        <v>130</v>
      </c>
      <c r="B1909" s="342" t="s">
        <v>4267</v>
      </c>
      <c r="C1909" s="552">
        <f>SCC!AF33</f>
        <v>0</v>
      </c>
      <c r="D1909" s="341" t="s">
        <v>2359</v>
      </c>
      <c r="E1909" s="341" t="str">
        <f t="shared" si="60"/>
        <v/>
      </c>
      <c r="F1909" s="344">
        <f t="shared" si="61"/>
        <v>1</v>
      </c>
    </row>
    <row r="1910" spans="1:6" x14ac:dyDescent="0.2">
      <c r="A1910" s="342" t="s">
        <v>235</v>
      </c>
      <c r="B1910" s="342" t="s">
        <v>4268</v>
      </c>
      <c r="C1910" s="552">
        <f>OBC!C7</f>
        <v>0</v>
      </c>
      <c r="D1910" s="341" t="s">
        <v>2359</v>
      </c>
      <c r="E1910" s="341" t="str">
        <f t="shared" si="60"/>
        <v/>
      </c>
      <c r="F1910" s="344">
        <f t="shared" si="61"/>
        <v>1</v>
      </c>
    </row>
    <row r="1911" spans="1:6" x14ac:dyDescent="0.2">
      <c r="A1911" s="342" t="s">
        <v>235</v>
      </c>
      <c r="B1911" s="342" t="s">
        <v>4269</v>
      </c>
      <c r="C1911" s="552">
        <f>OBC!C8</f>
        <v>0</v>
      </c>
      <c r="D1911" s="341" t="s">
        <v>2359</v>
      </c>
      <c r="E1911" s="341" t="str">
        <f t="shared" si="60"/>
        <v/>
      </c>
      <c r="F1911" s="344">
        <f t="shared" si="61"/>
        <v>1</v>
      </c>
    </row>
    <row r="1912" spans="1:6" x14ac:dyDescent="0.2">
      <c r="A1912" s="342" t="s">
        <v>235</v>
      </c>
      <c r="B1912" s="342" t="s">
        <v>4270</v>
      </c>
      <c r="C1912" s="552">
        <f>OBC!C9</f>
        <v>0</v>
      </c>
      <c r="D1912" s="341" t="s">
        <v>2359</v>
      </c>
      <c r="E1912" s="341" t="str">
        <f t="shared" si="60"/>
        <v/>
      </c>
      <c r="F1912" s="344">
        <f t="shared" si="61"/>
        <v>1</v>
      </c>
    </row>
    <row r="1913" spans="1:6" x14ac:dyDescent="0.2">
      <c r="A1913" s="342" t="s">
        <v>235</v>
      </c>
      <c r="B1913" s="342" t="s">
        <v>4271</v>
      </c>
      <c r="C1913" s="552">
        <f>OBC!C10</f>
        <v>0</v>
      </c>
      <c r="D1913" s="341" t="s">
        <v>2359</v>
      </c>
      <c r="E1913" s="341" t="str">
        <f t="shared" si="60"/>
        <v/>
      </c>
      <c r="F1913" s="344">
        <f t="shared" si="61"/>
        <v>1</v>
      </c>
    </row>
    <row r="1914" spans="1:6" x14ac:dyDescent="0.2">
      <c r="A1914" s="342" t="s">
        <v>235</v>
      </c>
      <c r="B1914" s="342" t="s">
        <v>4272</v>
      </c>
      <c r="C1914" s="552">
        <f>OBC!C11</f>
        <v>0</v>
      </c>
      <c r="D1914" s="341" t="s">
        <v>2359</v>
      </c>
      <c r="E1914" s="341" t="str">
        <f t="shared" si="60"/>
        <v/>
      </c>
      <c r="F1914" s="344">
        <f t="shared" si="61"/>
        <v>1</v>
      </c>
    </row>
    <row r="1915" spans="1:6" x14ac:dyDescent="0.2">
      <c r="A1915" s="342" t="s">
        <v>235</v>
      </c>
      <c r="B1915" s="342" t="s">
        <v>4273</v>
      </c>
      <c r="C1915" s="552">
        <f>OBC!C12</f>
        <v>0</v>
      </c>
      <c r="D1915" s="341" t="s">
        <v>2359</v>
      </c>
      <c r="E1915" s="341" t="str">
        <f t="shared" si="60"/>
        <v/>
      </c>
      <c r="F1915" s="344">
        <f t="shared" si="61"/>
        <v>1</v>
      </c>
    </row>
    <row r="1916" spans="1:6" x14ac:dyDescent="0.2">
      <c r="A1916" s="342" t="s">
        <v>235</v>
      </c>
      <c r="B1916" s="342" t="s">
        <v>4274</v>
      </c>
      <c r="C1916" s="552">
        <f>OBC!C13</f>
        <v>0</v>
      </c>
      <c r="D1916" s="341" t="s">
        <v>2359</v>
      </c>
      <c r="E1916" s="341" t="str">
        <f t="shared" si="60"/>
        <v/>
      </c>
      <c r="F1916" s="344">
        <f t="shared" si="61"/>
        <v>1</v>
      </c>
    </row>
    <row r="1917" spans="1:6" x14ac:dyDescent="0.2">
      <c r="A1917" s="342" t="s">
        <v>235</v>
      </c>
      <c r="B1917" s="342" t="s">
        <v>4275</v>
      </c>
      <c r="C1917" s="552">
        <f>OBC!C14</f>
        <v>0</v>
      </c>
      <c r="D1917" s="341" t="s">
        <v>2359</v>
      </c>
      <c r="E1917" s="341" t="str">
        <f t="shared" si="60"/>
        <v/>
      </c>
      <c r="F1917" s="344">
        <f t="shared" si="61"/>
        <v>1</v>
      </c>
    </row>
    <row r="1918" spans="1:6" x14ac:dyDescent="0.2">
      <c r="A1918" s="342" t="s">
        <v>235</v>
      </c>
      <c r="B1918" s="342" t="s">
        <v>4276</v>
      </c>
      <c r="C1918" s="552">
        <f>OBC!C16</f>
        <v>0</v>
      </c>
      <c r="D1918" s="341" t="s">
        <v>2359</v>
      </c>
      <c r="E1918" s="341" t="str">
        <f t="shared" si="60"/>
        <v/>
      </c>
      <c r="F1918" s="344">
        <f t="shared" si="61"/>
        <v>1</v>
      </c>
    </row>
    <row r="1919" spans="1:6" x14ac:dyDescent="0.2">
      <c r="A1919" s="342" t="s">
        <v>235</v>
      </c>
      <c r="B1919" s="342" t="s">
        <v>4277</v>
      </c>
      <c r="C1919" s="552">
        <f>OBC!C17</f>
        <v>0</v>
      </c>
      <c r="D1919" s="341" t="s">
        <v>2359</v>
      </c>
      <c r="E1919" s="341" t="str">
        <f t="shared" si="60"/>
        <v/>
      </c>
      <c r="F1919" s="344">
        <f t="shared" si="61"/>
        <v>1</v>
      </c>
    </row>
    <row r="1920" spans="1:6" x14ac:dyDescent="0.2">
      <c r="A1920" s="342" t="s">
        <v>235</v>
      </c>
      <c r="B1920" s="342" t="s">
        <v>4278</v>
      </c>
      <c r="C1920" s="552">
        <f>OBC!C18</f>
        <v>0</v>
      </c>
      <c r="D1920" s="341" t="s">
        <v>2359</v>
      </c>
      <c r="E1920" s="341" t="str">
        <f t="shared" si="60"/>
        <v/>
      </c>
      <c r="F1920" s="344">
        <f t="shared" si="61"/>
        <v>1</v>
      </c>
    </row>
    <row r="1921" spans="1:6" x14ac:dyDescent="0.2">
      <c r="A1921" s="342" t="s">
        <v>235</v>
      </c>
      <c r="B1921" s="342" t="s">
        <v>4279</v>
      </c>
      <c r="C1921" s="552">
        <f>OBC!C19</f>
        <v>0</v>
      </c>
      <c r="D1921" s="341" t="s">
        <v>2359</v>
      </c>
      <c r="E1921" s="341" t="str">
        <f t="shared" si="60"/>
        <v/>
      </c>
      <c r="F1921" s="344">
        <f t="shared" si="61"/>
        <v>1</v>
      </c>
    </row>
    <row r="1922" spans="1:6" x14ac:dyDescent="0.2">
      <c r="A1922" s="342" t="s">
        <v>235</v>
      </c>
      <c r="B1922" s="342" t="s">
        <v>4280</v>
      </c>
      <c r="C1922" s="552">
        <f>OBC!C21</f>
        <v>0</v>
      </c>
      <c r="D1922" s="341" t="s">
        <v>2359</v>
      </c>
      <c r="E1922" s="341" t="str">
        <f t="shared" si="60"/>
        <v/>
      </c>
      <c r="F1922" s="344">
        <f t="shared" si="61"/>
        <v>1</v>
      </c>
    </row>
    <row r="1923" spans="1:6" x14ac:dyDescent="0.2">
      <c r="A1923" s="342" t="s">
        <v>235</v>
      </c>
      <c r="B1923" s="342" t="s">
        <v>4281</v>
      </c>
      <c r="C1923" s="552">
        <f>OBC!C22</f>
        <v>0</v>
      </c>
      <c r="D1923" s="341" t="s">
        <v>2359</v>
      </c>
      <c r="E1923" s="341" t="str">
        <f t="shared" si="60"/>
        <v/>
      </c>
      <c r="F1923" s="344">
        <f t="shared" si="61"/>
        <v>1</v>
      </c>
    </row>
    <row r="1924" spans="1:6" x14ac:dyDescent="0.2">
      <c r="A1924" s="342" t="s">
        <v>235</v>
      </c>
      <c r="B1924" s="342" t="s">
        <v>4282</v>
      </c>
      <c r="C1924" s="552">
        <f>OBC!C23</f>
        <v>0</v>
      </c>
      <c r="D1924" s="341" t="s">
        <v>2359</v>
      </c>
      <c r="E1924" s="341" t="str">
        <f t="shared" si="60"/>
        <v/>
      </c>
      <c r="F1924" s="344">
        <f t="shared" si="61"/>
        <v>1</v>
      </c>
    </row>
    <row r="1925" spans="1:6" x14ac:dyDescent="0.2">
      <c r="A1925" s="342" t="s">
        <v>235</v>
      </c>
      <c r="B1925" s="342" t="s">
        <v>4283</v>
      </c>
      <c r="C1925" s="552">
        <f>OBC!C25</f>
        <v>0</v>
      </c>
      <c r="D1925" s="341" t="s">
        <v>2359</v>
      </c>
      <c r="E1925" s="341" t="str">
        <f t="shared" si="60"/>
        <v/>
      </c>
      <c r="F1925" s="344">
        <f t="shared" si="61"/>
        <v>1</v>
      </c>
    </row>
    <row r="1926" spans="1:6" x14ac:dyDescent="0.2">
      <c r="A1926" s="342" t="s">
        <v>235</v>
      </c>
      <c r="B1926" s="342" t="s">
        <v>4284</v>
      </c>
      <c r="C1926" s="552">
        <f>OBC!C26</f>
        <v>0</v>
      </c>
      <c r="D1926" s="341" t="s">
        <v>2359</v>
      </c>
      <c r="E1926" s="341" t="str">
        <f t="shared" si="60"/>
        <v/>
      </c>
      <c r="F1926" s="344">
        <f t="shared" si="61"/>
        <v>1</v>
      </c>
    </row>
    <row r="1927" spans="1:6" x14ac:dyDescent="0.2">
      <c r="A1927" s="342" t="s">
        <v>235</v>
      </c>
      <c r="B1927" s="342" t="s">
        <v>4285</v>
      </c>
      <c r="C1927" s="552">
        <f>OBC!C27</f>
        <v>0</v>
      </c>
      <c r="D1927" s="341" t="s">
        <v>2359</v>
      </c>
      <c r="E1927" s="341" t="str">
        <f t="shared" si="60"/>
        <v/>
      </c>
      <c r="F1927" s="344">
        <f t="shared" si="61"/>
        <v>1</v>
      </c>
    </row>
    <row r="1928" spans="1:6" x14ac:dyDescent="0.2">
      <c r="A1928" s="342" t="s">
        <v>235</v>
      </c>
      <c r="B1928" s="342" t="s">
        <v>4286</v>
      </c>
      <c r="C1928" s="552">
        <f>OBC!D7</f>
        <v>0</v>
      </c>
      <c r="D1928" s="341" t="s">
        <v>2359</v>
      </c>
      <c r="E1928" s="341" t="str">
        <f t="shared" si="60"/>
        <v/>
      </c>
      <c r="F1928" s="344">
        <f t="shared" si="61"/>
        <v>1</v>
      </c>
    </row>
    <row r="1929" spans="1:6" x14ac:dyDescent="0.2">
      <c r="A1929" s="342" t="s">
        <v>235</v>
      </c>
      <c r="B1929" s="342" t="s">
        <v>4287</v>
      </c>
      <c r="C1929" s="552">
        <f>OBC!D8</f>
        <v>0</v>
      </c>
      <c r="D1929" s="341" t="s">
        <v>2359</v>
      </c>
      <c r="E1929" s="341" t="str">
        <f t="shared" si="60"/>
        <v/>
      </c>
      <c r="F1929" s="344">
        <f t="shared" si="61"/>
        <v>1</v>
      </c>
    </row>
    <row r="1930" spans="1:6" x14ac:dyDescent="0.2">
      <c r="A1930" s="342" t="s">
        <v>235</v>
      </c>
      <c r="B1930" s="342" t="s">
        <v>4288</v>
      </c>
      <c r="C1930" s="552">
        <f>OBC!D9</f>
        <v>0</v>
      </c>
      <c r="D1930" s="341" t="s">
        <v>2359</v>
      </c>
      <c r="E1930" s="341" t="str">
        <f t="shared" si="60"/>
        <v/>
      </c>
      <c r="F1930" s="344">
        <f t="shared" si="61"/>
        <v>1</v>
      </c>
    </row>
    <row r="1931" spans="1:6" x14ac:dyDescent="0.2">
      <c r="A1931" s="342" t="s">
        <v>235</v>
      </c>
      <c r="B1931" s="342" t="s">
        <v>4289</v>
      </c>
      <c r="C1931" s="552">
        <f>OBC!D10</f>
        <v>0</v>
      </c>
      <c r="D1931" s="341" t="s">
        <v>2359</v>
      </c>
      <c r="E1931" s="341" t="str">
        <f t="shared" si="60"/>
        <v/>
      </c>
      <c r="F1931" s="344">
        <f t="shared" si="61"/>
        <v>1</v>
      </c>
    </row>
    <row r="1932" spans="1:6" x14ac:dyDescent="0.2">
      <c r="A1932" s="342" t="s">
        <v>235</v>
      </c>
      <c r="B1932" s="342" t="s">
        <v>4290</v>
      </c>
      <c r="C1932" s="552">
        <f>OBC!D11</f>
        <v>0</v>
      </c>
      <c r="D1932" s="341" t="s">
        <v>2359</v>
      </c>
      <c r="E1932" s="341" t="str">
        <f t="shared" si="60"/>
        <v/>
      </c>
      <c r="F1932" s="344">
        <f t="shared" si="61"/>
        <v>1</v>
      </c>
    </row>
    <row r="1933" spans="1:6" x14ac:dyDescent="0.2">
      <c r="A1933" s="342" t="s">
        <v>235</v>
      </c>
      <c r="B1933" s="342" t="s">
        <v>4291</v>
      </c>
      <c r="C1933" s="552">
        <f>OBC!D12</f>
        <v>0</v>
      </c>
      <c r="D1933" s="341" t="s">
        <v>2359</v>
      </c>
      <c r="E1933" s="341" t="str">
        <f t="shared" si="60"/>
        <v/>
      </c>
      <c r="F1933" s="344">
        <f t="shared" si="61"/>
        <v>1</v>
      </c>
    </row>
    <row r="1934" spans="1:6" x14ac:dyDescent="0.2">
      <c r="A1934" s="342" t="s">
        <v>235</v>
      </c>
      <c r="B1934" s="342" t="s">
        <v>4292</v>
      </c>
      <c r="C1934" s="552">
        <f>OBC!D13</f>
        <v>0</v>
      </c>
      <c r="D1934" s="341" t="s">
        <v>2359</v>
      </c>
      <c r="E1934" s="341" t="str">
        <f t="shared" si="60"/>
        <v/>
      </c>
      <c r="F1934" s="344">
        <f t="shared" si="61"/>
        <v>1</v>
      </c>
    </row>
    <row r="1935" spans="1:6" x14ac:dyDescent="0.2">
      <c r="A1935" s="342" t="s">
        <v>235</v>
      </c>
      <c r="B1935" s="342" t="s">
        <v>4293</v>
      </c>
      <c r="C1935" s="552">
        <f>OBC!D14</f>
        <v>0</v>
      </c>
      <c r="D1935" s="341" t="s">
        <v>2359</v>
      </c>
      <c r="E1935" s="341" t="str">
        <f t="shared" si="60"/>
        <v/>
      </c>
      <c r="F1935" s="344">
        <f t="shared" si="61"/>
        <v>1</v>
      </c>
    </row>
    <row r="1936" spans="1:6" x14ac:dyDescent="0.2">
      <c r="A1936" s="342" t="s">
        <v>235</v>
      </c>
      <c r="B1936" s="342" t="s">
        <v>4294</v>
      </c>
      <c r="C1936" s="552">
        <f>OBC!D16</f>
        <v>0</v>
      </c>
      <c r="D1936" s="341" t="s">
        <v>2359</v>
      </c>
      <c r="E1936" s="341" t="str">
        <f t="shared" si="60"/>
        <v/>
      </c>
      <c r="F1936" s="344">
        <f t="shared" si="61"/>
        <v>1</v>
      </c>
    </row>
    <row r="1937" spans="1:6" x14ac:dyDescent="0.2">
      <c r="A1937" s="342" t="s">
        <v>235</v>
      </c>
      <c r="B1937" s="342" t="s">
        <v>4295</v>
      </c>
      <c r="C1937" s="552">
        <f>OBC!D17</f>
        <v>0</v>
      </c>
      <c r="D1937" s="341" t="s">
        <v>2359</v>
      </c>
      <c r="E1937" s="341" t="str">
        <f t="shared" si="60"/>
        <v/>
      </c>
      <c r="F1937" s="344">
        <f t="shared" si="61"/>
        <v>1</v>
      </c>
    </row>
    <row r="1938" spans="1:6" x14ac:dyDescent="0.2">
      <c r="A1938" s="342" t="s">
        <v>235</v>
      </c>
      <c r="B1938" s="342" t="s">
        <v>4296</v>
      </c>
      <c r="C1938" s="552">
        <f>OBC!D18</f>
        <v>0</v>
      </c>
      <c r="D1938" s="341" t="s">
        <v>2359</v>
      </c>
      <c r="E1938" s="341" t="str">
        <f t="shared" si="60"/>
        <v/>
      </c>
      <c r="F1938" s="344">
        <f t="shared" si="61"/>
        <v>1</v>
      </c>
    </row>
    <row r="1939" spans="1:6" x14ac:dyDescent="0.2">
      <c r="A1939" s="342" t="s">
        <v>235</v>
      </c>
      <c r="B1939" s="342" t="s">
        <v>4297</v>
      </c>
      <c r="C1939" s="552">
        <f>OBC!D19</f>
        <v>0</v>
      </c>
      <c r="D1939" s="341" t="s">
        <v>2359</v>
      </c>
      <c r="E1939" s="341" t="str">
        <f t="shared" si="60"/>
        <v/>
      </c>
      <c r="F1939" s="344">
        <f t="shared" si="61"/>
        <v>1</v>
      </c>
    </row>
    <row r="1940" spans="1:6" x14ac:dyDescent="0.2">
      <c r="A1940" s="342" t="s">
        <v>235</v>
      </c>
      <c r="B1940" s="342" t="s">
        <v>4298</v>
      </c>
      <c r="C1940" s="552">
        <f>OBC!D21</f>
        <v>0</v>
      </c>
      <c r="D1940" s="341" t="s">
        <v>2359</v>
      </c>
      <c r="E1940" s="341" t="str">
        <f t="shared" si="60"/>
        <v/>
      </c>
      <c r="F1940" s="344">
        <f t="shared" si="61"/>
        <v>1</v>
      </c>
    </row>
    <row r="1941" spans="1:6" x14ac:dyDescent="0.2">
      <c r="A1941" s="342" t="s">
        <v>235</v>
      </c>
      <c r="B1941" s="342" t="s">
        <v>4299</v>
      </c>
      <c r="C1941" s="552">
        <f>OBC!D22</f>
        <v>0</v>
      </c>
      <c r="D1941" s="341" t="s">
        <v>2359</v>
      </c>
      <c r="E1941" s="341" t="str">
        <f t="shared" si="60"/>
        <v/>
      </c>
      <c r="F1941" s="344">
        <f t="shared" si="61"/>
        <v>1</v>
      </c>
    </row>
    <row r="1942" spans="1:6" x14ac:dyDescent="0.2">
      <c r="A1942" s="342" t="s">
        <v>235</v>
      </c>
      <c r="B1942" s="342" t="s">
        <v>4300</v>
      </c>
      <c r="C1942" s="552">
        <f>OBC!D23</f>
        <v>0</v>
      </c>
      <c r="D1942" s="341" t="s">
        <v>2359</v>
      </c>
      <c r="E1942" s="341" t="str">
        <f t="shared" si="60"/>
        <v/>
      </c>
      <c r="F1942" s="344">
        <f t="shared" si="61"/>
        <v>1</v>
      </c>
    </row>
    <row r="1943" spans="1:6" x14ac:dyDescent="0.2">
      <c r="A1943" s="342" t="s">
        <v>235</v>
      </c>
      <c r="B1943" s="342" t="s">
        <v>4301</v>
      </c>
      <c r="C1943" s="552">
        <f>OBC!D25</f>
        <v>0</v>
      </c>
      <c r="D1943" s="341" t="s">
        <v>2359</v>
      </c>
      <c r="E1943" s="341" t="str">
        <f t="shared" si="60"/>
        <v/>
      </c>
      <c r="F1943" s="344">
        <f t="shared" si="61"/>
        <v>1</v>
      </c>
    </row>
    <row r="1944" spans="1:6" x14ac:dyDescent="0.2">
      <c r="A1944" s="342" t="s">
        <v>235</v>
      </c>
      <c r="B1944" s="342" t="s">
        <v>4302</v>
      </c>
      <c r="C1944" s="552">
        <f>OBC!D26</f>
        <v>0</v>
      </c>
      <c r="D1944" s="341" t="s">
        <v>2359</v>
      </c>
      <c r="E1944" s="341" t="str">
        <f t="shared" si="60"/>
        <v/>
      </c>
      <c r="F1944" s="344">
        <f t="shared" si="61"/>
        <v>1</v>
      </c>
    </row>
    <row r="1945" spans="1:6" x14ac:dyDescent="0.2">
      <c r="A1945" s="342" t="s">
        <v>235</v>
      </c>
      <c r="B1945" s="342" t="s">
        <v>4303</v>
      </c>
      <c r="C1945" s="552">
        <f>OBC!D27</f>
        <v>0</v>
      </c>
      <c r="D1945" s="341" t="s">
        <v>2359</v>
      </c>
      <c r="E1945" s="341" t="str">
        <f t="shared" si="60"/>
        <v/>
      </c>
      <c r="F1945" s="344">
        <f t="shared" si="61"/>
        <v>1</v>
      </c>
    </row>
    <row r="1946" spans="1:6" x14ac:dyDescent="0.2">
      <c r="A1946" s="342" t="s">
        <v>235</v>
      </c>
      <c r="B1946" s="342" t="s">
        <v>4304</v>
      </c>
      <c r="C1946" s="552">
        <f>OBC!E7</f>
        <v>0</v>
      </c>
      <c r="D1946" s="341" t="s">
        <v>2359</v>
      </c>
      <c r="E1946" s="341" t="str">
        <f t="shared" si="60"/>
        <v/>
      </c>
      <c r="F1946" s="344">
        <f t="shared" si="61"/>
        <v>1</v>
      </c>
    </row>
    <row r="1947" spans="1:6" x14ac:dyDescent="0.2">
      <c r="A1947" s="342" t="s">
        <v>235</v>
      </c>
      <c r="B1947" s="342" t="s">
        <v>4305</v>
      </c>
      <c r="C1947" s="552">
        <f>OBC!E8</f>
        <v>0</v>
      </c>
      <c r="D1947" s="341" t="s">
        <v>2359</v>
      </c>
      <c r="E1947" s="341" t="str">
        <f t="shared" si="60"/>
        <v/>
      </c>
      <c r="F1947" s="344">
        <f t="shared" si="61"/>
        <v>1</v>
      </c>
    </row>
    <row r="1948" spans="1:6" x14ac:dyDescent="0.2">
      <c r="A1948" s="342" t="s">
        <v>235</v>
      </c>
      <c r="B1948" s="342" t="s">
        <v>4306</v>
      </c>
      <c r="C1948" s="552">
        <f>OBC!E9</f>
        <v>0</v>
      </c>
      <c r="D1948" s="341" t="s">
        <v>2359</v>
      </c>
      <c r="E1948" s="341" t="str">
        <f t="shared" si="60"/>
        <v/>
      </c>
      <c r="F1948" s="344">
        <f t="shared" si="61"/>
        <v>1</v>
      </c>
    </row>
    <row r="1949" spans="1:6" x14ac:dyDescent="0.2">
      <c r="A1949" s="342" t="s">
        <v>235</v>
      </c>
      <c r="B1949" s="342" t="s">
        <v>4307</v>
      </c>
      <c r="C1949" s="552">
        <f>OBC!E10</f>
        <v>0</v>
      </c>
      <c r="D1949" s="341" t="s">
        <v>2359</v>
      </c>
      <c r="E1949" s="341" t="str">
        <f t="shared" si="60"/>
        <v/>
      </c>
      <c r="F1949" s="344">
        <f t="shared" si="61"/>
        <v>1</v>
      </c>
    </row>
    <row r="1950" spans="1:6" x14ac:dyDescent="0.2">
      <c r="A1950" s="342" t="s">
        <v>235</v>
      </c>
      <c r="B1950" s="342" t="s">
        <v>4308</v>
      </c>
      <c r="C1950" s="552">
        <f>OBC!E11</f>
        <v>0</v>
      </c>
      <c r="D1950" s="341" t="s">
        <v>2359</v>
      </c>
      <c r="E1950" s="341" t="str">
        <f t="shared" si="60"/>
        <v/>
      </c>
      <c r="F1950" s="344">
        <f t="shared" si="61"/>
        <v>1</v>
      </c>
    </row>
    <row r="1951" spans="1:6" x14ac:dyDescent="0.2">
      <c r="A1951" s="342" t="s">
        <v>235</v>
      </c>
      <c r="B1951" s="342" t="s">
        <v>4309</v>
      </c>
      <c r="C1951" s="552">
        <f>OBC!E12</f>
        <v>0</v>
      </c>
      <c r="D1951" s="341" t="s">
        <v>2359</v>
      </c>
      <c r="E1951" s="341" t="str">
        <f t="shared" si="60"/>
        <v/>
      </c>
      <c r="F1951" s="344">
        <f t="shared" si="61"/>
        <v>1</v>
      </c>
    </row>
    <row r="1952" spans="1:6" x14ac:dyDescent="0.2">
      <c r="A1952" s="342" t="s">
        <v>235</v>
      </c>
      <c r="B1952" s="342" t="s">
        <v>4310</v>
      </c>
      <c r="C1952" s="552">
        <f>OBC!E13</f>
        <v>0</v>
      </c>
      <c r="D1952" s="341" t="s">
        <v>2359</v>
      </c>
      <c r="E1952" s="341" t="str">
        <f t="shared" si="60"/>
        <v/>
      </c>
      <c r="F1952" s="344">
        <f t="shared" si="61"/>
        <v>1</v>
      </c>
    </row>
    <row r="1953" spans="1:6" x14ac:dyDescent="0.2">
      <c r="A1953" s="342" t="s">
        <v>235</v>
      </c>
      <c r="B1953" s="342" t="s">
        <v>4311</v>
      </c>
      <c r="C1953" s="552">
        <f>OBC!E14</f>
        <v>0</v>
      </c>
      <c r="D1953" s="341" t="s">
        <v>2359</v>
      </c>
      <c r="E1953" s="341" t="str">
        <f t="shared" si="60"/>
        <v/>
      </c>
      <c r="F1953" s="344">
        <f t="shared" si="61"/>
        <v>1</v>
      </c>
    </row>
    <row r="1954" spans="1:6" x14ac:dyDescent="0.2">
      <c r="A1954" s="342" t="s">
        <v>235</v>
      </c>
      <c r="B1954" s="342" t="s">
        <v>4312</v>
      </c>
      <c r="C1954" s="552">
        <f>OBC!E16</f>
        <v>0</v>
      </c>
      <c r="D1954" s="341" t="s">
        <v>2359</v>
      </c>
      <c r="E1954" s="341" t="str">
        <f t="shared" si="60"/>
        <v/>
      </c>
      <c r="F1954" s="344">
        <f t="shared" si="61"/>
        <v>1</v>
      </c>
    </row>
    <row r="1955" spans="1:6" x14ac:dyDescent="0.2">
      <c r="A1955" s="342" t="s">
        <v>235</v>
      </c>
      <c r="B1955" s="342" t="s">
        <v>4313</v>
      </c>
      <c r="C1955" s="552">
        <f>OBC!E17</f>
        <v>0</v>
      </c>
      <c r="D1955" s="341" t="s">
        <v>2359</v>
      </c>
      <c r="E1955" s="341" t="str">
        <f t="shared" si="60"/>
        <v/>
      </c>
      <c r="F1955" s="344">
        <f t="shared" si="61"/>
        <v>1</v>
      </c>
    </row>
    <row r="1956" spans="1:6" x14ac:dyDescent="0.2">
      <c r="A1956" s="342" t="s">
        <v>235</v>
      </c>
      <c r="B1956" s="342" t="s">
        <v>4314</v>
      </c>
      <c r="C1956" s="552">
        <f>OBC!E18</f>
        <v>0</v>
      </c>
      <c r="D1956" s="341" t="s">
        <v>2359</v>
      </c>
      <c r="E1956" s="341" t="str">
        <f t="shared" si="60"/>
        <v/>
      </c>
      <c r="F1956" s="344">
        <f t="shared" si="61"/>
        <v>1</v>
      </c>
    </row>
    <row r="1957" spans="1:6" x14ac:dyDescent="0.2">
      <c r="A1957" s="342" t="s">
        <v>235</v>
      </c>
      <c r="B1957" s="342" t="s">
        <v>4315</v>
      </c>
      <c r="C1957" s="552">
        <f>OBC!E19</f>
        <v>0</v>
      </c>
      <c r="D1957" s="341" t="s">
        <v>2359</v>
      </c>
      <c r="E1957" s="341" t="str">
        <f t="shared" si="60"/>
        <v/>
      </c>
      <c r="F1957" s="344">
        <f t="shared" si="61"/>
        <v>1</v>
      </c>
    </row>
    <row r="1958" spans="1:6" x14ac:dyDescent="0.2">
      <c r="A1958" s="342" t="s">
        <v>235</v>
      </c>
      <c r="B1958" s="342" t="s">
        <v>4316</v>
      </c>
      <c r="C1958" s="552">
        <f>OBC!E21</f>
        <v>0</v>
      </c>
      <c r="D1958" s="341" t="s">
        <v>2359</v>
      </c>
      <c r="E1958" s="341" t="str">
        <f t="shared" si="60"/>
        <v/>
      </c>
      <c r="F1958" s="344">
        <f t="shared" si="61"/>
        <v>1</v>
      </c>
    </row>
    <row r="1959" spans="1:6" x14ac:dyDescent="0.2">
      <c r="A1959" s="342" t="s">
        <v>235</v>
      </c>
      <c r="B1959" s="342" t="s">
        <v>4317</v>
      </c>
      <c r="C1959" s="552">
        <f>OBC!E22</f>
        <v>0</v>
      </c>
      <c r="D1959" s="341" t="s">
        <v>2359</v>
      </c>
      <c r="E1959" s="341" t="str">
        <f t="shared" si="60"/>
        <v/>
      </c>
      <c r="F1959" s="344">
        <f t="shared" si="61"/>
        <v>1</v>
      </c>
    </row>
    <row r="1960" spans="1:6" x14ac:dyDescent="0.2">
      <c r="A1960" s="342" t="s">
        <v>235</v>
      </c>
      <c r="B1960" s="342" t="s">
        <v>4318</v>
      </c>
      <c r="C1960" s="552">
        <f>OBC!E23</f>
        <v>0</v>
      </c>
      <c r="D1960" s="341" t="s">
        <v>2359</v>
      </c>
      <c r="E1960" s="341" t="str">
        <f t="shared" si="60"/>
        <v/>
      </c>
      <c r="F1960" s="344">
        <f t="shared" si="61"/>
        <v>1</v>
      </c>
    </row>
    <row r="1961" spans="1:6" x14ac:dyDescent="0.2">
      <c r="A1961" s="342" t="s">
        <v>235</v>
      </c>
      <c r="B1961" s="342" t="s">
        <v>4319</v>
      </c>
      <c r="C1961" s="552">
        <f>OBC!E25</f>
        <v>0</v>
      </c>
      <c r="D1961" s="341" t="s">
        <v>2359</v>
      </c>
      <c r="E1961" s="341" t="str">
        <f t="shared" si="60"/>
        <v/>
      </c>
      <c r="F1961" s="344">
        <f t="shared" si="61"/>
        <v>1</v>
      </c>
    </row>
    <row r="1962" spans="1:6" x14ac:dyDescent="0.2">
      <c r="A1962" s="342" t="s">
        <v>235</v>
      </c>
      <c r="B1962" s="342" t="s">
        <v>4320</v>
      </c>
      <c r="C1962" s="552">
        <f>OBC!E26</f>
        <v>0</v>
      </c>
      <c r="D1962" s="341" t="s">
        <v>2359</v>
      </c>
      <c r="E1962" s="341" t="str">
        <f t="shared" si="60"/>
        <v/>
      </c>
      <c r="F1962" s="344">
        <f t="shared" si="61"/>
        <v>1</v>
      </c>
    </row>
    <row r="1963" spans="1:6" x14ac:dyDescent="0.2">
      <c r="A1963" s="342" t="s">
        <v>235</v>
      </c>
      <c r="B1963" s="342" t="s">
        <v>4321</v>
      </c>
      <c r="C1963" s="552">
        <f>OBC!E27</f>
        <v>0</v>
      </c>
      <c r="D1963" s="341" t="s">
        <v>2359</v>
      </c>
      <c r="E1963" s="341" t="str">
        <f t="shared" ref="E1963:E2026" si="62">IF(C1963="","",IF(ISBLANK(C1963),"",IF(ISNUMBER(C1963),IF(ROUND(C1963,0)=C1963,IF(C1963&gt;=(-9999999999999990),IF(C1963&lt;=(9999999999999990),"","Value must be an integer of no more than 16 digits."),"Value must be an integer of no more than 16 digits."),"Value must be an integer of no more than 16 digits."),"Value must be an integer of no more than 16 digits.")))</f>
        <v/>
      </c>
      <c r="F1963" s="344">
        <f t="shared" ref="F1963:F2026" si="63">IF(E1963="",1,0)</f>
        <v>1</v>
      </c>
    </row>
    <row r="1964" spans="1:6" x14ac:dyDescent="0.2">
      <c r="A1964" s="342" t="s">
        <v>235</v>
      </c>
      <c r="B1964" s="342" t="s">
        <v>4322</v>
      </c>
      <c r="C1964" s="552">
        <f>OBC!F7</f>
        <v>0</v>
      </c>
      <c r="D1964" s="341" t="s">
        <v>2359</v>
      </c>
      <c r="E1964" s="341" t="str">
        <f t="shared" si="62"/>
        <v/>
      </c>
      <c r="F1964" s="344">
        <f t="shared" si="63"/>
        <v>1</v>
      </c>
    </row>
    <row r="1965" spans="1:6" x14ac:dyDescent="0.2">
      <c r="A1965" s="342" t="s">
        <v>235</v>
      </c>
      <c r="B1965" s="342" t="s">
        <v>4323</v>
      </c>
      <c r="C1965" s="552">
        <f>OBC!F8</f>
        <v>0</v>
      </c>
      <c r="D1965" s="341" t="s">
        <v>2359</v>
      </c>
      <c r="E1965" s="341" t="str">
        <f t="shared" si="62"/>
        <v/>
      </c>
      <c r="F1965" s="344">
        <f t="shared" si="63"/>
        <v>1</v>
      </c>
    </row>
    <row r="1966" spans="1:6" x14ac:dyDescent="0.2">
      <c r="A1966" s="342" t="s">
        <v>235</v>
      </c>
      <c r="B1966" s="342" t="s">
        <v>4324</v>
      </c>
      <c r="C1966" s="552">
        <f>OBC!F9</f>
        <v>0</v>
      </c>
      <c r="D1966" s="341" t="s">
        <v>2359</v>
      </c>
      <c r="E1966" s="341" t="str">
        <f t="shared" si="62"/>
        <v/>
      </c>
      <c r="F1966" s="344">
        <f t="shared" si="63"/>
        <v>1</v>
      </c>
    </row>
    <row r="1967" spans="1:6" x14ac:dyDescent="0.2">
      <c r="A1967" s="342" t="s">
        <v>235</v>
      </c>
      <c r="B1967" s="342" t="s">
        <v>4325</v>
      </c>
      <c r="C1967" s="552">
        <f>OBC!F10</f>
        <v>0</v>
      </c>
      <c r="D1967" s="341" t="s">
        <v>2359</v>
      </c>
      <c r="E1967" s="341" t="str">
        <f t="shared" si="62"/>
        <v/>
      </c>
      <c r="F1967" s="344">
        <f t="shared" si="63"/>
        <v>1</v>
      </c>
    </row>
    <row r="1968" spans="1:6" x14ac:dyDescent="0.2">
      <c r="A1968" s="342" t="s">
        <v>235</v>
      </c>
      <c r="B1968" s="342" t="s">
        <v>4326</v>
      </c>
      <c r="C1968" s="552">
        <f>OBC!F11</f>
        <v>0</v>
      </c>
      <c r="D1968" s="341" t="s">
        <v>2359</v>
      </c>
      <c r="E1968" s="341" t="str">
        <f t="shared" si="62"/>
        <v/>
      </c>
      <c r="F1968" s="344">
        <f t="shared" si="63"/>
        <v>1</v>
      </c>
    </row>
    <row r="1969" spans="1:6" x14ac:dyDescent="0.2">
      <c r="A1969" s="342" t="s">
        <v>235</v>
      </c>
      <c r="B1969" s="342" t="s">
        <v>4327</v>
      </c>
      <c r="C1969" s="552">
        <f>OBC!F12</f>
        <v>0</v>
      </c>
      <c r="D1969" s="341" t="s">
        <v>2359</v>
      </c>
      <c r="E1969" s="341" t="str">
        <f t="shared" si="62"/>
        <v/>
      </c>
      <c r="F1969" s="344">
        <f t="shared" si="63"/>
        <v>1</v>
      </c>
    </row>
    <row r="1970" spans="1:6" x14ac:dyDescent="0.2">
      <c r="A1970" s="342" t="s">
        <v>235</v>
      </c>
      <c r="B1970" s="342" t="s">
        <v>4328</v>
      </c>
      <c r="C1970" s="552">
        <f>OBC!F13</f>
        <v>0</v>
      </c>
      <c r="D1970" s="341" t="s">
        <v>2359</v>
      </c>
      <c r="E1970" s="341" t="str">
        <f t="shared" si="62"/>
        <v/>
      </c>
      <c r="F1970" s="344">
        <f t="shared" si="63"/>
        <v>1</v>
      </c>
    </row>
    <row r="1971" spans="1:6" x14ac:dyDescent="0.2">
      <c r="A1971" s="342" t="s">
        <v>235</v>
      </c>
      <c r="B1971" s="342" t="s">
        <v>4329</v>
      </c>
      <c r="C1971" s="552">
        <f>OBC!F14</f>
        <v>0</v>
      </c>
      <c r="D1971" s="341" t="s">
        <v>2359</v>
      </c>
      <c r="E1971" s="341" t="str">
        <f t="shared" si="62"/>
        <v/>
      </c>
      <c r="F1971" s="344">
        <f t="shared" si="63"/>
        <v>1</v>
      </c>
    </row>
    <row r="1972" spans="1:6" x14ac:dyDescent="0.2">
      <c r="A1972" s="342" t="s">
        <v>235</v>
      </c>
      <c r="B1972" s="342" t="s">
        <v>4330</v>
      </c>
      <c r="C1972" s="552">
        <f>OBC!F16</f>
        <v>0</v>
      </c>
      <c r="D1972" s="341" t="s">
        <v>2359</v>
      </c>
      <c r="E1972" s="341" t="str">
        <f t="shared" si="62"/>
        <v/>
      </c>
      <c r="F1972" s="344">
        <f t="shared" si="63"/>
        <v>1</v>
      </c>
    </row>
    <row r="1973" spans="1:6" x14ac:dyDescent="0.2">
      <c r="A1973" s="342" t="s">
        <v>235</v>
      </c>
      <c r="B1973" s="342" t="s">
        <v>4331</v>
      </c>
      <c r="C1973" s="552">
        <f>OBC!F17</f>
        <v>0</v>
      </c>
      <c r="D1973" s="341" t="s">
        <v>2359</v>
      </c>
      <c r="E1973" s="341" t="str">
        <f t="shared" si="62"/>
        <v/>
      </c>
      <c r="F1973" s="344">
        <f t="shared" si="63"/>
        <v>1</v>
      </c>
    </row>
    <row r="1974" spans="1:6" x14ac:dyDescent="0.2">
      <c r="A1974" s="342" t="s">
        <v>235</v>
      </c>
      <c r="B1974" s="342" t="s">
        <v>4332</v>
      </c>
      <c r="C1974" s="552">
        <f>OBC!F18</f>
        <v>0</v>
      </c>
      <c r="D1974" s="341" t="s">
        <v>2359</v>
      </c>
      <c r="E1974" s="341" t="str">
        <f t="shared" si="62"/>
        <v/>
      </c>
      <c r="F1974" s="344">
        <f t="shared" si="63"/>
        <v>1</v>
      </c>
    </row>
    <row r="1975" spans="1:6" x14ac:dyDescent="0.2">
      <c r="A1975" s="342" t="s">
        <v>235</v>
      </c>
      <c r="B1975" s="342" t="s">
        <v>4333</v>
      </c>
      <c r="C1975" s="552">
        <f>OBC!F19</f>
        <v>0</v>
      </c>
      <c r="D1975" s="341" t="s">
        <v>2359</v>
      </c>
      <c r="E1975" s="341" t="str">
        <f t="shared" si="62"/>
        <v/>
      </c>
      <c r="F1975" s="344">
        <f t="shared" si="63"/>
        <v>1</v>
      </c>
    </row>
    <row r="1976" spans="1:6" x14ac:dyDescent="0.2">
      <c r="A1976" s="342" t="s">
        <v>235</v>
      </c>
      <c r="B1976" s="342" t="s">
        <v>4334</v>
      </c>
      <c r="C1976" s="552">
        <f>OBC!F21</f>
        <v>0</v>
      </c>
      <c r="D1976" s="341" t="s">
        <v>2359</v>
      </c>
      <c r="E1976" s="341" t="str">
        <f t="shared" si="62"/>
        <v/>
      </c>
      <c r="F1976" s="344">
        <f t="shared" si="63"/>
        <v>1</v>
      </c>
    </row>
    <row r="1977" spans="1:6" x14ac:dyDescent="0.2">
      <c r="A1977" s="342" t="s">
        <v>235</v>
      </c>
      <c r="B1977" s="342" t="s">
        <v>4335</v>
      </c>
      <c r="C1977" s="552">
        <f>OBC!F22</f>
        <v>0</v>
      </c>
      <c r="D1977" s="341" t="s">
        <v>2359</v>
      </c>
      <c r="E1977" s="341" t="str">
        <f t="shared" si="62"/>
        <v/>
      </c>
      <c r="F1977" s="344">
        <f t="shared" si="63"/>
        <v>1</v>
      </c>
    </row>
    <row r="1978" spans="1:6" x14ac:dyDescent="0.2">
      <c r="A1978" s="342" t="s">
        <v>235</v>
      </c>
      <c r="B1978" s="342" t="s">
        <v>4336</v>
      </c>
      <c r="C1978" s="552">
        <f>OBC!F23</f>
        <v>0</v>
      </c>
      <c r="D1978" s="341" t="s">
        <v>2359</v>
      </c>
      <c r="E1978" s="341" t="str">
        <f t="shared" si="62"/>
        <v/>
      </c>
      <c r="F1978" s="344">
        <f t="shared" si="63"/>
        <v>1</v>
      </c>
    </row>
    <row r="1979" spans="1:6" x14ac:dyDescent="0.2">
      <c r="A1979" s="342" t="s">
        <v>235</v>
      </c>
      <c r="B1979" s="342" t="s">
        <v>4337</v>
      </c>
      <c r="C1979" s="552">
        <f>OBC!F25</f>
        <v>0</v>
      </c>
      <c r="D1979" s="341" t="s">
        <v>2359</v>
      </c>
      <c r="E1979" s="341" t="str">
        <f t="shared" si="62"/>
        <v/>
      </c>
      <c r="F1979" s="344">
        <f t="shared" si="63"/>
        <v>1</v>
      </c>
    </row>
    <row r="1980" spans="1:6" x14ac:dyDescent="0.2">
      <c r="A1980" s="342" t="s">
        <v>235</v>
      </c>
      <c r="B1980" s="342" t="s">
        <v>4338</v>
      </c>
      <c r="C1980" s="552">
        <f>OBC!F26</f>
        <v>0</v>
      </c>
      <c r="D1980" s="341" t="s">
        <v>2359</v>
      </c>
      <c r="E1980" s="341" t="str">
        <f t="shared" si="62"/>
        <v/>
      </c>
      <c r="F1980" s="344">
        <f t="shared" si="63"/>
        <v>1</v>
      </c>
    </row>
    <row r="1981" spans="1:6" x14ac:dyDescent="0.2">
      <c r="A1981" s="342" t="s">
        <v>235</v>
      </c>
      <c r="B1981" s="342" t="s">
        <v>4339</v>
      </c>
      <c r="C1981" s="552">
        <f>OBC!F27</f>
        <v>0</v>
      </c>
      <c r="D1981" s="341" t="s">
        <v>2359</v>
      </c>
      <c r="E1981" s="341" t="str">
        <f t="shared" si="62"/>
        <v/>
      </c>
      <c r="F1981" s="344">
        <f t="shared" si="63"/>
        <v>1</v>
      </c>
    </row>
    <row r="1982" spans="1:6" x14ac:dyDescent="0.2">
      <c r="A1982" s="342" t="s">
        <v>235</v>
      </c>
      <c r="B1982" s="342" t="s">
        <v>4340</v>
      </c>
      <c r="C1982" s="552">
        <f>OBC!G7</f>
        <v>0</v>
      </c>
      <c r="D1982" s="341" t="s">
        <v>2359</v>
      </c>
      <c r="E1982" s="341" t="str">
        <f t="shared" si="62"/>
        <v/>
      </c>
      <c r="F1982" s="344">
        <f t="shared" si="63"/>
        <v>1</v>
      </c>
    </row>
    <row r="1983" spans="1:6" x14ac:dyDescent="0.2">
      <c r="A1983" s="342" t="s">
        <v>235</v>
      </c>
      <c r="B1983" s="342" t="s">
        <v>4341</v>
      </c>
      <c r="C1983" s="552">
        <f>OBC!G8</f>
        <v>0</v>
      </c>
      <c r="D1983" s="341" t="s">
        <v>2359</v>
      </c>
      <c r="E1983" s="341" t="str">
        <f t="shared" si="62"/>
        <v/>
      </c>
      <c r="F1983" s="344">
        <f t="shared" si="63"/>
        <v>1</v>
      </c>
    </row>
    <row r="1984" spans="1:6" x14ac:dyDescent="0.2">
      <c r="A1984" s="342" t="s">
        <v>235</v>
      </c>
      <c r="B1984" s="342" t="s">
        <v>4342</v>
      </c>
      <c r="C1984" s="552">
        <f>OBC!G9</f>
        <v>0</v>
      </c>
      <c r="D1984" s="341" t="s">
        <v>2359</v>
      </c>
      <c r="E1984" s="341" t="str">
        <f t="shared" si="62"/>
        <v/>
      </c>
      <c r="F1984" s="344">
        <f t="shared" si="63"/>
        <v>1</v>
      </c>
    </row>
    <row r="1985" spans="1:6" x14ac:dyDescent="0.2">
      <c r="A1985" s="342" t="s">
        <v>235</v>
      </c>
      <c r="B1985" s="342" t="s">
        <v>4343</v>
      </c>
      <c r="C1985" s="552">
        <f>OBC!G10</f>
        <v>0</v>
      </c>
      <c r="D1985" s="341" t="s">
        <v>2359</v>
      </c>
      <c r="E1985" s="341" t="str">
        <f t="shared" si="62"/>
        <v/>
      </c>
      <c r="F1985" s="344">
        <f t="shared" si="63"/>
        <v>1</v>
      </c>
    </row>
    <row r="1986" spans="1:6" x14ac:dyDescent="0.2">
      <c r="A1986" s="342" t="s">
        <v>235</v>
      </c>
      <c r="B1986" s="342" t="s">
        <v>4344</v>
      </c>
      <c r="C1986" s="552">
        <f>OBC!G11</f>
        <v>0</v>
      </c>
      <c r="D1986" s="341" t="s">
        <v>2359</v>
      </c>
      <c r="E1986" s="341" t="str">
        <f t="shared" si="62"/>
        <v/>
      </c>
      <c r="F1986" s="344">
        <f t="shared" si="63"/>
        <v>1</v>
      </c>
    </row>
    <row r="1987" spans="1:6" x14ac:dyDescent="0.2">
      <c r="A1987" s="342" t="s">
        <v>235</v>
      </c>
      <c r="B1987" s="342" t="s">
        <v>4345</v>
      </c>
      <c r="C1987" s="552">
        <f>OBC!G12</f>
        <v>0</v>
      </c>
      <c r="D1987" s="341" t="s">
        <v>2359</v>
      </c>
      <c r="E1987" s="341" t="str">
        <f t="shared" si="62"/>
        <v/>
      </c>
      <c r="F1987" s="344">
        <f t="shared" si="63"/>
        <v>1</v>
      </c>
    </row>
    <row r="1988" spans="1:6" x14ac:dyDescent="0.2">
      <c r="A1988" s="342" t="s">
        <v>235</v>
      </c>
      <c r="B1988" s="342" t="s">
        <v>4346</v>
      </c>
      <c r="C1988" s="552">
        <f>OBC!G13</f>
        <v>0</v>
      </c>
      <c r="D1988" s="341" t="s">
        <v>2359</v>
      </c>
      <c r="E1988" s="341" t="str">
        <f t="shared" si="62"/>
        <v/>
      </c>
      <c r="F1988" s="344">
        <f t="shared" si="63"/>
        <v>1</v>
      </c>
    </row>
    <row r="1989" spans="1:6" x14ac:dyDescent="0.2">
      <c r="A1989" s="342" t="s">
        <v>235</v>
      </c>
      <c r="B1989" s="342" t="s">
        <v>4347</v>
      </c>
      <c r="C1989" s="552">
        <f>OBC!G14</f>
        <v>0</v>
      </c>
      <c r="D1989" s="341" t="s">
        <v>2359</v>
      </c>
      <c r="E1989" s="341" t="str">
        <f t="shared" si="62"/>
        <v/>
      </c>
      <c r="F1989" s="344">
        <f t="shared" si="63"/>
        <v>1</v>
      </c>
    </row>
    <row r="1990" spans="1:6" x14ac:dyDescent="0.2">
      <c r="A1990" s="342" t="s">
        <v>235</v>
      </c>
      <c r="B1990" s="342" t="s">
        <v>4348</v>
      </c>
      <c r="C1990" s="552">
        <f>OBC!G16</f>
        <v>0</v>
      </c>
      <c r="D1990" s="341" t="s">
        <v>2359</v>
      </c>
      <c r="E1990" s="341" t="str">
        <f t="shared" si="62"/>
        <v/>
      </c>
      <c r="F1990" s="344">
        <f t="shared" si="63"/>
        <v>1</v>
      </c>
    </row>
    <row r="1991" spans="1:6" x14ac:dyDescent="0.2">
      <c r="A1991" s="342" t="s">
        <v>235</v>
      </c>
      <c r="B1991" s="342" t="s">
        <v>4349</v>
      </c>
      <c r="C1991" s="552">
        <f>OBC!G17</f>
        <v>0</v>
      </c>
      <c r="D1991" s="341" t="s">
        <v>2359</v>
      </c>
      <c r="E1991" s="341" t="str">
        <f t="shared" si="62"/>
        <v/>
      </c>
      <c r="F1991" s="344">
        <f t="shared" si="63"/>
        <v>1</v>
      </c>
    </row>
    <row r="1992" spans="1:6" x14ac:dyDescent="0.2">
      <c r="A1992" s="342" t="s">
        <v>235</v>
      </c>
      <c r="B1992" s="342" t="s">
        <v>4350</v>
      </c>
      <c r="C1992" s="552">
        <f>OBC!G18</f>
        <v>0</v>
      </c>
      <c r="D1992" s="341" t="s">
        <v>2359</v>
      </c>
      <c r="E1992" s="341" t="str">
        <f t="shared" si="62"/>
        <v/>
      </c>
      <c r="F1992" s="344">
        <f t="shared" si="63"/>
        <v>1</v>
      </c>
    </row>
    <row r="1993" spans="1:6" x14ac:dyDescent="0.2">
      <c r="A1993" s="342" t="s">
        <v>235</v>
      </c>
      <c r="B1993" s="342" t="s">
        <v>4351</v>
      </c>
      <c r="C1993" s="552">
        <f>OBC!G19</f>
        <v>0</v>
      </c>
      <c r="D1993" s="341" t="s">
        <v>2359</v>
      </c>
      <c r="E1993" s="341" t="str">
        <f t="shared" si="62"/>
        <v/>
      </c>
      <c r="F1993" s="344">
        <f t="shared" si="63"/>
        <v>1</v>
      </c>
    </row>
    <row r="1994" spans="1:6" x14ac:dyDescent="0.2">
      <c r="A1994" s="342" t="s">
        <v>235</v>
      </c>
      <c r="B1994" s="342" t="s">
        <v>4352</v>
      </c>
      <c r="C1994" s="552">
        <f>OBC!G21</f>
        <v>0</v>
      </c>
      <c r="D1994" s="341" t="s">
        <v>2359</v>
      </c>
      <c r="E1994" s="341" t="str">
        <f t="shared" si="62"/>
        <v/>
      </c>
      <c r="F1994" s="344">
        <f t="shared" si="63"/>
        <v>1</v>
      </c>
    </row>
    <row r="1995" spans="1:6" x14ac:dyDescent="0.2">
      <c r="A1995" s="342" t="s">
        <v>235</v>
      </c>
      <c r="B1995" s="342" t="s">
        <v>4353</v>
      </c>
      <c r="C1995" s="552">
        <f>OBC!G22</f>
        <v>0</v>
      </c>
      <c r="D1995" s="341" t="s">
        <v>2359</v>
      </c>
      <c r="E1995" s="341" t="str">
        <f t="shared" si="62"/>
        <v/>
      </c>
      <c r="F1995" s="344">
        <f t="shared" si="63"/>
        <v>1</v>
      </c>
    </row>
    <row r="1996" spans="1:6" x14ac:dyDescent="0.2">
      <c r="A1996" s="342" t="s">
        <v>235</v>
      </c>
      <c r="B1996" s="342" t="s">
        <v>4354</v>
      </c>
      <c r="C1996" s="552">
        <f>OBC!G23</f>
        <v>0</v>
      </c>
      <c r="D1996" s="341" t="s">
        <v>2359</v>
      </c>
      <c r="E1996" s="341" t="str">
        <f t="shared" si="62"/>
        <v/>
      </c>
      <c r="F1996" s="344">
        <f t="shared" si="63"/>
        <v>1</v>
      </c>
    </row>
    <row r="1997" spans="1:6" x14ac:dyDescent="0.2">
      <c r="A1997" s="342" t="s">
        <v>235</v>
      </c>
      <c r="B1997" s="342" t="s">
        <v>4355</v>
      </c>
      <c r="C1997" s="552">
        <f>OBC!G25</f>
        <v>0</v>
      </c>
      <c r="D1997" s="341" t="s">
        <v>2359</v>
      </c>
      <c r="E1997" s="341" t="str">
        <f t="shared" si="62"/>
        <v/>
      </c>
      <c r="F1997" s="344">
        <f t="shared" si="63"/>
        <v>1</v>
      </c>
    </row>
    <row r="1998" spans="1:6" x14ac:dyDescent="0.2">
      <c r="A1998" s="342" t="s">
        <v>235</v>
      </c>
      <c r="B1998" s="342" t="s">
        <v>4356</v>
      </c>
      <c r="C1998" s="552">
        <f>OBC!G26</f>
        <v>0</v>
      </c>
      <c r="D1998" s="341" t="s">
        <v>2359</v>
      </c>
      <c r="E1998" s="341" t="str">
        <f t="shared" si="62"/>
        <v/>
      </c>
      <c r="F1998" s="344">
        <f t="shared" si="63"/>
        <v>1</v>
      </c>
    </row>
    <row r="1999" spans="1:6" x14ac:dyDescent="0.2">
      <c r="A1999" s="342" t="s">
        <v>235</v>
      </c>
      <c r="B1999" s="342" t="s">
        <v>4357</v>
      </c>
      <c r="C1999" s="552">
        <f>OBC!G27</f>
        <v>0</v>
      </c>
      <c r="D1999" s="341" t="s">
        <v>2359</v>
      </c>
      <c r="E1999" s="341" t="str">
        <f t="shared" si="62"/>
        <v/>
      </c>
      <c r="F1999" s="344">
        <f t="shared" si="63"/>
        <v>1</v>
      </c>
    </row>
    <row r="2000" spans="1:6" x14ac:dyDescent="0.2">
      <c r="A2000" s="342" t="s">
        <v>235</v>
      </c>
      <c r="B2000" s="342" t="s">
        <v>4358</v>
      </c>
      <c r="C2000" s="552">
        <f>OBC!H7</f>
        <v>0</v>
      </c>
      <c r="D2000" s="341" t="s">
        <v>2359</v>
      </c>
      <c r="E2000" s="341" t="str">
        <f t="shared" si="62"/>
        <v/>
      </c>
      <c r="F2000" s="344">
        <f t="shared" si="63"/>
        <v>1</v>
      </c>
    </row>
    <row r="2001" spans="1:6" x14ac:dyDescent="0.2">
      <c r="A2001" s="342" t="s">
        <v>235</v>
      </c>
      <c r="B2001" s="342" t="s">
        <v>4359</v>
      </c>
      <c r="C2001" s="552">
        <f>OBC!H8</f>
        <v>0</v>
      </c>
      <c r="D2001" s="341" t="s">
        <v>2359</v>
      </c>
      <c r="E2001" s="341" t="str">
        <f t="shared" si="62"/>
        <v/>
      </c>
      <c r="F2001" s="344">
        <f t="shared" si="63"/>
        <v>1</v>
      </c>
    </row>
    <row r="2002" spans="1:6" x14ac:dyDescent="0.2">
      <c r="A2002" s="342" t="s">
        <v>235</v>
      </c>
      <c r="B2002" s="342" t="s">
        <v>4360</v>
      </c>
      <c r="C2002" s="552">
        <f>OBC!H9</f>
        <v>0</v>
      </c>
      <c r="D2002" s="341" t="s">
        <v>2359</v>
      </c>
      <c r="E2002" s="341" t="str">
        <f t="shared" si="62"/>
        <v/>
      </c>
      <c r="F2002" s="344">
        <f t="shared" si="63"/>
        <v>1</v>
      </c>
    </row>
    <row r="2003" spans="1:6" x14ac:dyDescent="0.2">
      <c r="A2003" s="342" t="s">
        <v>235</v>
      </c>
      <c r="B2003" s="342" t="s">
        <v>4361</v>
      </c>
      <c r="C2003" s="552">
        <f>OBC!H10</f>
        <v>0</v>
      </c>
      <c r="D2003" s="341" t="s">
        <v>2359</v>
      </c>
      <c r="E2003" s="341" t="str">
        <f t="shared" si="62"/>
        <v/>
      </c>
      <c r="F2003" s="344">
        <f t="shared" si="63"/>
        <v>1</v>
      </c>
    </row>
    <row r="2004" spans="1:6" x14ac:dyDescent="0.2">
      <c r="A2004" s="342" t="s">
        <v>235</v>
      </c>
      <c r="B2004" s="342" t="s">
        <v>4362</v>
      </c>
      <c r="C2004" s="552">
        <f>OBC!H11</f>
        <v>0</v>
      </c>
      <c r="D2004" s="341" t="s">
        <v>2359</v>
      </c>
      <c r="E2004" s="341" t="str">
        <f t="shared" si="62"/>
        <v/>
      </c>
      <c r="F2004" s="344">
        <f t="shared" si="63"/>
        <v>1</v>
      </c>
    </row>
    <row r="2005" spans="1:6" x14ac:dyDescent="0.2">
      <c r="A2005" s="342" t="s">
        <v>235</v>
      </c>
      <c r="B2005" s="342" t="s">
        <v>4363</v>
      </c>
      <c r="C2005" s="552">
        <f>OBC!H12</f>
        <v>0</v>
      </c>
      <c r="D2005" s="341" t="s">
        <v>2359</v>
      </c>
      <c r="E2005" s="341" t="str">
        <f t="shared" si="62"/>
        <v/>
      </c>
      <c r="F2005" s="344">
        <f t="shared" si="63"/>
        <v>1</v>
      </c>
    </row>
    <row r="2006" spans="1:6" x14ac:dyDescent="0.2">
      <c r="A2006" s="342" t="s">
        <v>235</v>
      </c>
      <c r="B2006" s="342" t="s">
        <v>4364</v>
      </c>
      <c r="C2006" s="552">
        <f>OBC!H13</f>
        <v>0</v>
      </c>
      <c r="D2006" s="341" t="s">
        <v>2359</v>
      </c>
      <c r="E2006" s="341" t="str">
        <f t="shared" si="62"/>
        <v/>
      </c>
      <c r="F2006" s="344">
        <f t="shared" si="63"/>
        <v>1</v>
      </c>
    </row>
    <row r="2007" spans="1:6" x14ac:dyDescent="0.2">
      <c r="A2007" s="342" t="s">
        <v>235</v>
      </c>
      <c r="B2007" s="342" t="s">
        <v>4365</v>
      </c>
      <c r="C2007" s="552">
        <f>OBC!H14</f>
        <v>0</v>
      </c>
      <c r="D2007" s="341" t="s">
        <v>2359</v>
      </c>
      <c r="E2007" s="341" t="str">
        <f t="shared" si="62"/>
        <v/>
      </c>
      <c r="F2007" s="344">
        <f t="shared" si="63"/>
        <v>1</v>
      </c>
    </row>
    <row r="2008" spans="1:6" x14ac:dyDescent="0.2">
      <c r="A2008" s="342" t="s">
        <v>235</v>
      </c>
      <c r="B2008" s="342" t="s">
        <v>4366</v>
      </c>
      <c r="C2008" s="552">
        <f>OBC!H16</f>
        <v>0</v>
      </c>
      <c r="D2008" s="341" t="s">
        <v>2359</v>
      </c>
      <c r="E2008" s="341" t="str">
        <f t="shared" si="62"/>
        <v/>
      </c>
      <c r="F2008" s="344">
        <f t="shared" si="63"/>
        <v>1</v>
      </c>
    </row>
    <row r="2009" spans="1:6" x14ac:dyDescent="0.2">
      <c r="A2009" s="342" t="s">
        <v>235</v>
      </c>
      <c r="B2009" s="342" t="s">
        <v>4367</v>
      </c>
      <c r="C2009" s="552">
        <f>OBC!H17</f>
        <v>0</v>
      </c>
      <c r="D2009" s="341" t="s">
        <v>2359</v>
      </c>
      <c r="E2009" s="341" t="str">
        <f t="shared" si="62"/>
        <v/>
      </c>
      <c r="F2009" s="344">
        <f t="shared" si="63"/>
        <v>1</v>
      </c>
    </row>
    <row r="2010" spans="1:6" x14ac:dyDescent="0.2">
      <c r="A2010" s="342" t="s">
        <v>235</v>
      </c>
      <c r="B2010" s="342" t="s">
        <v>4368</v>
      </c>
      <c r="C2010" s="552">
        <f>OBC!H18</f>
        <v>0</v>
      </c>
      <c r="D2010" s="341" t="s">
        <v>2359</v>
      </c>
      <c r="E2010" s="341" t="str">
        <f t="shared" si="62"/>
        <v/>
      </c>
      <c r="F2010" s="344">
        <f t="shared" si="63"/>
        <v>1</v>
      </c>
    </row>
    <row r="2011" spans="1:6" x14ac:dyDescent="0.2">
      <c r="A2011" s="342" t="s">
        <v>235</v>
      </c>
      <c r="B2011" s="342" t="s">
        <v>4369</v>
      </c>
      <c r="C2011" s="552">
        <f>OBC!H19</f>
        <v>0</v>
      </c>
      <c r="D2011" s="341" t="s">
        <v>2359</v>
      </c>
      <c r="E2011" s="341" t="str">
        <f t="shared" si="62"/>
        <v/>
      </c>
      <c r="F2011" s="344">
        <f t="shared" si="63"/>
        <v>1</v>
      </c>
    </row>
    <row r="2012" spans="1:6" x14ac:dyDescent="0.2">
      <c r="A2012" s="342" t="s">
        <v>235</v>
      </c>
      <c r="B2012" s="342" t="s">
        <v>4370</v>
      </c>
      <c r="C2012" s="552">
        <f>OBC!H21</f>
        <v>0</v>
      </c>
      <c r="D2012" s="341" t="s">
        <v>2359</v>
      </c>
      <c r="E2012" s="341" t="str">
        <f t="shared" si="62"/>
        <v/>
      </c>
      <c r="F2012" s="344">
        <f t="shared" si="63"/>
        <v>1</v>
      </c>
    </row>
    <row r="2013" spans="1:6" x14ac:dyDescent="0.2">
      <c r="A2013" s="342" t="s">
        <v>235</v>
      </c>
      <c r="B2013" s="342" t="s">
        <v>4371</v>
      </c>
      <c r="C2013" s="552">
        <f>OBC!H22</f>
        <v>0</v>
      </c>
      <c r="D2013" s="341" t="s">
        <v>2359</v>
      </c>
      <c r="E2013" s="341" t="str">
        <f t="shared" si="62"/>
        <v/>
      </c>
      <c r="F2013" s="344">
        <f t="shared" si="63"/>
        <v>1</v>
      </c>
    </row>
    <row r="2014" spans="1:6" x14ac:dyDescent="0.2">
      <c r="A2014" s="342" t="s">
        <v>235</v>
      </c>
      <c r="B2014" s="342" t="s">
        <v>4372</v>
      </c>
      <c r="C2014" s="552">
        <f>OBC!H23</f>
        <v>0</v>
      </c>
      <c r="D2014" s="341" t="s">
        <v>2359</v>
      </c>
      <c r="E2014" s="341" t="str">
        <f t="shared" si="62"/>
        <v/>
      </c>
      <c r="F2014" s="344">
        <f t="shared" si="63"/>
        <v>1</v>
      </c>
    </row>
    <row r="2015" spans="1:6" x14ac:dyDescent="0.2">
      <c r="A2015" s="342" t="s">
        <v>235</v>
      </c>
      <c r="B2015" s="342" t="s">
        <v>4373</v>
      </c>
      <c r="C2015" s="552">
        <f>OBC!H25</f>
        <v>0</v>
      </c>
      <c r="D2015" s="341" t="s">
        <v>2359</v>
      </c>
      <c r="E2015" s="341" t="str">
        <f t="shared" si="62"/>
        <v/>
      </c>
      <c r="F2015" s="344">
        <f t="shared" si="63"/>
        <v>1</v>
      </c>
    </row>
    <row r="2016" spans="1:6" x14ac:dyDescent="0.2">
      <c r="A2016" s="342" t="s">
        <v>235</v>
      </c>
      <c r="B2016" s="342" t="s">
        <v>4374</v>
      </c>
      <c r="C2016" s="552">
        <f>OBC!H26</f>
        <v>0</v>
      </c>
      <c r="D2016" s="341" t="s">
        <v>2359</v>
      </c>
      <c r="E2016" s="341" t="str">
        <f t="shared" si="62"/>
        <v/>
      </c>
      <c r="F2016" s="344">
        <f t="shared" si="63"/>
        <v>1</v>
      </c>
    </row>
    <row r="2017" spans="1:6" x14ac:dyDescent="0.2">
      <c r="A2017" s="342" t="s">
        <v>235</v>
      </c>
      <c r="B2017" s="342" t="s">
        <v>4375</v>
      </c>
      <c r="C2017" s="552">
        <f>OBC!H27</f>
        <v>0</v>
      </c>
      <c r="D2017" s="341" t="s">
        <v>2359</v>
      </c>
      <c r="E2017" s="341" t="str">
        <f t="shared" si="62"/>
        <v/>
      </c>
      <c r="F2017" s="344">
        <f t="shared" si="63"/>
        <v>1</v>
      </c>
    </row>
    <row r="2018" spans="1:6" x14ac:dyDescent="0.2">
      <c r="A2018" s="342" t="s">
        <v>235</v>
      </c>
      <c r="B2018" s="342" t="s">
        <v>4376</v>
      </c>
      <c r="C2018" s="552">
        <f>OBC!I7</f>
        <v>0</v>
      </c>
      <c r="D2018" s="341" t="s">
        <v>2359</v>
      </c>
      <c r="E2018" s="341" t="str">
        <f t="shared" si="62"/>
        <v/>
      </c>
      <c r="F2018" s="344">
        <f t="shared" si="63"/>
        <v>1</v>
      </c>
    </row>
    <row r="2019" spans="1:6" x14ac:dyDescent="0.2">
      <c r="A2019" s="342" t="s">
        <v>235</v>
      </c>
      <c r="B2019" s="342" t="s">
        <v>4377</v>
      </c>
      <c r="C2019" s="552">
        <f>OBC!I8</f>
        <v>0</v>
      </c>
      <c r="D2019" s="341" t="s">
        <v>2359</v>
      </c>
      <c r="E2019" s="341" t="str">
        <f t="shared" si="62"/>
        <v/>
      </c>
      <c r="F2019" s="344">
        <f t="shared" si="63"/>
        <v>1</v>
      </c>
    </row>
    <row r="2020" spans="1:6" x14ac:dyDescent="0.2">
      <c r="A2020" s="342" t="s">
        <v>235</v>
      </c>
      <c r="B2020" s="342" t="s">
        <v>4378</v>
      </c>
      <c r="C2020" s="552">
        <f>OBC!I9</f>
        <v>0</v>
      </c>
      <c r="D2020" s="341" t="s">
        <v>2359</v>
      </c>
      <c r="E2020" s="341" t="str">
        <f t="shared" si="62"/>
        <v/>
      </c>
      <c r="F2020" s="344">
        <f t="shared" si="63"/>
        <v>1</v>
      </c>
    </row>
    <row r="2021" spans="1:6" x14ac:dyDescent="0.2">
      <c r="A2021" s="342" t="s">
        <v>235</v>
      </c>
      <c r="B2021" s="342" t="s">
        <v>4379</v>
      </c>
      <c r="C2021" s="552">
        <f>OBC!I10</f>
        <v>0</v>
      </c>
      <c r="D2021" s="341" t="s">
        <v>2359</v>
      </c>
      <c r="E2021" s="341" t="str">
        <f t="shared" si="62"/>
        <v/>
      </c>
      <c r="F2021" s="344">
        <f t="shared" si="63"/>
        <v>1</v>
      </c>
    </row>
    <row r="2022" spans="1:6" x14ac:dyDescent="0.2">
      <c r="A2022" s="342" t="s">
        <v>235</v>
      </c>
      <c r="B2022" s="342" t="s">
        <v>4380</v>
      </c>
      <c r="C2022" s="552">
        <f>OBC!I11</f>
        <v>0</v>
      </c>
      <c r="D2022" s="341" t="s">
        <v>2359</v>
      </c>
      <c r="E2022" s="341" t="str">
        <f t="shared" si="62"/>
        <v/>
      </c>
      <c r="F2022" s="344">
        <f t="shared" si="63"/>
        <v>1</v>
      </c>
    </row>
    <row r="2023" spans="1:6" x14ac:dyDescent="0.2">
      <c r="A2023" s="342" t="s">
        <v>235</v>
      </c>
      <c r="B2023" s="342" t="s">
        <v>4381</v>
      </c>
      <c r="C2023" s="552">
        <f>OBC!I12</f>
        <v>0</v>
      </c>
      <c r="D2023" s="341" t="s">
        <v>2359</v>
      </c>
      <c r="E2023" s="341" t="str">
        <f t="shared" si="62"/>
        <v/>
      </c>
      <c r="F2023" s="344">
        <f t="shared" si="63"/>
        <v>1</v>
      </c>
    </row>
    <row r="2024" spans="1:6" x14ac:dyDescent="0.2">
      <c r="A2024" s="342" t="s">
        <v>235</v>
      </c>
      <c r="B2024" s="342" t="s">
        <v>4382</v>
      </c>
      <c r="C2024" s="552">
        <f>OBC!I13</f>
        <v>0</v>
      </c>
      <c r="D2024" s="341" t="s">
        <v>2359</v>
      </c>
      <c r="E2024" s="341" t="str">
        <f t="shared" si="62"/>
        <v/>
      </c>
      <c r="F2024" s="344">
        <f t="shared" si="63"/>
        <v>1</v>
      </c>
    </row>
    <row r="2025" spans="1:6" x14ac:dyDescent="0.2">
      <c r="A2025" s="342" t="s">
        <v>235</v>
      </c>
      <c r="B2025" s="342" t="s">
        <v>4383</v>
      </c>
      <c r="C2025" s="552">
        <f>OBC!I14</f>
        <v>0</v>
      </c>
      <c r="D2025" s="341" t="s">
        <v>2359</v>
      </c>
      <c r="E2025" s="341" t="str">
        <f t="shared" si="62"/>
        <v/>
      </c>
      <c r="F2025" s="344">
        <f t="shared" si="63"/>
        <v>1</v>
      </c>
    </row>
    <row r="2026" spans="1:6" x14ac:dyDescent="0.2">
      <c r="A2026" s="342" t="s">
        <v>235</v>
      </c>
      <c r="B2026" s="342" t="s">
        <v>4384</v>
      </c>
      <c r="C2026" s="552">
        <f>OBC!I16</f>
        <v>0</v>
      </c>
      <c r="D2026" s="341" t="s">
        <v>2359</v>
      </c>
      <c r="E2026" s="341" t="str">
        <f t="shared" si="62"/>
        <v/>
      </c>
      <c r="F2026" s="344">
        <f t="shared" si="63"/>
        <v>1</v>
      </c>
    </row>
    <row r="2027" spans="1:6" x14ac:dyDescent="0.2">
      <c r="A2027" s="342" t="s">
        <v>235</v>
      </c>
      <c r="B2027" s="342" t="s">
        <v>4385</v>
      </c>
      <c r="C2027" s="552">
        <f>OBC!I17</f>
        <v>0</v>
      </c>
      <c r="D2027" s="341" t="s">
        <v>2359</v>
      </c>
      <c r="E2027" s="341" t="str">
        <f t="shared" ref="E2027:E2090" si="64">IF(C2027="","",IF(ISBLANK(C2027),"",IF(ISNUMBER(C2027),IF(ROUND(C2027,0)=C2027,IF(C2027&gt;=(-9999999999999990),IF(C2027&lt;=(9999999999999990),"","Value must be an integer of no more than 16 digits."),"Value must be an integer of no more than 16 digits."),"Value must be an integer of no more than 16 digits."),"Value must be an integer of no more than 16 digits.")))</f>
        <v/>
      </c>
      <c r="F2027" s="344">
        <f t="shared" ref="F2027:F2090" si="65">IF(E2027="",1,0)</f>
        <v>1</v>
      </c>
    </row>
    <row r="2028" spans="1:6" x14ac:dyDescent="0.2">
      <c r="A2028" s="342" t="s">
        <v>235</v>
      </c>
      <c r="B2028" s="342" t="s">
        <v>4386</v>
      </c>
      <c r="C2028" s="552">
        <f>OBC!I18</f>
        <v>0</v>
      </c>
      <c r="D2028" s="341" t="s">
        <v>2359</v>
      </c>
      <c r="E2028" s="341" t="str">
        <f t="shared" si="64"/>
        <v/>
      </c>
      <c r="F2028" s="344">
        <f t="shared" si="65"/>
        <v>1</v>
      </c>
    </row>
    <row r="2029" spans="1:6" x14ac:dyDescent="0.2">
      <c r="A2029" s="342" t="s">
        <v>235</v>
      </c>
      <c r="B2029" s="342" t="s">
        <v>4387</v>
      </c>
      <c r="C2029" s="552">
        <f>OBC!I19</f>
        <v>0</v>
      </c>
      <c r="D2029" s="341" t="s">
        <v>2359</v>
      </c>
      <c r="E2029" s="341" t="str">
        <f t="shared" si="64"/>
        <v/>
      </c>
      <c r="F2029" s="344">
        <f t="shared" si="65"/>
        <v>1</v>
      </c>
    </row>
    <row r="2030" spans="1:6" x14ac:dyDescent="0.2">
      <c r="A2030" s="342" t="s">
        <v>235</v>
      </c>
      <c r="B2030" s="342" t="s">
        <v>4388</v>
      </c>
      <c r="C2030" s="552">
        <f>OBC!I21</f>
        <v>0</v>
      </c>
      <c r="D2030" s="341" t="s">
        <v>2359</v>
      </c>
      <c r="E2030" s="341" t="str">
        <f t="shared" si="64"/>
        <v/>
      </c>
      <c r="F2030" s="344">
        <f t="shared" si="65"/>
        <v>1</v>
      </c>
    </row>
    <row r="2031" spans="1:6" x14ac:dyDescent="0.2">
      <c r="A2031" s="342" t="s">
        <v>235</v>
      </c>
      <c r="B2031" s="342" t="s">
        <v>4389</v>
      </c>
      <c r="C2031" s="552">
        <f>OBC!I22</f>
        <v>0</v>
      </c>
      <c r="D2031" s="341" t="s">
        <v>2359</v>
      </c>
      <c r="E2031" s="341" t="str">
        <f t="shared" si="64"/>
        <v/>
      </c>
      <c r="F2031" s="344">
        <f t="shared" si="65"/>
        <v>1</v>
      </c>
    </row>
    <row r="2032" spans="1:6" x14ac:dyDescent="0.2">
      <c r="A2032" s="342" t="s">
        <v>235</v>
      </c>
      <c r="B2032" s="342" t="s">
        <v>4390</v>
      </c>
      <c r="C2032" s="552">
        <f>OBC!I23</f>
        <v>0</v>
      </c>
      <c r="D2032" s="341" t="s">
        <v>2359</v>
      </c>
      <c r="E2032" s="341" t="str">
        <f t="shared" si="64"/>
        <v/>
      </c>
      <c r="F2032" s="344">
        <f t="shared" si="65"/>
        <v>1</v>
      </c>
    </row>
    <row r="2033" spans="1:6" x14ac:dyDescent="0.2">
      <c r="A2033" s="342" t="s">
        <v>235</v>
      </c>
      <c r="B2033" s="342" t="s">
        <v>4391</v>
      </c>
      <c r="C2033" s="552">
        <f>OBC!I25</f>
        <v>0</v>
      </c>
      <c r="D2033" s="341" t="s">
        <v>2359</v>
      </c>
      <c r="E2033" s="341" t="str">
        <f t="shared" si="64"/>
        <v/>
      </c>
      <c r="F2033" s="344">
        <f t="shared" si="65"/>
        <v>1</v>
      </c>
    </row>
    <row r="2034" spans="1:6" x14ac:dyDescent="0.2">
      <c r="A2034" s="342" t="s">
        <v>235</v>
      </c>
      <c r="B2034" s="342" t="s">
        <v>4392</v>
      </c>
      <c r="C2034" s="552">
        <f>OBC!I26</f>
        <v>0</v>
      </c>
      <c r="D2034" s="341" t="s">
        <v>2359</v>
      </c>
      <c r="E2034" s="341" t="str">
        <f t="shared" si="64"/>
        <v/>
      </c>
      <c r="F2034" s="344">
        <f t="shared" si="65"/>
        <v>1</v>
      </c>
    </row>
    <row r="2035" spans="1:6" x14ac:dyDescent="0.2">
      <c r="A2035" s="342" t="s">
        <v>235</v>
      </c>
      <c r="B2035" s="342" t="s">
        <v>4393</v>
      </c>
      <c r="C2035" s="552">
        <f>OBC!I27</f>
        <v>0</v>
      </c>
      <c r="D2035" s="341" t="s">
        <v>2359</v>
      </c>
      <c r="E2035" s="341" t="str">
        <f t="shared" si="64"/>
        <v/>
      </c>
      <c r="F2035" s="344">
        <f t="shared" si="65"/>
        <v>1</v>
      </c>
    </row>
    <row r="2036" spans="1:6" x14ac:dyDescent="0.2">
      <c r="A2036" s="342" t="s">
        <v>235</v>
      </c>
      <c r="B2036" s="342" t="s">
        <v>4394</v>
      </c>
      <c r="C2036" s="552">
        <f>OBC!J7</f>
        <v>0</v>
      </c>
      <c r="D2036" s="341" t="s">
        <v>2359</v>
      </c>
      <c r="E2036" s="341" t="str">
        <f t="shared" si="64"/>
        <v/>
      </c>
      <c r="F2036" s="344">
        <f t="shared" si="65"/>
        <v>1</v>
      </c>
    </row>
    <row r="2037" spans="1:6" x14ac:dyDescent="0.2">
      <c r="A2037" s="342" t="s">
        <v>235</v>
      </c>
      <c r="B2037" s="342" t="s">
        <v>4395</v>
      </c>
      <c r="C2037" s="552">
        <f>OBC!J8</f>
        <v>0</v>
      </c>
      <c r="D2037" s="341" t="s">
        <v>2359</v>
      </c>
      <c r="E2037" s="341" t="str">
        <f t="shared" si="64"/>
        <v/>
      </c>
      <c r="F2037" s="344">
        <f t="shared" si="65"/>
        <v>1</v>
      </c>
    </row>
    <row r="2038" spans="1:6" x14ac:dyDescent="0.2">
      <c r="A2038" s="342" t="s">
        <v>235</v>
      </c>
      <c r="B2038" s="342" t="s">
        <v>4396</v>
      </c>
      <c r="C2038" s="552">
        <f>OBC!J9</f>
        <v>0</v>
      </c>
      <c r="D2038" s="341" t="s">
        <v>2359</v>
      </c>
      <c r="E2038" s="341" t="str">
        <f t="shared" si="64"/>
        <v/>
      </c>
      <c r="F2038" s="344">
        <f t="shared" si="65"/>
        <v>1</v>
      </c>
    </row>
    <row r="2039" spans="1:6" x14ac:dyDescent="0.2">
      <c r="A2039" s="342" t="s">
        <v>235</v>
      </c>
      <c r="B2039" s="342" t="s">
        <v>4397</v>
      </c>
      <c r="C2039" s="552">
        <f>OBC!J10</f>
        <v>0</v>
      </c>
      <c r="D2039" s="341" t="s">
        <v>2359</v>
      </c>
      <c r="E2039" s="341" t="str">
        <f t="shared" si="64"/>
        <v/>
      </c>
      <c r="F2039" s="344">
        <f t="shared" si="65"/>
        <v>1</v>
      </c>
    </row>
    <row r="2040" spans="1:6" x14ac:dyDescent="0.2">
      <c r="A2040" s="342" t="s">
        <v>235</v>
      </c>
      <c r="B2040" s="342" t="s">
        <v>4398</v>
      </c>
      <c r="C2040" s="552">
        <f>OBC!J11</f>
        <v>0</v>
      </c>
      <c r="D2040" s="341" t="s">
        <v>2359</v>
      </c>
      <c r="E2040" s="341" t="str">
        <f t="shared" si="64"/>
        <v/>
      </c>
      <c r="F2040" s="344">
        <f t="shared" si="65"/>
        <v>1</v>
      </c>
    </row>
    <row r="2041" spans="1:6" x14ac:dyDescent="0.2">
      <c r="A2041" s="342" t="s">
        <v>235</v>
      </c>
      <c r="B2041" s="342" t="s">
        <v>4399</v>
      </c>
      <c r="C2041" s="552">
        <f>OBC!J12</f>
        <v>0</v>
      </c>
      <c r="D2041" s="341" t="s">
        <v>2359</v>
      </c>
      <c r="E2041" s="341" t="str">
        <f t="shared" si="64"/>
        <v/>
      </c>
      <c r="F2041" s="344">
        <f t="shared" si="65"/>
        <v>1</v>
      </c>
    </row>
    <row r="2042" spans="1:6" x14ac:dyDescent="0.2">
      <c r="A2042" s="342" t="s">
        <v>235</v>
      </c>
      <c r="B2042" s="342" t="s">
        <v>4400</v>
      </c>
      <c r="C2042" s="552">
        <f>OBC!J13</f>
        <v>0</v>
      </c>
      <c r="D2042" s="341" t="s">
        <v>2359</v>
      </c>
      <c r="E2042" s="341" t="str">
        <f t="shared" si="64"/>
        <v/>
      </c>
      <c r="F2042" s="344">
        <f t="shared" si="65"/>
        <v>1</v>
      </c>
    </row>
    <row r="2043" spans="1:6" x14ac:dyDescent="0.2">
      <c r="A2043" s="342" t="s">
        <v>235</v>
      </c>
      <c r="B2043" s="342" t="s">
        <v>4401</v>
      </c>
      <c r="C2043" s="552">
        <f>OBC!J14</f>
        <v>0</v>
      </c>
      <c r="D2043" s="341" t="s">
        <v>2359</v>
      </c>
      <c r="E2043" s="341" t="str">
        <f t="shared" si="64"/>
        <v/>
      </c>
      <c r="F2043" s="344">
        <f t="shared" si="65"/>
        <v>1</v>
      </c>
    </row>
    <row r="2044" spans="1:6" x14ac:dyDescent="0.2">
      <c r="A2044" s="342" t="s">
        <v>235</v>
      </c>
      <c r="B2044" s="342" t="s">
        <v>4402</v>
      </c>
      <c r="C2044" s="552">
        <f>OBC!J16</f>
        <v>0</v>
      </c>
      <c r="D2044" s="341" t="s">
        <v>2359</v>
      </c>
      <c r="E2044" s="341" t="str">
        <f t="shared" si="64"/>
        <v/>
      </c>
      <c r="F2044" s="344">
        <f t="shared" si="65"/>
        <v>1</v>
      </c>
    </row>
    <row r="2045" spans="1:6" x14ac:dyDescent="0.2">
      <c r="A2045" s="342" t="s">
        <v>235</v>
      </c>
      <c r="B2045" s="342" t="s">
        <v>4403</v>
      </c>
      <c r="C2045" s="552">
        <f>OBC!J17</f>
        <v>0</v>
      </c>
      <c r="D2045" s="341" t="s">
        <v>2359</v>
      </c>
      <c r="E2045" s="341" t="str">
        <f t="shared" si="64"/>
        <v/>
      </c>
      <c r="F2045" s="344">
        <f t="shared" si="65"/>
        <v>1</v>
      </c>
    </row>
    <row r="2046" spans="1:6" x14ac:dyDescent="0.2">
      <c r="A2046" s="342" t="s">
        <v>235</v>
      </c>
      <c r="B2046" s="342" t="s">
        <v>4404</v>
      </c>
      <c r="C2046" s="552">
        <f>OBC!J18</f>
        <v>0</v>
      </c>
      <c r="D2046" s="341" t="s">
        <v>2359</v>
      </c>
      <c r="E2046" s="341" t="str">
        <f t="shared" si="64"/>
        <v/>
      </c>
      <c r="F2046" s="344">
        <f t="shared" si="65"/>
        <v>1</v>
      </c>
    </row>
    <row r="2047" spans="1:6" x14ac:dyDescent="0.2">
      <c r="A2047" s="342" t="s">
        <v>235</v>
      </c>
      <c r="B2047" s="342" t="s">
        <v>4405</v>
      </c>
      <c r="C2047" s="552">
        <f>OBC!J19</f>
        <v>0</v>
      </c>
      <c r="D2047" s="341" t="s">
        <v>2359</v>
      </c>
      <c r="E2047" s="341" t="str">
        <f t="shared" si="64"/>
        <v/>
      </c>
      <c r="F2047" s="344">
        <f t="shared" si="65"/>
        <v>1</v>
      </c>
    </row>
    <row r="2048" spans="1:6" x14ac:dyDescent="0.2">
      <c r="A2048" s="342" t="s">
        <v>235</v>
      </c>
      <c r="B2048" s="342" t="s">
        <v>4406</v>
      </c>
      <c r="C2048" s="552">
        <f>OBC!J21</f>
        <v>0</v>
      </c>
      <c r="D2048" s="341" t="s">
        <v>2359</v>
      </c>
      <c r="E2048" s="341" t="str">
        <f t="shared" si="64"/>
        <v/>
      </c>
      <c r="F2048" s="344">
        <f t="shared" si="65"/>
        <v>1</v>
      </c>
    </row>
    <row r="2049" spans="1:6" x14ac:dyDescent="0.2">
      <c r="A2049" s="342" t="s">
        <v>235</v>
      </c>
      <c r="B2049" s="342" t="s">
        <v>4407</v>
      </c>
      <c r="C2049" s="552">
        <f>OBC!J22</f>
        <v>0</v>
      </c>
      <c r="D2049" s="341" t="s">
        <v>2359</v>
      </c>
      <c r="E2049" s="341" t="str">
        <f t="shared" si="64"/>
        <v/>
      </c>
      <c r="F2049" s="344">
        <f t="shared" si="65"/>
        <v>1</v>
      </c>
    </row>
    <row r="2050" spans="1:6" x14ac:dyDescent="0.2">
      <c r="A2050" s="342" t="s">
        <v>235</v>
      </c>
      <c r="B2050" s="342" t="s">
        <v>4408</v>
      </c>
      <c r="C2050" s="552">
        <f>OBC!J23</f>
        <v>0</v>
      </c>
      <c r="D2050" s="341" t="s">
        <v>2359</v>
      </c>
      <c r="E2050" s="341" t="str">
        <f t="shared" si="64"/>
        <v/>
      </c>
      <c r="F2050" s="344">
        <f t="shared" si="65"/>
        <v>1</v>
      </c>
    </row>
    <row r="2051" spans="1:6" x14ac:dyDescent="0.2">
      <c r="A2051" s="342" t="s">
        <v>235</v>
      </c>
      <c r="B2051" s="342" t="s">
        <v>4409</v>
      </c>
      <c r="C2051" s="552">
        <f>OBC!J25</f>
        <v>0</v>
      </c>
      <c r="D2051" s="341" t="s">
        <v>2359</v>
      </c>
      <c r="E2051" s="341" t="str">
        <f t="shared" si="64"/>
        <v/>
      </c>
      <c r="F2051" s="344">
        <f t="shared" si="65"/>
        <v>1</v>
      </c>
    </row>
    <row r="2052" spans="1:6" x14ac:dyDescent="0.2">
      <c r="A2052" s="342" t="s">
        <v>235</v>
      </c>
      <c r="B2052" s="342" t="s">
        <v>4410</v>
      </c>
      <c r="C2052" s="552">
        <f>OBC!J26</f>
        <v>0</v>
      </c>
      <c r="D2052" s="341" t="s">
        <v>2359</v>
      </c>
      <c r="E2052" s="341" t="str">
        <f t="shared" si="64"/>
        <v/>
      </c>
      <c r="F2052" s="344">
        <f t="shared" si="65"/>
        <v>1</v>
      </c>
    </row>
    <row r="2053" spans="1:6" x14ac:dyDescent="0.2">
      <c r="A2053" s="342" t="s">
        <v>235</v>
      </c>
      <c r="B2053" s="342" t="s">
        <v>4411</v>
      </c>
      <c r="C2053" s="552">
        <f>OBC!J27</f>
        <v>0</v>
      </c>
      <c r="D2053" s="341" t="s">
        <v>2359</v>
      </c>
      <c r="E2053" s="341" t="str">
        <f t="shared" si="64"/>
        <v/>
      </c>
      <c r="F2053" s="344">
        <f t="shared" si="65"/>
        <v>1</v>
      </c>
    </row>
    <row r="2054" spans="1:6" x14ac:dyDescent="0.2">
      <c r="A2054" s="342" t="s">
        <v>235</v>
      </c>
      <c r="B2054" s="342" t="s">
        <v>4412</v>
      </c>
      <c r="C2054" s="552">
        <f>OBC!K7</f>
        <v>0</v>
      </c>
      <c r="D2054" s="341" t="s">
        <v>2359</v>
      </c>
      <c r="E2054" s="341" t="str">
        <f t="shared" si="64"/>
        <v/>
      </c>
      <c r="F2054" s="344">
        <f t="shared" si="65"/>
        <v>1</v>
      </c>
    </row>
    <row r="2055" spans="1:6" x14ac:dyDescent="0.2">
      <c r="A2055" s="342" t="s">
        <v>235</v>
      </c>
      <c r="B2055" s="342" t="s">
        <v>4413</v>
      </c>
      <c r="C2055" s="552">
        <f>OBC!K8</f>
        <v>0</v>
      </c>
      <c r="D2055" s="341" t="s">
        <v>2359</v>
      </c>
      <c r="E2055" s="341" t="str">
        <f t="shared" si="64"/>
        <v/>
      </c>
      <c r="F2055" s="344">
        <f t="shared" si="65"/>
        <v>1</v>
      </c>
    </row>
    <row r="2056" spans="1:6" x14ac:dyDescent="0.2">
      <c r="A2056" s="342" t="s">
        <v>235</v>
      </c>
      <c r="B2056" s="342" t="s">
        <v>4414</v>
      </c>
      <c r="C2056" s="552">
        <f>OBC!K9</f>
        <v>0</v>
      </c>
      <c r="D2056" s="341" t="s">
        <v>2359</v>
      </c>
      <c r="E2056" s="341" t="str">
        <f t="shared" si="64"/>
        <v/>
      </c>
      <c r="F2056" s="344">
        <f t="shared" si="65"/>
        <v>1</v>
      </c>
    </row>
    <row r="2057" spans="1:6" x14ac:dyDescent="0.2">
      <c r="A2057" s="342" t="s">
        <v>235</v>
      </c>
      <c r="B2057" s="342" t="s">
        <v>4415</v>
      </c>
      <c r="C2057" s="552">
        <f>OBC!K10</f>
        <v>0</v>
      </c>
      <c r="D2057" s="341" t="s">
        <v>2359</v>
      </c>
      <c r="E2057" s="341" t="str">
        <f t="shared" si="64"/>
        <v/>
      </c>
      <c r="F2057" s="344">
        <f t="shared" si="65"/>
        <v>1</v>
      </c>
    </row>
    <row r="2058" spans="1:6" x14ac:dyDescent="0.2">
      <c r="A2058" s="342" t="s">
        <v>235</v>
      </c>
      <c r="B2058" s="342" t="s">
        <v>4416</v>
      </c>
      <c r="C2058" s="552">
        <f>OBC!K11</f>
        <v>0</v>
      </c>
      <c r="D2058" s="341" t="s">
        <v>2359</v>
      </c>
      <c r="E2058" s="341" t="str">
        <f t="shared" si="64"/>
        <v/>
      </c>
      <c r="F2058" s="344">
        <f t="shared" si="65"/>
        <v>1</v>
      </c>
    </row>
    <row r="2059" spans="1:6" x14ac:dyDescent="0.2">
      <c r="A2059" s="342" t="s">
        <v>235</v>
      </c>
      <c r="B2059" s="342" t="s">
        <v>4417</v>
      </c>
      <c r="C2059" s="552">
        <f>OBC!K12</f>
        <v>0</v>
      </c>
      <c r="D2059" s="341" t="s">
        <v>2359</v>
      </c>
      <c r="E2059" s="341" t="str">
        <f t="shared" si="64"/>
        <v/>
      </c>
      <c r="F2059" s="344">
        <f t="shared" si="65"/>
        <v>1</v>
      </c>
    </row>
    <row r="2060" spans="1:6" x14ac:dyDescent="0.2">
      <c r="A2060" s="342" t="s">
        <v>235</v>
      </c>
      <c r="B2060" s="342" t="s">
        <v>4418</v>
      </c>
      <c r="C2060" s="552">
        <f>OBC!K13</f>
        <v>0</v>
      </c>
      <c r="D2060" s="341" t="s">
        <v>2359</v>
      </c>
      <c r="E2060" s="341" t="str">
        <f t="shared" si="64"/>
        <v/>
      </c>
      <c r="F2060" s="344">
        <f t="shared" si="65"/>
        <v>1</v>
      </c>
    </row>
    <row r="2061" spans="1:6" x14ac:dyDescent="0.2">
      <c r="A2061" s="342" t="s">
        <v>235</v>
      </c>
      <c r="B2061" s="342" t="s">
        <v>4419</v>
      </c>
      <c r="C2061" s="552">
        <f>OBC!K14</f>
        <v>0</v>
      </c>
      <c r="D2061" s="341" t="s">
        <v>2359</v>
      </c>
      <c r="E2061" s="341" t="str">
        <f t="shared" si="64"/>
        <v/>
      </c>
      <c r="F2061" s="344">
        <f t="shared" si="65"/>
        <v>1</v>
      </c>
    </row>
    <row r="2062" spans="1:6" x14ac:dyDescent="0.2">
      <c r="A2062" s="342" t="s">
        <v>235</v>
      </c>
      <c r="B2062" s="342" t="s">
        <v>4420</v>
      </c>
      <c r="C2062" s="552">
        <f>OBC!K16</f>
        <v>0</v>
      </c>
      <c r="D2062" s="341" t="s">
        <v>2359</v>
      </c>
      <c r="E2062" s="341" t="str">
        <f t="shared" si="64"/>
        <v/>
      </c>
      <c r="F2062" s="344">
        <f t="shared" si="65"/>
        <v>1</v>
      </c>
    </row>
    <row r="2063" spans="1:6" x14ac:dyDescent="0.2">
      <c r="A2063" s="342" t="s">
        <v>235</v>
      </c>
      <c r="B2063" s="342" t="s">
        <v>4421</v>
      </c>
      <c r="C2063" s="552">
        <f>OBC!K17</f>
        <v>0</v>
      </c>
      <c r="D2063" s="341" t="s">
        <v>2359</v>
      </c>
      <c r="E2063" s="341" t="str">
        <f t="shared" si="64"/>
        <v/>
      </c>
      <c r="F2063" s="344">
        <f t="shared" si="65"/>
        <v>1</v>
      </c>
    </row>
    <row r="2064" spans="1:6" x14ac:dyDescent="0.2">
      <c r="A2064" s="342" t="s">
        <v>235</v>
      </c>
      <c r="B2064" s="342" t="s">
        <v>4422</v>
      </c>
      <c r="C2064" s="552">
        <f>OBC!K18</f>
        <v>0</v>
      </c>
      <c r="D2064" s="341" t="s">
        <v>2359</v>
      </c>
      <c r="E2064" s="341" t="str">
        <f t="shared" si="64"/>
        <v/>
      </c>
      <c r="F2064" s="344">
        <f t="shared" si="65"/>
        <v>1</v>
      </c>
    </row>
    <row r="2065" spans="1:6" x14ac:dyDescent="0.2">
      <c r="A2065" s="342" t="s">
        <v>235</v>
      </c>
      <c r="B2065" s="342" t="s">
        <v>4423</v>
      </c>
      <c r="C2065" s="552">
        <f>OBC!K19</f>
        <v>0</v>
      </c>
      <c r="D2065" s="341" t="s">
        <v>2359</v>
      </c>
      <c r="E2065" s="341" t="str">
        <f t="shared" si="64"/>
        <v/>
      </c>
      <c r="F2065" s="344">
        <f t="shared" si="65"/>
        <v>1</v>
      </c>
    </row>
    <row r="2066" spans="1:6" x14ac:dyDescent="0.2">
      <c r="A2066" s="342" t="s">
        <v>235</v>
      </c>
      <c r="B2066" s="342" t="s">
        <v>4424</v>
      </c>
      <c r="C2066" s="552">
        <f>OBC!K21</f>
        <v>0</v>
      </c>
      <c r="D2066" s="341" t="s">
        <v>2359</v>
      </c>
      <c r="E2066" s="341" t="str">
        <f t="shared" si="64"/>
        <v/>
      </c>
      <c r="F2066" s="344">
        <f t="shared" si="65"/>
        <v>1</v>
      </c>
    </row>
    <row r="2067" spans="1:6" x14ac:dyDescent="0.2">
      <c r="A2067" s="342" t="s">
        <v>235</v>
      </c>
      <c r="B2067" s="342" t="s">
        <v>4425</v>
      </c>
      <c r="C2067" s="552">
        <f>OBC!K22</f>
        <v>0</v>
      </c>
      <c r="D2067" s="341" t="s">
        <v>2359</v>
      </c>
      <c r="E2067" s="341" t="str">
        <f t="shared" si="64"/>
        <v/>
      </c>
      <c r="F2067" s="344">
        <f t="shared" si="65"/>
        <v>1</v>
      </c>
    </row>
    <row r="2068" spans="1:6" x14ac:dyDescent="0.2">
      <c r="A2068" s="342" t="s">
        <v>235</v>
      </c>
      <c r="B2068" s="342" t="s">
        <v>4426</v>
      </c>
      <c r="C2068" s="552">
        <f>OBC!K23</f>
        <v>0</v>
      </c>
      <c r="D2068" s="341" t="s">
        <v>2359</v>
      </c>
      <c r="E2068" s="341" t="str">
        <f t="shared" si="64"/>
        <v/>
      </c>
      <c r="F2068" s="344">
        <f t="shared" si="65"/>
        <v>1</v>
      </c>
    </row>
    <row r="2069" spans="1:6" x14ac:dyDescent="0.2">
      <c r="A2069" s="342" t="s">
        <v>235</v>
      </c>
      <c r="B2069" s="342" t="s">
        <v>4427</v>
      </c>
      <c r="C2069" s="552">
        <f>OBC!K25</f>
        <v>0</v>
      </c>
      <c r="D2069" s="341" t="s">
        <v>2359</v>
      </c>
      <c r="E2069" s="341" t="str">
        <f t="shared" si="64"/>
        <v/>
      </c>
      <c r="F2069" s="344">
        <f t="shared" si="65"/>
        <v>1</v>
      </c>
    </row>
    <row r="2070" spans="1:6" x14ac:dyDescent="0.2">
      <c r="A2070" s="342" t="s">
        <v>235</v>
      </c>
      <c r="B2070" s="342" t="s">
        <v>4428</v>
      </c>
      <c r="C2070" s="552">
        <f>OBC!K26</f>
        <v>0</v>
      </c>
      <c r="D2070" s="341" t="s">
        <v>2359</v>
      </c>
      <c r="E2070" s="341" t="str">
        <f t="shared" si="64"/>
        <v/>
      </c>
      <c r="F2070" s="344">
        <f t="shared" si="65"/>
        <v>1</v>
      </c>
    </row>
    <row r="2071" spans="1:6" x14ac:dyDescent="0.2">
      <c r="A2071" s="342" t="s">
        <v>235</v>
      </c>
      <c r="B2071" s="342" t="s">
        <v>4429</v>
      </c>
      <c r="C2071" s="552">
        <f>OBC!K27</f>
        <v>0</v>
      </c>
      <c r="D2071" s="341" t="s">
        <v>2359</v>
      </c>
      <c r="E2071" s="341" t="str">
        <f t="shared" si="64"/>
        <v/>
      </c>
      <c r="F2071" s="344">
        <f t="shared" si="65"/>
        <v>1</v>
      </c>
    </row>
    <row r="2072" spans="1:6" x14ac:dyDescent="0.2">
      <c r="A2072" s="342" t="s">
        <v>235</v>
      </c>
      <c r="B2072" s="342" t="s">
        <v>4430</v>
      </c>
      <c r="C2072" s="552">
        <f>OBC!L7</f>
        <v>0</v>
      </c>
      <c r="D2072" s="341" t="s">
        <v>2359</v>
      </c>
      <c r="E2072" s="341" t="str">
        <f t="shared" si="64"/>
        <v/>
      </c>
      <c r="F2072" s="344">
        <f t="shared" si="65"/>
        <v>1</v>
      </c>
    </row>
    <row r="2073" spans="1:6" x14ac:dyDescent="0.2">
      <c r="A2073" s="342" t="s">
        <v>235</v>
      </c>
      <c r="B2073" s="342" t="s">
        <v>4431</v>
      </c>
      <c r="C2073" s="552">
        <f>OBC!L8</f>
        <v>0</v>
      </c>
      <c r="D2073" s="341" t="s">
        <v>2359</v>
      </c>
      <c r="E2073" s="341" t="str">
        <f t="shared" si="64"/>
        <v/>
      </c>
      <c r="F2073" s="344">
        <f t="shared" si="65"/>
        <v>1</v>
      </c>
    </row>
    <row r="2074" spans="1:6" x14ac:dyDescent="0.2">
      <c r="A2074" s="342" t="s">
        <v>235</v>
      </c>
      <c r="B2074" s="342" t="s">
        <v>4432</v>
      </c>
      <c r="C2074" s="552">
        <f>OBC!L9</f>
        <v>0</v>
      </c>
      <c r="D2074" s="341" t="s">
        <v>2359</v>
      </c>
      <c r="E2074" s="341" t="str">
        <f t="shared" si="64"/>
        <v/>
      </c>
      <c r="F2074" s="344">
        <f t="shared" si="65"/>
        <v>1</v>
      </c>
    </row>
    <row r="2075" spans="1:6" x14ac:dyDescent="0.2">
      <c r="A2075" s="342" t="s">
        <v>235</v>
      </c>
      <c r="B2075" s="342" t="s">
        <v>4433</v>
      </c>
      <c r="C2075" s="552">
        <f>OBC!L10</f>
        <v>0</v>
      </c>
      <c r="D2075" s="341" t="s">
        <v>2359</v>
      </c>
      <c r="E2075" s="341" t="str">
        <f t="shared" si="64"/>
        <v/>
      </c>
      <c r="F2075" s="344">
        <f t="shared" si="65"/>
        <v>1</v>
      </c>
    </row>
    <row r="2076" spans="1:6" x14ac:dyDescent="0.2">
      <c r="A2076" s="342" t="s">
        <v>235</v>
      </c>
      <c r="B2076" s="342" t="s">
        <v>4434</v>
      </c>
      <c r="C2076" s="552">
        <f>OBC!L11</f>
        <v>0</v>
      </c>
      <c r="D2076" s="341" t="s">
        <v>2359</v>
      </c>
      <c r="E2076" s="341" t="str">
        <f t="shared" si="64"/>
        <v/>
      </c>
      <c r="F2076" s="344">
        <f t="shared" si="65"/>
        <v>1</v>
      </c>
    </row>
    <row r="2077" spans="1:6" x14ac:dyDescent="0.2">
      <c r="A2077" s="342" t="s">
        <v>235</v>
      </c>
      <c r="B2077" s="342" t="s">
        <v>4435</v>
      </c>
      <c r="C2077" s="552">
        <f>OBC!L12</f>
        <v>0</v>
      </c>
      <c r="D2077" s="341" t="s">
        <v>2359</v>
      </c>
      <c r="E2077" s="341" t="str">
        <f t="shared" si="64"/>
        <v/>
      </c>
      <c r="F2077" s="344">
        <f t="shared" si="65"/>
        <v>1</v>
      </c>
    </row>
    <row r="2078" spans="1:6" x14ac:dyDescent="0.2">
      <c r="A2078" s="342" t="s">
        <v>235</v>
      </c>
      <c r="B2078" s="342" t="s">
        <v>4436</v>
      </c>
      <c r="C2078" s="552">
        <f>OBC!L13</f>
        <v>0</v>
      </c>
      <c r="D2078" s="341" t="s">
        <v>2359</v>
      </c>
      <c r="E2078" s="341" t="str">
        <f t="shared" si="64"/>
        <v/>
      </c>
      <c r="F2078" s="344">
        <f t="shared" si="65"/>
        <v>1</v>
      </c>
    </row>
    <row r="2079" spans="1:6" x14ac:dyDescent="0.2">
      <c r="A2079" s="342" t="s">
        <v>235</v>
      </c>
      <c r="B2079" s="342" t="s">
        <v>4437</v>
      </c>
      <c r="C2079" s="552">
        <f>OBC!L14</f>
        <v>0</v>
      </c>
      <c r="D2079" s="341" t="s">
        <v>2359</v>
      </c>
      <c r="E2079" s="341" t="str">
        <f t="shared" si="64"/>
        <v/>
      </c>
      <c r="F2079" s="344">
        <f t="shared" si="65"/>
        <v>1</v>
      </c>
    </row>
    <row r="2080" spans="1:6" x14ac:dyDescent="0.2">
      <c r="A2080" s="342" t="s">
        <v>235</v>
      </c>
      <c r="B2080" s="342" t="s">
        <v>4438</v>
      </c>
      <c r="C2080" s="552">
        <f>OBC!L16</f>
        <v>0</v>
      </c>
      <c r="D2080" s="341" t="s">
        <v>2359</v>
      </c>
      <c r="E2080" s="341" t="str">
        <f t="shared" si="64"/>
        <v/>
      </c>
      <c r="F2080" s="344">
        <f t="shared" si="65"/>
        <v>1</v>
      </c>
    </row>
    <row r="2081" spans="1:6" x14ac:dyDescent="0.2">
      <c r="A2081" s="342" t="s">
        <v>235</v>
      </c>
      <c r="B2081" s="342" t="s">
        <v>4439</v>
      </c>
      <c r="C2081" s="552">
        <f>OBC!L17</f>
        <v>0</v>
      </c>
      <c r="D2081" s="341" t="s">
        <v>2359</v>
      </c>
      <c r="E2081" s="341" t="str">
        <f t="shared" si="64"/>
        <v/>
      </c>
      <c r="F2081" s="344">
        <f t="shared" si="65"/>
        <v>1</v>
      </c>
    </row>
    <row r="2082" spans="1:6" x14ac:dyDescent="0.2">
      <c r="A2082" s="342" t="s">
        <v>235</v>
      </c>
      <c r="B2082" s="342" t="s">
        <v>4440</v>
      </c>
      <c r="C2082" s="552">
        <f>OBC!L18</f>
        <v>0</v>
      </c>
      <c r="D2082" s="341" t="s">
        <v>2359</v>
      </c>
      <c r="E2082" s="341" t="str">
        <f t="shared" si="64"/>
        <v/>
      </c>
      <c r="F2082" s="344">
        <f t="shared" si="65"/>
        <v>1</v>
      </c>
    </row>
    <row r="2083" spans="1:6" x14ac:dyDescent="0.2">
      <c r="A2083" s="342" t="s">
        <v>235</v>
      </c>
      <c r="B2083" s="342" t="s">
        <v>4441</v>
      </c>
      <c r="C2083" s="552">
        <f>OBC!L19</f>
        <v>0</v>
      </c>
      <c r="D2083" s="341" t="s">
        <v>2359</v>
      </c>
      <c r="E2083" s="341" t="str">
        <f t="shared" si="64"/>
        <v/>
      </c>
      <c r="F2083" s="344">
        <f t="shared" si="65"/>
        <v>1</v>
      </c>
    </row>
    <row r="2084" spans="1:6" x14ac:dyDescent="0.2">
      <c r="A2084" s="342" t="s">
        <v>235</v>
      </c>
      <c r="B2084" s="342" t="s">
        <v>4442</v>
      </c>
      <c r="C2084" s="552">
        <f>OBC!L21</f>
        <v>0</v>
      </c>
      <c r="D2084" s="341" t="s">
        <v>2359</v>
      </c>
      <c r="E2084" s="341" t="str">
        <f t="shared" si="64"/>
        <v/>
      </c>
      <c r="F2084" s="344">
        <f t="shared" si="65"/>
        <v>1</v>
      </c>
    </row>
    <row r="2085" spans="1:6" x14ac:dyDescent="0.2">
      <c r="A2085" s="342" t="s">
        <v>235</v>
      </c>
      <c r="B2085" s="342" t="s">
        <v>4443</v>
      </c>
      <c r="C2085" s="552">
        <f>OBC!L22</f>
        <v>0</v>
      </c>
      <c r="D2085" s="341" t="s">
        <v>2359</v>
      </c>
      <c r="E2085" s="341" t="str">
        <f t="shared" si="64"/>
        <v/>
      </c>
      <c r="F2085" s="344">
        <f t="shared" si="65"/>
        <v>1</v>
      </c>
    </row>
    <row r="2086" spans="1:6" x14ac:dyDescent="0.2">
      <c r="A2086" s="342" t="s">
        <v>235</v>
      </c>
      <c r="B2086" s="342" t="s">
        <v>4444</v>
      </c>
      <c r="C2086" s="552">
        <f>OBC!L23</f>
        <v>0</v>
      </c>
      <c r="D2086" s="341" t="s">
        <v>2359</v>
      </c>
      <c r="E2086" s="341" t="str">
        <f t="shared" si="64"/>
        <v/>
      </c>
      <c r="F2086" s="344">
        <f t="shared" si="65"/>
        <v>1</v>
      </c>
    </row>
    <row r="2087" spans="1:6" x14ac:dyDescent="0.2">
      <c r="A2087" s="342" t="s">
        <v>235</v>
      </c>
      <c r="B2087" s="342" t="s">
        <v>4445</v>
      </c>
      <c r="C2087" s="552">
        <f>OBC!L25</f>
        <v>0</v>
      </c>
      <c r="D2087" s="341" t="s">
        <v>2359</v>
      </c>
      <c r="E2087" s="341" t="str">
        <f t="shared" si="64"/>
        <v/>
      </c>
      <c r="F2087" s="344">
        <f t="shared" si="65"/>
        <v>1</v>
      </c>
    </row>
    <row r="2088" spans="1:6" x14ac:dyDescent="0.2">
      <c r="A2088" s="342" t="s">
        <v>235</v>
      </c>
      <c r="B2088" s="342" t="s">
        <v>4446</v>
      </c>
      <c r="C2088" s="552">
        <f>OBC!L26</f>
        <v>0</v>
      </c>
      <c r="D2088" s="341" t="s">
        <v>2359</v>
      </c>
      <c r="E2088" s="341" t="str">
        <f t="shared" si="64"/>
        <v/>
      </c>
      <c r="F2088" s="344">
        <f t="shared" si="65"/>
        <v>1</v>
      </c>
    </row>
    <row r="2089" spans="1:6" x14ac:dyDescent="0.2">
      <c r="A2089" s="342" t="s">
        <v>235</v>
      </c>
      <c r="B2089" s="342" t="s">
        <v>4447</v>
      </c>
      <c r="C2089" s="552">
        <f>OBC!L27</f>
        <v>0</v>
      </c>
      <c r="D2089" s="341" t="s">
        <v>2359</v>
      </c>
      <c r="E2089" s="341" t="str">
        <f t="shared" si="64"/>
        <v/>
      </c>
      <c r="F2089" s="344">
        <f t="shared" si="65"/>
        <v>1</v>
      </c>
    </row>
    <row r="2090" spans="1:6" x14ac:dyDescent="0.2">
      <c r="A2090" s="342" t="s">
        <v>235</v>
      </c>
      <c r="B2090" s="342" t="s">
        <v>4448</v>
      </c>
      <c r="C2090" s="552">
        <f>OBC!M7</f>
        <v>0</v>
      </c>
      <c r="D2090" s="341" t="s">
        <v>2359</v>
      </c>
      <c r="E2090" s="341" t="str">
        <f t="shared" si="64"/>
        <v/>
      </c>
      <c r="F2090" s="344">
        <f t="shared" si="65"/>
        <v>1</v>
      </c>
    </row>
    <row r="2091" spans="1:6" x14ac:dyDescent="0.2">
      <c r="A2091" s="342" t="s">
        <v>235</v>
      </c>
      <c r="B2091" s="342" t="s">
        <v>4449</v>
      </c>
      <c r="C2091" s="552">
        <f>OBC!M8</f>
        <v>0</v>
      </c>
      <c r="D2091" s="341" t="s">
        <v>2359</v>
      </c>
      <c r="E2091" s="341" t="str">
        <f t="shared" ref="E2091:E2154" si="66">IF(C2091="","",IF(ISBLANK(C2091),"",IF(ISNUMBER(C2091),IF(ROUND(C2091,0)=C2091,IF(C2091&gt;=(-9999999999999990),IF(C2091&lt;=(9999999999999990),"","Value must be an integer of no more than 16 digits."),"Value must be an integer of no more than 16 digits."),"Value must be an integer of no more than 16 digits."),"Value must be an integer of no more than 16 digits.")))</f>
        <v/>
      </c>
      <c r="F2091" s="344">
        <f t="shared" ref="F2091:F2154" si="67">IF(E2091="",1,0)</f>
        <v>1</v>
      </c>
    </row>
    <row r="2092" spans="1:6" x14ac:dyDescent="0.2">
      <c r="A2092" s="342" t="s">
        <v>235</v>
      </c>
      <c r="B2092" s="342" t="s">
        <v>4450</v>
      </c>
      <c r="C2092" s="552">
        <f>OBC!M9</f>
        <v>0</v>
      </c>
      <c r="D2092" s="341" t="s">
        <v>2359</v>
      </c>
      <c r="E2092" s="341" t="str">
        <f t="shared" si="66"/>
        <v/>
      </c>
      <c r="F2092" s="344">
        <f t="shared" si="67"/>
        <v>1</v>
      </c>
    </row>
    <row r="2093" spans="1:6" x14ac:dyDescent="0.2">
      <c r="A2093" s="342" t="s">
        <v>235</v>
      </c>
      <c r="B2093" s="342" t="s">
        <v>4451</v>
      </c>
      <c r="C2093" s="552">
        <f>OBC!M10</f>
        <v>0</v>
      </c>
      <c r="D2093" s="341" t="s">
        <v>2359</v>
      </c>
      <c r="E2093" s="341" t="str">
        <f t="shared" si="66"/>
        <v/>
      </c>
      <c r="F2093" s="344">
        <f t="shared" si="67"/>
        <v>1</v>
      </c>
    </row>
    <row r="2094" spans="1:6" x14ac:dyDescent="0.2">
      <c r="A2094" s="342" t="s">
        <v>235</v>
      </c>
      <c r="B2094" s="342" t="s">
        <v>4452</v>
      </c>
      <c r="C2094" s="552">
        <f>OBC!M11</f>
        <v>0</v>
      </c>
      <c r="D2094" s="341" t="s">
        <v>2359</v>
      </c>
      <c r="E2094" s="341" t="str">
        <f t="shared" si="66"/>
        <v/>
      </c>
      <c r="F2094" s="344">
        <f t="shared" si="67"/>
        <v>1</v>
      </c>
    </row>
    <row r="2095" spans="1:6" x14ac:dyDescent="0.2">
      <c r="A2095" s="342" t="s">
        <v>235</v>
      </c>
      <c r="B2095" s="342" t="s">
        <v>4453</v>
      </c>
      <c r="C2095" s="552">
        <f>OBC!M12</f>
        <v>0</v>
      </c>
      <c r="D2095" s="341" t="s">
        <v>2359</v>
      </c>
      <c r="E2095" s="341" t="str">
        <f t="shared" si="66"/>
        <v/>
      </c>
      <c r="F2095" s="344">
        <f t="shared" si="67"/>
        <v>1</v>
      </c>
    </row>
    <row r="2096" spans="1:6" x14ac:dyDescent="0.2">
      <c r="A2096" s="342" t="s">
        <v>235</v>
      </c>
      <c r="B2096" s="342" t="s">
        <v>4454</v>
      </c>
      <c r="C2096" s="552">
        <f>OBC!M13</f>
        <v>0</v>
      </c>
      <c r="D2096" s="341" t="s">
        <v>2359</v>
      </c>
      <c r="E2096" s="341" t="str">
        <f t="shared" si="66"/>
        <v/>
      </c>
      <c r="F2096" s="344">
        <f t="shared" si="67"/>
        <v>1</v>
      </c>
    </row>
    <row r="2097" spans="1:6" x14ac:dyDescent="0.2">
      <c r="A2097" s="342" t="s">
        <v>235</v>
      </c>
      <c r="B2097" s="342" t="s">
        <v>4455</v>
      </c>
      <c r="C2097" s="552">
        <f>OBC!M14</f>
        <v>0</v>
      </c>
      <c r="D2097" s="341" t="s">
        <v>2359</v>
      </c>
      <c r="E2097" s="341" t="str">
        <f t="shared" si="66"/>
        <v/>
      </c>
      <c r="F2097" s="344">
        <f t="shared" si="67"/>
        <v>1</v>
      </c>
    </row>
    <row r="2098" spans="1:6" x14ac:dyDescent="0.2">
      <c r="A2098" s="342" t="s">
        <v>235</v>
      </c>
      <c r="B2098" s="342" t="s">
        <v>4456</v>
      </c>
      <c r="C2098" s="552">
        <f>OBC!M16</f>
        <v>0</v>
      </c>
      <c r="D2098" s="341" t="s">
        <v>2359</v>
      </c>
      <c r="E2098" s="341" t="str">
        <f t="shared" si="66"/>
        <v/>
      </c>
      <c r="F2098" s="344">
        <f t="shared" si="67"/>
        <v>1</v>
      </c>
    </row>
    <row r="2099" spans="1:6" x14ac:dyDescent="0.2">
      <c r="A2099" s="342" t="s">
        <v>235</v>
      </c>
      <c r="B2099" s="342" t="s">
        <v>4457</v>
      </c>
      <c r="C2099" s="552">
        <f>OBC!M17</f>
        <v>0</v>
      </c>
      <c r="D2099" s="341" t="s">
        <v>2359</v>
      </c>
      <c r="E2099" s="341" t="str">
        <f t="shared" si="66"/>
        <v/>
      </c>
      <c r="F2099" s="344">
        <f t="shared" si="67"/>
        <v>1</v>
      </c>
    </row>
    <row r="2100" spans="1:6" x14ac:dyDescent="0.2">
      <c r="A2100" s="342" t="s">
        <v>235</v>
      </c>
      <c r="B2100" s="342" t="s">
        <v>4458</v>
      </c>
      <c r="C2100" s="552">
        <f>OBC!M18</f>
        <v>0</v>
      </c>
      <c r="D2100" s="341" t="s">
        <v>2359</v>
      </c>
      <c r="E2100" s="341" t="str">
        <f t="shared" si="66"/>
        <v/>
      </c>
      <c r="F2100" s="344">
        <f t="shared" si="67"/>
        <v>1</v>
      </c>
    </row>
    <row r="2101" spans="1:6" x14ac:dyDescent="0.2">
      <c r="A2101" s="342" t="s">
        <v>235</v>
      </c>
      <c r="B2101" s="342" t="s">
        <v>4459</v>
      </c>
      <c r="C2101" s="552">
        <f>OBC!M19</f>
        <v>0</v>
      </c>
      <c r="D2101" s="341" t="s">
        <v>2359</v>
      </c>
      <c r="E2101" s="341" t="str">
        <f t="shared" si="66"/>
        <v/>
      </c>
      <c r="F2101" s="344">
        <f t="shared" si="67"/>
        <v>1</v>
      </c>
    </row>
    <row r="2102" spans="1:6" x14ac:dyDescent="0.2">
      <c r="A2102" s="342" t="s">
        <v>235</v>
      </c>
      <c r="B2102" s="342" t="s">
        <v>4460</v>
      </c>
      <c r="C2102" s="552">
        <f>OBC!M21</f>
        <v>0</v>
      </c>
      <c r="D2102" s="341" t="s">
        <v>2359</v>
      </c>
      <c r="E2102" s="341" t="str">
        <f t="shared" si="66"/>
        <v/>
      </c>
      <c r="F2102" s="344">
        <f t="shared" si="67"/>
        <v>1</v>
      </c>
    </row>
    <row r="2103" spans="1:6" x14ac:dyDescent="0.2">
      <c r="A2103" s="342" t="s">
        <v>235</v>
      </c>
      <c r="B2103" s="342" t="s">
        <v>4461</v>
      </c>
      <c r="C2103" s="552">
        <f>OBC!M22</f>
        <v>0</v>
      </c>
      <c r="D2103" s="341" t="s">
        <v>2359</v>
      </c>
      <c r="E2103" s="341" t="str">
        <f t="shared" si="66"/>
        <v/>
      </c>
      <c r="F2103" s="344">
        <f t="shared" si="67"/>
        <v>1</v>
      </c>
    </row>
    <row r="2104" spans="1:6" x14ac:dyDescent="0.2">
      <c r="A2104" s="342" t="s">
        <v>235</v>
      </c>
      <c r="B2104" s="342" t="s">
        <v>4462</v>
      </c>
      <c r="C2104" s="552">
        <f>OBC!M23</f>
        <v>0</v>
      </c>
      <c r="D2104" s="341" t="s">
        <v>2359</v>
      </c>
      <c r="E2104" s="341" t="str">
        <f t="shared" si="66"/>
        <v/>
      </c>
      <c r="F2104" s="344">
        <f t="shared" si="67"/>
        <v>1</v>
      </c>
    </row>
    <row r="2105" spans="1:6" x14ac:dyDescent="0.2">
      <c r="A2105" s="342" t="s">
        <v>235</v>
      </c>
      <c r="B2105" s="342" t="s">
        <v>4463</v>
      </c>
      <c r="C2105" s="552">
        <f>OBC!M25</f>
        <v>0</v>
      </c>
      <c r="D2105" s="341" t="s">
        <v>2359</v>
      </c>
      <c r="E2105" s="341" t="str">
        <f t="shared" si="66"/>
        <v/>
      </c>
      <c r="F2105" s="344">
        <f t="shared" si="67"/>
        <v>1</v>
      </c>
    </row>
    <row r="2106" spans="1:6" x14ac:dyDescent="0.2">
      <c r="A2106" s="342" t="s">
        <v>235</v>
      </c>
      <c r="B2106" s="342" t="s">
        <v>4464</v>
      </c>
      <c r="C2106" s="552">
        <f>OBC!M26</f>
        <v>0</v>
      </c>
      <c r="D2106" s="341" t="s">
        <v>2359</v>
      </c>
      <c r="E2106" s="341" t="str">
        <f t="shared" si="66"/>
        <v/>
      </c>
      <c r="F2106" s="344">
        <f t="shared" si="67"/>
        <v>1</v>
      </c>
    </row>
    <row r="2107" spans="1:6" x14ac:dyDescent="0.2">
      <c r="A2107" s="342" t="s">
        <v>235</v>
      </c>
      <c r="B2107" s="342" t="s">
        <v>4465</v>
      </c>
      <c r="C2107" s="552">
        <f>OBC!M27</f>
        <v>0</v>
      </c>
      <c r="D2107" s="341" t="s">
        <v>2359</v>
      </c>
      <c r="E2107" s="341" t="str">
        <f t="shared" si="66"/>
        <v/>
      </c>
      <c r="F2107" s="344">
        <f t="shared" si="67"/>
        <v>1</v>
      </c>
    </row>
    <row r="2108" spans="1:6" x14ac:dyDescent="0.2">
      <c r="A2108" s="342" t="s">
        <v>235</v>
      </c>
      <c r="B2108" s="342" t="s">
        <v>4466</v>
      </c>
      <c r="C2108" s="552">
        <f>OBC!N7</f>
        <v>0</v>
      </c>
      <c r="D2108" s="341" t="s">
        <v>2359</v>
      </c>
      <c r="E2108" s="341" t="str">
        <f t="shared" si="66"/>
        <v/>
      </c>
      <c r="F2108" s="344">
        <f t="shared" si="67"/>
        <v>1</v>
      </c>
    </row>
    <row r="2109" spans="1:6" x14ac:dyDescent="0.2">
      <c r="A2109" s="342" t="s">
        <v>235</v>
      </c>
      <c r="B2109" s="342" t="s">
        <v>4467</v>
      </c>
      <c r="C2109" s="552">
        <f>OBC!N8</f>
        <v>0</v>
      </c>
      <c r="D2109" s="341" t="s">
        <v>2359</v>
      </c>
      <c r="E2109" s="341" t="str">
        <f t="shared" si="66"/>
        <v/>
      </c>
      <c r="F2109" s="344">
        <f t="shared" si="67"/>
        <v>1</v>
      </c>
    </row>
    <row r="2110" spans="1:6" x14ac:dyDescent="0.2">
      <c r="A2110" s="342" t="s">
        <v>235</v>
      </c>
      <c r="B2110" s="342" t="s">
        <v>4468</v>
      </c>
      <c r="C2110" s="552">
        <f>OBC!N9</f>
        <v>0</v>
      </c>
      <c r="D2110" s="341" t="s">
        <v>2359</v>
      </c>
      <c r="E2110" s="341" t="str">
        <f t="shared" si="66"/>
        <v/>
      </c>
      <c r="F2110" s="344">
        <f t="shared" si="67"/>
        <v>1</v>
      </c>
    </row>
    <row r="2111" spans="1:6" x14ac:dyDescent="0.2">
      <c r="A2111" s="342" t="s">
        <v>235</v>
      </c>
      <c r="B2111" s="342" t="s">
        <v>4469</v>
      </c>
      <c r="C2111" s="552">
        <f>OBC!N10</f>
        <v>0</v>
      </c>
      <c r="D2111" s="341" t="s">
        <v>2359</v>
      </c>
      <c r="E2111" s="341" t="str">
        <f t="shared" si="66"/>
        <v/>
      </c>
      <c r="F2111" s="344">
        <f t="shared" si="67"/>
        <v>1</v>
      </c>
    </row>
    <row r="2112" spans="1:6" x14ac:dyDescent="0.2">
      <c r="A2112" s="342" t="s">
        <v>235</v>
      </c>
      <c r="B2112" s="342" t="s">
        <v>4470</v>
      </c>
      <c r="C2112" s="552">
        <f>OBC!N11</f>
        <v>0</v>
      </c>
      <c r="D2112" s="341" t="s">
        <v>2359</v>
      </c>
      <c r="E2112" s="341" t="str">
        <f t="shared" si="66"/>
        <v/>
      </c>
      <c r="F2112" s="344">
        <f t="shared" si="67"/>
        <v>1</v>
      </c>
    </row>
    <row r="2113" spans="1:6" x14ac:dyDescent="0.2">
      <c r="A2113" s="342" t="s">
        <v>235</v>
      </c>
      <c r="B2113" s="342" t="s">
        <v>4471</v>
      </c>
      <c r="C2113" s="552">
        <f>OBC!N12</f>
        <v>0</v>
      </c>
      <c r="D2113" s="341" t="s">
        <v>2359</v>
      </c>
      <c r="E2113" s="341" t="str">
        <f t="shared" si="66"/>
        <v/>
      </c>
      <c r="F2113" s="344">
        <f t="shared" si="67"/>
        <v>1</v>
      </c>
    </row>
    <row r="2114" spans="1:6" x14ac:dyDescent="0.2">
      <c r="A2114" s="342" t="s">
        <v>235</v>
      </c>
      <c r="B2114" s="342" t="s">
        <v>4472</v>
      </c>
      <c r="C2114" s="552">
        <f>OBC!N13</f>
        <v>0</v>
      </c>
      <c r="D2114" s="341" t="s">
        <v>2359</v>
      </c>
      <c r="E2114" s="341" t="str">
        <f t="shared" si="66"/>
        <v/>
      </c>
      <c r="F2114" s="344">
        <f t="shared" si="67"/>
        <v>1</v>
      </c>
    </row>
    <row r="2115" spans="1:6" x14ac:dyDescent="0.2">
      <c r="A2115" s="342" t="s">
        <v>235</v>
      </c>
      <c r="B2115" s="342" t="s">
        <v>4473</v>
      </c>
      <c r="C2115" s="552">
        <f>OBC!N14</f>
        <v>0</v>
      </c>
      <c r="D2115" s="341" t="s">
        <v>2359</v>
      </c>
      <c r="E2115" s="341" t="str">
        <f t="shared" si="66"/>
        <v/>
      </c>
      <c r="F2115" s="344">
        <f t="shared" si="67"/>
        <v>1</v>
      </c>
    </row>
    <row r="2116" spans="1:6" x14ac:dyDescent="0.2">
      <c r="A2116" s="342" t="s">
        <v>235</v>
      </c>
      <c r="B2116" s="342" t="s">
        <v>4474</v>
      </c>
      <c r="C2116" s="552">
        <f>OBC!N16</f>
        <v>0</v>
      </c>
      <c r="D2116" s="341" t="s">
        <v>2359</v>
      </c>
      <c r="E2116" s="341" t="str">
        <f t="shared" si="66"/>
        <v/>
      </c>
      <c r="F2116" s="344">
        <f t="shared" si="67"/>
        <v>1</v>
      </c>
    </row>
    <row r="2117" spans="1:6" x14ac:dyDescent="0.2">
      <c r="A2117" s="342" t="s">
        <v>235</v>
      </c>
      <c r="B2117" s="342" t="s">
        <v>4475</v>
      </c>
      <c r="C2117" s="552">
        <f>OBC!N17</f>
        <v>0</v>
      </c>
      <c r="D2117" s="341" t="s">
        <v>2359</v>
      </c>
      <c r="E2117" s="341" t="str">
        <f t="shared" si="66"/>
        <v/>
      </c>
      <c r="F2117" s="344">
        <f t="shared" si="67"/>
        <v>1</v>
      </c>
    </row>
    <row r="2118" spans="1:6" x14ac:dyDescent="0.2">
      <c r="A2118" s="342" t="s">
        <v>235</v>
      </c>
      <c r="B2118" s="342" t="s">
        <v>4476</v>
      </c>
      <c r="C2118" s="552">
        <f>OBC!N18</f>
        <v>0</v>
      </c>
      <c r="D2118" s="341" t="s">
        <v>2359</v>
      </c>
      <c r="E2118" s="341" t="str">
        <f t="shared" si="66"/>
        <v/>
      </c>
      <c r="F2118" s="344">
        <f t="shared" si="67"/>
        <v>1</v>
      </c>
    </row>
    <row r="2119" spans="1:6" x14ac:dyDescent="0.2">
      <c r="A2119" s="342" t="s">
        <v>235</v>
      </c>
      <c r="B2119" s="342" t="s">
        <v>4477</v>
      </c>
      <c r="C2119" s="552">
        <f>OBC!N19</f>
        <v>0</v>
      </c>
      <c r="D2119" s="341" t="s">
        <v>2359</v>
      </c>
      <c r="E2119" s="341" t="str">
        <f t="shared" si="66"/>
        <v/>
      </c>
      <c r="F2119" s="344">
        <f t="shared" si="67"/>
        <v>1</v>
      </c>
    </row>
    <row r="2120" spans="1:6" x14ac:dyDescent="0.2">
      <c r="A2120" s="342" t="s">
        <v>235</v>
      </c>
      <c r="B2120" s="342" t="s">
        <v>4478</v>
      </c>
      <c r="C2120" s="552">
        <f>OBC!N21</f>
        <v>0</v>
      </c>
      <c r="D2120" s="341" t="s">
        <v>2359</v>
      </c>
      <c r="E2120" s="341" t="str">
        <f t="shared" si="66"/>
        <v/>
      </c>
      <c r="F2120" s="344">
        <f t="shared" si="67"/>
        <v>1</v>
      </c>
    </row>
    <row r="2121" spans="1:6" x14ac:dyDescent="0.2">
      <c r="A2121" s="342" t="s">
        <v>235</v>
      </c>
      <c r="B2121" s="342" t="s">
        <v>4479</v>
      </c>
      <c r="C2121" s="552">
        <f>OBC!N22</f>
        <v>0</v>
      </c>
      <c r="D2121" s="341" t="s">
        <v>2359</v>
      </c>
      <c r="E2121" s="341" t="str">
        <f t="shared" si="66"/>
        <v/>
      </c>
      <c r="F2121" s="344">
        <f t="shared" si="67"/>
        <v>1</v>
      </c>
    </row>
    <row r="2122" spans="1:6" x14ac:dyDescent="0.2">
      <c r="A2122" s="342" t="s">
        <v>235</v>
      </c>
      <c r="B2122" s="342" t="s">
        <v>4480</v>
      </c>
      <c r="C2122" s="552">
        <f>OBC!N23</f>
        <v>0</v>
      </c>
      <c r="D2122" s="341" t="s">
        <v>2359</v>
      </c>
      <c r="E2122" s="341" t="str">
        <f t="shared" si="66"/>
        <v/>
      </c>
      <c r="F2122" s="344">
        <f t="shared" si="67"/>
        <v>1</v>
      </c>
    </row>
    <row r="2123" spans="1:6" x14ac:dyDescent="0.2">
      <c r="A2123" s="342" t="s">
        <v>235</v>
      </c>
      <c r="B2123" s="342" t="s">
        <v>4481</v>
      </c>
      <c r="C2123" s="552">
        <f>OBC!N25</f>
        <v>0</v>
      </c>
      <c r="D2123" s="341" t="s">
        <v>2359</v>
      </c>
      <c r="E2123" s="341" t="str">
        <f t="shared" si="66"/>
        <v/>
      </c>
      <c r="F2123" s="344">
        <f t="shared" si="67"/>
        <v>1</v>
      </c>
    </row>
    <row r="2124" spans="1:6" x14ac:dyDescent="0.2">
      <c r="A2124" s="342" t="s">
        <v>235</v>
      </c>
      <c r="B2124" s="342" t="s">
        <v>4482</v>
      </c>
      <c r="C2124" s="552">
        <f>OBC!N26</f>
        <v>0</v>
      </c>
      <c r="D2124" s="341" t="s">
        <v>2359</v>
      </c>
      <c r="E2124" s="341" t="str">
        <f t="shared" si="66"/>
        <v/>
      </c>
      <c r="F2124" s="344">
        <f t="shared" si="67"/>
        <v>1</v>
      </c>
    </row>
    <row r="2125" spans="1:6" x14ac:dyDescent="0.2">
      <c r="A2125" s="342" t="s">
        <v>235</v>
      </c>
      <c r="B2125" s="342" t="s">
        <v>4483</v>
      </c>
      <c r="C2125" s="552">
        <f>OBC!N27</f>
        <v>0</v>
      </c>
      <c r="D2125" s="341" t="s">
        <v>2359</v>
      </c>
      <c r="E2125" s="341" t="str">
        <f t="shared" si="66"/>
        <v/>
      </c>
      <c r="F2125" s="344">
        <f t="shared" si="67"/>
        <v>1</v>
      </c>
    </row>
    <row r="2126" spans="1:6" x14ac:dyDescent="0.2">
      <c r="A2126" s="342" t="s">
        <v>235</v>
      </c>
      <c r="B2126" s="342" t="s">
        <v>4484</v>
      </c>
      <c r="C2126" s="552">
        <f>OBC!O7</f>
        <v>0</v>
      </c>
      <c r="D2126" s="341" t="s">
        <v>2359</v>
      </c>
      <c r="E2126" s="341" t="str">
        <f t="shared" si="66"/>
        <v/>
      </c>
      <c r="F2126" s="344">
        <f t="shared" si="67"/>
        <v>1</v>
      </c>
    </row>
    <row r="2127" spans="1:6" x14ac:dyDescent="0.2">
      <c r="A2127" s="342" t="s">
        <v>235</v>
      </c>
      <c r="B2127" s="342" t="s">
        <v>4485</v>
      </c>
      <c r="C2127" s="552">
        <f>OBC!O8</f>
        <v>0</v>
      </c>
      <c r="D2127" s="341" t="s">
        <v>2359</v>
      </c>
      <c r="E2127" s="341" t="str">
        <f t="shared" si="66"/>
        <v/>
      </c>
      <c r="F2127" s="344">
        <f t="shared" si="67"/>
        <v>1</v>
      </c>
    </row>
    <row r="2128" spans="1:6" x14ac:dyDescent="0.2">
      <c r="A2128" s="342" t="s">
        <v>235</v>
      </c>
      <c r="B2128" s="342" t="s">
        <v>4486</v>
      </c>
      <c r="C2128" s="552">
        <f>OBC!O9</f>
        <v>0</v>
      </c>
      <c r="D2128" s="341" t="s">
        <v>2359</v>
      </c>
      <c r="E2128" s="341" t="str">
        <f t="shared" si="66"/>
        <v/>
      </c>
      <c r="F2128" s="344">
        <f t="shared" si="67"/>
        <v>1</v>
      </c>
    </row>
    <row r="2129" spans="1:6" x14ac:dyDescent="0.2">
      <c r="A2129" s="342" t="s">
        <v>235</v>
      </c>
      <c r="B2129" s="342" t="s">
        <v>4487</v>
      </c>
      <c r="C2129" s="552">
        <f>OBC!O10</f>
        <v>0</v>
      </c>
      <c r="D2129" s="341" t="s">
        <v>2359</v>
      </c>
      <c r="E2129" s="341" t="str">
        <f t="shared" si="66"/>
        <v/>
      </c>
      <c r="F2129" s="344">
        <f t="shared" si="67"/>
        <v>1</v>
      </c>
    </row>
    <row r="2130" spans="1:6" x14ac:dyDescent="0.2">
      <c r="A2130" s="342" t="s">
        <v>235</v>
      </c>
      <c r="B2130" s="342" t="s">
        <v>4488</v>
      </c>
      <c r="C2130" s="552">
        <f>OBC!O11</f>
        <v>0</v>
      </c>
      <c r="D2130" s="341" t="s">
        <v>2359</v>
      </c>
      <c r="E2130" s="341" t="str">
        <f t="shared" si="66"/>
        <v/>
      </c>
      <c r="F2130" s="344">
        <f t="shared" si="67"/>
        <v>1</v>
      </c>
    </row>
    <row r="2131" spans="1:6" x14ac:dyDescent="0.2">
      <c r="A2131" s="342" t="s">
        <v>235</v>
      </c>
      <c r="B2131" s="342" t="s">
        <v>4489</v>
      </c>
      <c r="C2131" s="552">
        <f>OBC!O12</f>
        <v>0</v>
      </c>
      <c r="D2131" s="341" t="s">
        <v>2359</v>
      </c>
      <c r="E2131" s="341" t="str">
        <f t="shared" si="66"/>
        <v/>
      </c>
      <c r="F2131" s="344">
        <f t="shared" si="67"/>
        <v>1</v>
      </c>
    </row>
    <row r="2132" spans="1:6" x14ac:dyDescent="0.2">
      <c r="A2132" s="342" t="s">
        <v>235</v>
      </c>
      <c r="B2132" s="342" t="s">
        <v>4490</v>
      </c>
      <c r="C2132" s="552">
        <f>OBC!O13</f>
        <v>0</v>
      </c>
      <c r="D2132" s="341" t="s">
        <v>2359</v>
      </c>
      <c r="E2132" s="341" t="str">
        <f t="shared" si="66"/>
        <v/>
      </c>
      <c r="F2132" s="344">
        <f t="shared" si="67"/>
        <v>1</v>
      </c>
    </row>
    <row r="2133" spans="1:6" x14ac:dyDescent="0.2">
      <c r="A2133" s="342" t="s">
        <v>235</v>
      </c>
      <c r="B2133" s="342" t="s">
        <v>4491</v>
      </c>
      <c r="C2133" s="552">
        <f>OBC!O14</f>
        <v>0</v>
      </c>
      <c r="D2133" s="341" t="s">
        <v>2359</v>
      </c>
      <c r="E2133" s="341" t="str">
        <f t="shared" si="66"/>
        <v/>
      </c>
      <c r="F2133" s="344">
        <f t="shared" si="67"/>
        <v>1</v>
      </c>
    </row>
    <row r="2134" spans="1:6" x14ac:dyDescent="0.2">
      <c r="A2134" s="342" t="s">
        <v>235</v>
      </c>
      <c r="B2134" s="342" t="s">
        <v>4492</v>
      </c>
      <c r="C2134" s="552">
        <f>OBC!O16</f>
        <v>0</v>
      </c>
      <c r="D2134" s="341" t="s">
        <v>2359</v>
      </c>
      <c r="E2134" s="341" t="str">
        <f t="shared" si="66"/>
        <v/>
      </c>
      <c r="F2134" s="344">
        <f t="shared" si="67"/>
        <v>1</v>
      </c>
    </row>
    <row r="2135" spans="1:6" x14ac:dyDescent="0.2">
      <c r="A2135" s="342" t="s">
        <v>235</v>
      </c>
      <c r="B2135" s="342" t="s">
        <v>4493</v>
      </c>
      <c r="C2135" s="552">
        <f>OBC!O17</f>
        <v>0</v>
      </c>
      <c r="D2135" s="341" t="s">
        <v>2359</v>
      </c>
      <c r="E2135" s="341" t="str">
        <f t="shared" si="66"/>
        <v/>
      </c>
      <c r="F2135" s="344">
        <f t="shared" si="67"/>
        <v>1</v>
      </c>
    </row>
    <row r="2136" spans="1:6" x14ac:dyDescent="0.2">
      <c r="A2136" s="342" t="s">
        <v>235</v>
      </c>
      <c r="B2136" s="342" t="s">
        <v>4494</v>
      </c>
      <c r="C2136" s="552">
        <f>OBC!O18</f>
        <v>0</v>
      </c>
      <c r="D2136" s="341" t="s">
        <v>2359</v>
      </c>
      <c r="E2136" s="341" t="str">
        <f t="shared" si="66"/>
        <v/>
      </c>
      <c r="F2136" s="344">
        <f t="shared" si="67"/>
        <v>1</v>
      </c>
    </row>
    <row r="2137" spans="1:6" x14ac:dyDescent="0.2">
      <c r="A2137" s="342" t="s">
        <v>235</v>
      </c>
      <c r="B2137" s="342" t="s">
        <v>4495</v>
      </c>
      <c r="C2137" s="552">
        <f>OBC!O19</f>
        <v>0</v>
      </c>
      <c r="D2137" s="341" t="s">
        <v>2359</v>
      </c>
      <c r="E2137" s="341" t="str">
        <f t="shared" si="66"/>
        <v/>
      </c>
      <c r="F2137" s="344">
        <f t="shared" si="67"/>
        <v>1</v>
      </c>
    </row>
    <row r="2138" spans="1:6" x14ac:dyDescent="0.2">
      <c r="A2138" s="342" t="s">
        <v>235</v>
      </c>
      <c r="B2138" s="342" t="s">
        <v>4496</v>
      </c>
      <c r="C2138" s="552">
        <f>OBC!O21</f>
        <v>0</v>
      </c>
      <c r="D2138" s="341" t="s">
        <v>2359</v>
      </c>
      <c r="E2138" s="341" t="str">
        <f t="shared" si="66"/>
        <v/>
      </c>
      <c r="F2138" s="344">
        <f t="shared" si="67"/>
        <v>1</v>
      </c>
    </row>
    <row r="2139" spans="1:6" x14ac:dyDescent="0.2">
      <c r="A2139" s="342" t="s">
        <v>235</v>
      </c>
      <c r="B2139" s="342" t="s">
        <v>4497</v>
      </c>
      <c r="C2139" s="552">
        <f>OBC!O22</f>
        <v>0</v>
      </c>
      <c r="D2139" s="341" t="s">
        <v>2359</v>
      </c>
      <c r="E2139" s="341" t="str">
        <f t="shared" si="66"/>
        <v/>
      </c>
      <c r="F2139" s="344">
        <f t="shared" si="67"/>
        <v>1</v>
      </c>
    </row>
    <row r="2140" spans="1:6" x14ac:dyDescent="0.2">
      <c r="A2140" s="342" t="s">
        <v>235</v>
      </c>
      <c r="B2140" s="342" t="s">
        <v>4498</v>
      </c>
      <c r="C2140" s="552">
        <f>OBC!O23</f>
        <v>0</v>
      </c>
      <c r="D2140" s="341" t="s">
        <v>2359</v>
      </c>
      <c r="E2140" s="341" t="str">
        <f t="shared" si="66"/>
        <v/>
      </c>
      <c r="F2140" s="344">
        <f t="shared" si="67"/>
        <v>1</v>
      </c>
    </row>
    <row r="2141" spans="1:6" x14ac:dyDescent="0.2">
      <c r="A2141" s="342" t="s">
        <v>235</v>
      </c>
      <c r="B2141" s="342" t="s">
        <v>4499</v>
      </c>
      <c r="C2141" s="552">
        <f>OBC!O25</f>
        <v>0</v>
      </c>
      <c r="D2141" s="341" t="s">
        <v>2359</v>
      </c>
      <c r="E2141" s="341" t="str">
        <f t="shared" si="66"/>
        <v/>
      </c>
      <c r="F2141" s="344">
        <f t="shared" si="67"/>
        <v>1</v>
      </c>
    </row>
    <row r="2142" spans="1:6" x14ac:dyDescent="0.2">
      <c r="A2142" s="342" t="s">
        <v>235</v>
      </c>
      <c r="B2142" s="342" t="s">
        <v>4500</v>
      </c>
      <c r="C2142" s="552">
        <f>OBC!O26</f>
        <v>0</v>
      </c>
      <c r="D2142" s="341" t="s">
        <v>2359</v>
      </c>
      <c r="E2142" s="341" t="str">
        <f t="shared" si="66"/>
        <v/>
      </c>
      <c r="F2142" s="344">
        <f t="shared" si="67"/>
        <v>1</v>
      </c>
    </row>
    <row r="2143" spans="1:6" x14ac:dyDescent="0.2">
      <c r="A2143" s="342" t="s">
        <v>235</v>
      </c>
      <c r="B2143" s="342" t="s">
        <v>4501</v>
      </c>
      <c r="C2143" s="552">
        <f>OBC!O27</f>
        <v>0</v>
      </c>
      <c r="D2143" s="341" t="s">
        <v>2359</v>
      </c>
      <c r="E2143" s="341" t="str">
        <f t="shared" si="66"/>
        <v/>
      </c>
      <c r="F2143" s="344">
        <f t="shared" si="67"/>
        <v>1</v>
      </c>
    </row>
    <row r="2144" spans="1:6" x14ac:dyDescent="0.2">
      <c r="A2144" s="342" t="s">
        <v>235</v>
      </c>
      <c r="B2144" s="342" t="s">
        <v>4502</v>
      </c>
      <c r="C2144" s="552">
        <f>OBC!P7</f>
        <v>0</v>
      </c>
      <c r="D2144" s="341" t="s">
        <v>2359</v>
      </c>
      <c r="E2144" s="341" t="str">
        <f t="shared" si="66"/>
        <v/>
      </c>
      <c r="F2144" s="344">
        <f t="shared" si="67"/>
        <v>1</v>
      </c>
    </row>
    <row r="2145" spans="1:6" x14ac:dyDescent="0.2">
      <c r="A2145" s="342" t="s">
        <v>235</v>
      </c>
      <c r="B2145" s="342" t="s">
        <v>4503</v>
      </c>
      <c r="C2145" s="552">
        <f>OBC!P8</f>
        <v>0</v>
      </c>
      <c r="D2145" s="341" t="s">
        <v>2359</v>
      </c>
      <c r="E2145" s="341" t="str">
        <f t="shared" si="66"/>
        <v/>
      </c>
      <c r="F2145" s="344">
        <f t="shared" si="67"/>
        <v>1</v>
      </c>
    </row>
    <row r="2146" spans="1:6" x14ac:dyDescent="0.2">
      <c r="A2146" s="342" t="s">
        <v>235</v>
      </c>
      <c r="B2146" s="342" t="s">
        <v>4504</v>
      </c>
      <c r="C2146" s="552">
        <f>OBC!P9</f>
        <v>0</v>
      </c>
      <c r="D2146" s="341" t="s">
        <v>2359</v>
      </c>
      <c r="E2146" s="341" t="str">
        <f t="shared" si="66"/>
        <v/>
      </c>
      <c r="F2146" s="344">
        <f t="shared" si="67"/>
        <v>1</v>
      </c>
    </row>
    <row r="2147" spans="1:6" x14ac:dyDescent="0.2">
      <c r="A2147" s="342" t="s">
        <v>235</v>
      </c>
      <c r="B2147" s="342" t="s">
        <v>4505</v>
      </c>
      <c r="C2147" s="552">
        <f>OBC!P10</f>
        <v>0</v>
      </c>
      <c r="D2147" s="341" t="s">
        <v>2359</v>
      </c>
      <c r="E2147" s="341" t="str">
        <f t="shared" si="66"/>
        <v/>
      </c>
      <c r="F2147" s="344">
        <f t="shared" si="67"/>
        <v>1</v>
      </c>
    </row>
    <row r="2148" spans="1:6" x14ac:dyDescent="0.2">
      <c r="A2148" s="342" t="s">
        <v>235</v>
      </c>
      <c r="B2148" s="342" t="s">
        <v>4506</v>
      </c>
      <c r="C2148" s="552">
        <f>OBC!P11</f>
        <v>0</v>
      </c>
      <c r="D2148" s="341" t="s">
        <v>2359</v>
      </c>
      <c r="E2148" s="341" t="str">
        <f t="shared" si="66"/>
        <v/>
      </c>
      <c r="F2148" s="344">
        <f t="shared" si="67"/>
        <v>1</v>
      </c>
    </row>
    <row r="2149" spans="1:6" x14ac:dyDescent="0.2">
      <c r="A2149" s="342" t="s">
        <v>235</v>
      </c>
      <c r="B2149" s="342" t="s">
        <v>4507</v>
      </c>
      <c r="C2149" s="552">
        <f>OBC!P12</f>
        <v>0</v>
      </c>
      <c r="D2149" s="341" t="s">
        <v>2359</v>
      </c>
      <c r="E2149" s="341" t="str">
        <f t="shared" si="66"/>
        <v/>
      </c>
      <c r="F2149" s="344">
        <f t="shared" si="67"/>
        <v>1</v>
      </c>
    </row>
    <row r="2150" spans="1:6" x14ac:dyDescent="0.2">
      <c r="A2150" s="342" t="s">
        <v>235</v>
      </c>
      <c r="B2150" s="342" t="s">
        <v>4508</v>
      </c>
      <c r="C2150" s="552">
        <f>OBC!P13</f>
        <v>0</v>
      </c>
      <c r="D2150" s="341" t="s">
        <v>2359</v>
      </c>
      <c r="E2150" s="341" t="str">
        <f t="shared" si="66"/>
        <v/>
      </c>
      <c r="F2150" s="344">
        <f t="shared" si="67"/>
        <v>1</v>
      </c>
    </row>
    <row r="2151" spans="1:6" x14ac:dyDescent="0.2">
      <c r="A2151" s="342" t="s">
        <v>235</v>
      </c>
      <c r="B2151" s="342" t="s">
        <v>4509</v>
      </c>
      <c r="C2151" s="552">
        <f>OBC!P14</f>
        <v>0</v>
      </c>
      <c r="D2151" s="341" t="s">
        <v>2359</v>
      </c>
      <c r="E2151" s="341" t="str">
        <f t="shared" si="66"/>
        <v/>
      </c>
      <c r="F2151" s="344">
        <f t="shared" si="67"/>
        <v>1</v>
      </c>
    </row>
    <row r="2152" spans="1:6" x14ac:dyDescent="0.2">
      <c r="A2152" s="342" t="s">
        <v>235</v>
      </c>
      <c r="B2152" s="342" t="s">
        <v>4510</v>
      </c>
      <c r="C2152" s="552">
        <f>OBC!P16</f>
        <v>0</v>
      </c>
      <c r="D2152" s="341" t="s">
        <v>2359</v>
      </c>
      <c r="E2152" s="341" t="str">
        <f t="shared" si="66"/>
        <v/>
      </c>
      <c r="F2152" s="344">
        <f t="shared" si="67"/>
        <v>1</v>
      </c>
    </row>
    <row r="2153" spans="1:6" x14ac:dyDescent="0.2">
      <c r="A2153" s="342" t="s">
        <v>235</v>
      </c>
      <c r="B2153" s="342" t="s">
        <v>4511</v>
      </c>
      <c r="C2153" s="552">
        <f>OBC!P17</f>
        <v>0</v>
      </c>
      <c r="D2153" s="341" t="s">
        <v>2359</v>
      </c>
      <c r="E2153" s="341" t="str">
        <f t="shared" si="66"/>
        <v/>
      </c>
      <c r="F2153" s="344">
        <f t="shared" si="67"/>
        <v>1</v>
      </c>
    </row>
    <row r="2154" spans="1:6" x14ac:dyDescent="0.2">
      <c r="A2154" s="342" t="s">
        <v>235</v>
      </c>
      <c r="B2154" s="342" t="s">
        <v>4512</v>
      </c>
      <c r="C2154" s="552">
        <f>OBC!P18</f>
        <v>0</v>
      </c>
      <c r="D2154" s="341" t="s">
        <v>2359</v>
      </c>
      <c r="E2154" s="341" t="str">
        <f t="shared" si="66"/>
        <v/>
      </c>
      <c r="F2154" s="344">
        <f t="shared" si="67"/>
        <v>1</v>
      </c>
    </row>
    <row r="2155" spans="1:6" x14ac:dyDescent="0.2">
      <c r="A2155" s="342" t="s">
        <v>235</v>
      </c>
      <c r="B2155" s="342" t="s">
        <v>4513</v>
      </c>
      <c r="C2155" s="552">
        <f>OBC!P19</f>
        <v>0</v>
      </c>
      <c r="D2155" s="341" t="s">
        <v>2359</v>
      </c>
      <c r="E2155" s="341" t="str">
        <f t="shared" ref="E2155:E2218" si="68">IF(C2155="","",IF(ISBLANK(C2155),"",IF(ISNUMBER(C2155),IF(ROUND(C2155,0)=C2155,IF(C2155&gt;=(-9999999999999990),IF(C2155&lt;=(9999999999999990),"","Value must be an integer of no more than 16 digits."),"Value must be an integer of no more than 16 digits."),"Value must be an integer of no more than 16 digits."),"Value must be an integer of no more than 16 digits.")))</f>
        <v/>
      </c>
      <c r="F2155" s="344">
        <f t="shared" ref="F2155:F2218" si="69">IF(E2155="",1,0)</f>
        <v>1</v>
      </c>
    </row>
    <row r="2156" spans="1:6" x14ac:dyDescent="0.2">
      <c r="A2156" s="342" t="s">
        <v>235</v>
      </c>
      <c r="B2156" s="342" t="s">
        <v>4514</v>
      </c>
      <c r="C2156" s="552">
        <f>OBC!P21</f>
        <v>0</v>
      </c>
      <c r="D2156" s="341" t="s">
        <v>2359</v>
      </c>
      <c r="E2156" s="341" t="str">
        <f t="shared" si="68"/>
        <v/>
      </c>
      <c r="F2156" s="344">
        <f t="shared" si="69"/>
        <v>1</v>
      </c>
    </row>
    <row r="2157" spans="1:6" x14ac:dyDescent="0.2">
      <c r="A2157" s="342" t="s">
        <v>235</v>
      </c>
      <c r="B2157" s="342" t="s">
        <v>4515</v>
      </c>
      <c r="C2157" s="552">
        <f>OBC!P22</f>
        <v>0</v>
      </c>
      <c r="D2157" s="341" t="s">
        <v>2359</v>
      </c>
      <c r="E2157" s="341" t="str">
        <f t="shared" si="68"/>
        <v/>
      </c>
      <c r="F2157" s="344">
        <f t="shared" si="69"/>
        <v>1</v>
      </c>
    </row>
    <row r="2158" spans="1:6" x14ac:dyDescent="0.2">
      <c r="A2158" s="342" t="s">
        <v>235</v>
      </c>
      <c r="B2158" s="342" t="s">
        <v>4516</v>
      </c>
      <c r="C2158" s="552">
        <f>OBC!P23</f>
        <v>0</v>
      </c>
      <c r="D2158" s="341" t="s">
        <v>2359</v>
      </c>
      <c r="E2158" s="341" t="str">
        <f t="shared" si="68"/>
        <v/>
      </c>
      <c r="F2158" s="344">
        <f t="shared" si="69"/>
        <v>1</v>
      </c>
    </row>
    <row r="2159" spans="1:6" x14ac:dyDescent="0.2">
      <c r="A2159" s="342" t="s">
        <v>235</v>
      </c>
      <c r="B2159" s="342" t="s">
        <v>4517</v>
      </c>
      <c r="C2159" s="552">
        <f>OBC!P25</f>
        <v>0</v>
      </c>
      <c r="D2159" s="341" t="s">
        <v>2359</v>
      </c>
      <c r="E2159" s="341" t="str">
        <f t="shared" si="68"/>
        <v/>
      </c>
      <c r="F2159" s="344">
        <f t="shared" si="69"/>
        <v>1</v>
      </c>
    </row>
    <row r="2160" spans="1:6" x14ac:dyDescent="0.2">
      <c r="A2160" s="342" t="s">
        <v>235</v>
      </c>
      <c r="B2160" s="342" t="s">
        <v>4518</v>
      </c>
      <c r="C2160" s="552">
        <f>OBC!P26</f>
        <v>0</v>
      </c>
      <c r="D2160" s="341" t="s">
        <v>2359</v>
      </c>
      <c r="E2160" s="341" t="str">
        <f t="shared" si="68"/>
        <v/>
      </c>
      <c r="F2160" s="344">
        <f t="shared" si="69"/>
        <v>1</v>
      </c>
    </row>
    <row r="2161" spans="1:6" x14ac:dyDescent="0.2">
      <c r="A2161" s="342" t="s">
        <v>235</v>
      </c>
      <c r="B2161" s="342" t="s">
        <v>4519</v>
      </c>
      <c r="C2161" s="552">
        <f>OBC!P27</f>
        <v>0</v>
      </c>
      <c r="D2161" s="341" t="s">
        <v>2359</v>
      </c>
      <c r="E2161" s="341" t="str">
        <f t="shared" si="68"/>
        <v/>
      </c>
      <c r="F2161" s="344">
        <f t="shared" si="69"/>
        <v>1</v>
      </c>
    </row>
    <row r="2162" spans="1:6" x14ac:dyDescent="0.2">
      <c r="A2162" s="342" t="s">
        <v>235</v>
      </c>
      <c r="B2162" s="342" t="s">
        <v>4520</v>
      </c>
      <c r="C2162" s="552">
        <f>OBC!Q7</f>
        <v>0</v>
      </c>
      <c r="D2162" s="341" t="s">
        <v>2359</v>
      </c>
      <c r="E2162" s="341" t="str">
        <f t="shared" si="68"/>
        <v/>
      </c>
      <c r="F2162" s="344">
        <f t="shared" si="69"/>
        <v>1</v>
      </c>
    </row>
    <row r="2163" spans="1:6" x14ac:dyDescent="0.2">
      <c r="A2163" s="342" t="s">
        <v>235</v>
      </c>
      <c r="B2163" s="342" t="s">
        <v>4521</v>
      </c>
      <c r="C2163" s="552">
        <f>OBC!Q8</f>
        <v>0</v>
      </c>
      <c r="D2163" s="341" t="s">
        <v>2359</v>
      </c>
      <c r="E2163" s="341" t="str">
        <f t="shared" si="68"/>
        <v/>
      </c>
      <c r="F2163" s="344">
        <f t="shared" si="69"/>
        <v>1</v>
      </c>
    </row>
    <row r="2164" spans="1:6" x14ac:dyDescent="0.2">
      <c r="A2164" s="342" t="s">
        <v>235</v>
      </c>
      <c r="B2164" s="342" t="s">
        <v>4522</v>
      </c>
      <c r="C2164" s="552">
        <f>OBC!Q9</f>
        <v>0</v>
      </c>
      <c r="D2164" s="341" t="s">
        <v>2359</v>
      </c>
      <c r="E2164" s="341" t="str">
        <f t="shared" si="68"/>
        <v/>
      </c>
      <c r="F2164" s="344">
        <f t="shared" si="69"/>
        <v>1</v>
      </c>
    </row>
    <row r="2165" spans="1:6" x14ac:dyDescent="0.2">
      <c r="A2165" s="342" t="s">
        <v>235</v>
      </c>
      <c r="B2165" s="342" t="s">
        <v>4523</v>
      </c>
      <c r="C2165" s="552">
        <f>OBC!Q10</f>
        <v>0</v>
      </c>
      <c r="D2165" s="341" t="s">
        <v>2359</v>
      </c>
      <c r="E2165" s="341" t="str">
        <f t="shared" si="68"/>
        <v/>
      </c>
      <c r="F2165" s="344">
        <f t="shared" si="69"/>
        <v>1</v>
      </c>
    </row>
    <row r="2166" spans="1:6" x14ac:dyDescent="0.2">
      <c r="A2166" s="342" t="s">
        <v>235</v>
      </c>
      <c r="B2166" s="342" t="s">
        <v>4524</v>
      </c>
      <c r="C2166" s="552">
        <f>OBC!Q11</f>
        <v>0</v>
      </c>
      <c r="D2166" s="341" t="s">
        <v>2359</v>
      </c>
      <c r="E2166" s="341" t="str">
        <f t="shared" si="68"/>
        <v/>
      </c>
      <c r="F2166" s="344">
        <f t="shared" si="69"/>
        <v>1</v>
      </c>
    </row>
    <row r="2167" spans="1:6" x14ac:dyDescent="0.2">
      <c r="A2167" s="342" t="s">
        <v>235</v>
      </c>
      <c r="B2167" s="342" t="s">
        <v>4525</v>
      </c>
      <c r="C2167" s="552">
        <f>OBC!Q12</f>
        <v>0</v>
      </c>
      <c r="D2167" s="341" t="s">
        <v>2359</v>
      </c>
      <c r="E2167" s="341" t="str">
        <f t="shared" si="68"/>
        <v/>
      </c>
      <c r="F2167" s="344">
        <f t="shared" si="69"/>
        <v>1</v>
      </c>
    </row>
    <row r="2168" spans="1:6" x14ac:dyDescent="0.2">
      <c r="A2168" s="342" t="s">
        <v>235</v>
      </c>
      <c r="B2168" s="342" t="s">
        <v>4526</v>
      </c>
      <c r="C2168" s="552">
        <f>OBC!Q13</f>
        <v>0</v>
      </c>
      <c r="D2168" s="341" t="s">
        <v>2359</v>
      </c>
      <c r="E2168" s="341" t="str">
        <f t="shared" si="68"/>
        <v/>
      </c>
      <c r="F2168" s="344">
        <f t="shared" si="69"/>
        <v>1</v>
      </c>
    </row>
    <row r="2169" spans="1:6" x14ac:dyDescent="0.2">
      <c r="A2169" s="342" t="s">
        <v>235</v>
      </c>
      <c r="B2169" s="342" t="s">
        <v>4527</v>
      </c>
      <c r="C2169" s="552">
        <f>OBC!Q14</f>
        <v>0</v>
      </c>
      <c r="D2169" s="341" t="s">
        <v>2359</v>
      </c>
      <c r="E2169" s="341" t="str">
        <f t="shared" si="68"/>
        <v/>
      </c>
      <c r="F2169" s="344">
        <f t="shared" si="69"/>
        <v>1</v>
      </c>
    </row>
    <row r="2170" spans="1:6" x14ac:dyDescent="0.2">
      <c r="A2170" s="342" t="s">
        <v>235</v>
      </c>
      <c r="B2170" s="342" t="s">
        <v>4528</v>
      </c>
      <c r="C2170" s="552">
        <f>OBC!Q16</f>
        <v>0</v>
      </c>
      <c r="D2170" s="341" t="s">
        <v>2359</v>
      </c>
      <c r="E2170" s="341" t="str">
        <f t="shared" si="68"/>
        <v/>
      </c>
      <c r="F2170" s="344">
        <f t="shared" si="69"/>
        <v>1</v>
      </c>
    </row>
    <row r="2171" spans="1:6" x14ac:dyDescent="0.2">
      <c r="A2171" s="342" t="s">
        <v>235</v>
      </c>
      <c r="B2171" s="342" t="s">
        <v>4529</v>
      </c>
      <c r="C2171" s="552">
        <f>OBC!Q17</f>
        <v>0</v>
      </c>
      <c r="D2171" s="341" t="s">
        <v>2359</v>
      </c>
      <c r="E2171" s="341" t="str">
        <f t="shared" si="68"/>
        <v/>
      </c>
      <c r="F2171" s="344">
        <f t="shared" si="69"/>
        <v>1</v>
      </c>
    </row>
    <row r="2172" spans="1:6" x14ac:dyDescent="0.2">
      <c r="A2172" s="342" t="s">
        <v>235</v>
      </c>
      <c r="B2172" s="342" t="s">
        <v>4530</v>
      </c>
      <c r="C2172" s="552">
        <f>OBC!Q18</f>
        <v>0</v>
      </c>
      <c r="D2172" s="341" t="s">
        <v>2359</v>
      </c>
      <c r="E2172" s="341" t="str">
        <f t="shared" si="68"/>
        <v/>
      </c>
      <c r="F2172" s="344">
        <f t="shared" si="69"/>
        <v>1</v>
      </c>
    </row>
    <row r="2173" spans="1:6" x14ac:dyDescent="0.2">
      <c r="A2173" s="342" t="s">
        <v>235</v>
      </c>
      <c r="B2173" s="342" t="s">
        <v>4531</v>
      </c>
      <c r="C2173" s="552">
        <f>OBC!Q19</f>
        <v>0</v>
      </c>
      <c r="D2173" s="341" t="s">
        <v>2359</v>
      </c>
      <c r="E2173" s="341" t="str">
        <f t="shared" si="68"/>
        <v/>
      </c>
      <c r="F2173" s="344">
        <f t="shared" si="69"/>
        <v>1</v>
      </c>
    </row>
    <row r="2174" spans="1:6" x14ac:dyDescent="0.2">
      <c r="A2174" s="342" t="s">
        <v>235</v>
      </c>
      <c r="B2174" s="342" t="s">
        <v>4532</v>
      </c>
      <c r="C2174" s="552">
        <f>OBC!Q21</f>
        <v>0</v>
      </c>
      <c r="D2174" s="341" t="s">
        <v>2359</v>
      </c>
      <c r="E2174" s="341" t="str">
        <f t="shared" si="68"/>
        <v/>
      </c>
      <c r="F2174" s="344">
        <f t="shared" si="69"/>
        <v>1</v>
      </c>
    </row>
    <row r="2175" spans="1:6" x14ac:dyDescent="0.2">
      <c r="A2175" s="342" t="s">
        <v>235</v>
      </c>
      <c r="B2175" s="342" t="s">
        <v>4533</v>
      </c>
      <c r="C2175" s="552">
        <f>OBC!Q22</f>
        <v>0</v>
      </c>
      <c r="D2175" s="341" t="s">
        <v>2359</v>
      </c>
      <c r="E2175" s="341" t="str">
        <f t="shared" si="68"/>
        <v/>
      </c>
      <c r="F2175" s="344">
        <f t="shared" si="69"/>
        <v>1</v>
      </c>
    </row>
    <row r="2176" spans="1:6" x14ac:dyDescent="0.2">
      <c r="A2176" s="342" t="s">
        <v>235</v>
      </c>
      <c r="B2176" s="342" t="s">
        <v>4534</v>
      </c>
      <c r="C2176" s="552">
        <f>OBC!Q23</f>
        <v>0</v>
      </c>
      <c r="D2176" s="341" t="s">
        <v>2359</v>
      </c>
      <c r="E2176" s="341" t="str">
        <f t="shared" si="68"/>
        <v/>
      </c>
      <c r="F2176" s="344">
        <f t="shared" si="69"/>
        <v>1</v>
      </c>
    </row>
    <row r="2177" spans="1:6" x14ac:dyDescent="0.2">
      <c r="A2177" s="342" t="s">
        <v>235</v>
      </c>
      <c r="B2177" s="342" t="s">
        <v>4535</v>
      </c>
      <c r="C2177" s="552">
        <f>OBC!Q25</f>
        <v>0</v>
      </c>
      <c r="D2177" s="341" t="s">
        <v>2359</v>
      </c>
      <c r="E2177" s="341" t="str">
        <f t="shared" si="68"/>
        <v/>
      </c>
      <c r="F2177" s="344">
        <f t="shared" si="69"/>
        <v>1</v>
      </c>
    </row>
    <row r="2178" spans="1:6" x14ac:dyDescent="0.2">
      <c r="A2178" s="342" t="s">
        <v>235</v>
      </c>
      <c r="B2178" s="342" t="s">
        <v>4536</v>
      </c>
      <c r="C2178" s="552">
        <f>OBC!Q26</f>
        <v>0</v>
      </c>
      <c r="D2178" s="341" t="s">
        <v>2359</v>
      </c>
      <c r="E2178" s="341" t="str">
        <f t="shared" si="68"/>
        <v/>
      </c>
      <c r="F2178" s="344">
        <f t="shared" si="69"/>
        <v>1</v>
      </c>
    </row>
    <row r="2179" spans="1:6" x14ac:dyDescent="0.2">
      <c r="A2179" s="342" t="s">
        <v>235</v>
      </c>
      <c r="B2179" s="342" t="s">
        <v>4537</v>
      </c>
      <c r="C2179" s="552">
        <f>OBC!Q27</f>
        <v>0</v>
      </c>
      <c r="D2179" s="341" t="s">
        <v>2359</v>
      </c>
      <c r="E2179" s="341" t="str">
        <f t="shared" si="68"/>
        <v/>
      </c>
      <c r="F2179" s="344">
        <f t="shared" si="69"/>
        <v>1</v>
      </c>
    </row>
    <row r="2180" spans="1:6" x14ac:dyDescent="0.2">
      <c r="A2180" s="342" t="s">
        <v>235</v>
      </c>
      <c r="B2180" s="342" t="s">
        <v>4538</v>
      </c>
      <c r="C2180" s="552">
        <f>OBC!R7</f>
        <v>0</v>
      </c>
      <c r="D2180" s="341" t="s">
        <v>2359</v>
      </c>
      <c r="E2180" s="341" t="str">
        <f t="shared" si="68"/>
        <v/>
      </c>
      <c r="F2180" s="344">
        <f t="shared" si="69"/>
        <v>1</v>
      </c>
    </row>
    <row r="2181" spans="1:6" x14ac:dyDescent="0.2">
      <c r="A2181" s="342" t="s">
        <v>235</v>
      </c>
      <c r="B2181" s="342" t="s">
        <v>4539</v>
      </c>
      <c r="C2181" s="552">
        <f>OBC!R8</f>
        <v>0</v>
      </c>
      <c r="D2181" s="341" t="s">
        <v>2359</v>
      </c>
      <c r="E2181" s="341" t="str">
        <f t="shared" si="68"/>
        <v/>
      </c>
      <c r="F2181" s="344">
        <f t="shared" si="69"/>
        <v>1</v>
      </c>
    </row>
    <row r="2182" spans="1:6" x14ac:dyDescent="0.2">
      <c r="A2182" s="342" t="s">
        <v>235</v>
      </c>
      <c r="B2182" s="342" t="s">
        <v>4540</v>
      </c>
      <c r="C2182" s="552">
        <f>OBC!R9</f>
        <v>0</v>
      </c>
      <c r="D2182" s="341" t="s">
        <v>2359</v>
      </c>
      <c r="E2182" s="341" t="str">
        <f t="shared" si="68"/>
        <v/>
      </c>
      <c r="F2182" s="344">
        <f t="shared" si="69"/>
        <v>1</v>
      </c>
    </row>
    <row r="2183" spans="1:6" x14ac:dyDescent="0.2">
      <c r="A2183" s="342" t="s">
        <v>235</v>
      </c>
      <c r="B2183" s="342" t="s">
        <v>4541</v>
      </c>
      <c r="C2183" s="552">
        <f>OBC!R10</f>
        <v>0</v>
      </c>
      <c r="D2183" s="341" t="s">
        <v>2359</v>
      </c>
      <c r="E2183" s="341" t="str">
        <f t="shared" si="68"/>
        <v/>
      </c>
      <c r="F2183" s="344">
        <f t="shared" si="69"/>
        <v>1</v>
      </c>
    </row>
    <row r="2184" spans="1:6" x14ac:dyDescent="0.2">
      <c r="A2184" s="342" t="s">
        <v>235</v>
      </c>
      <c r="B2184" s="342" t="s">
        <v>4542</v>
      </c>
      <c r="C2184" s="552">
        <f>OBC!R11</f>
        <v>0</v>
      </c>
      <c r="D2184" s="341" t="s">
        <v>2359</v>
      </c>
      <c r="E2184" s="341" t="str">
        <f t="shared" si="68"/>
        <v/>
      </c>
      <c r="F2184" s="344">
        <f t="shared" si="69"/>
        <v>1</v>
      </c>
    </row>
    <row r="2185" spans="1:6" x14ac:dyDescent="0.2">
      <c r="A2185" s="342" t="s">
        <v>235</v>
      </c>
      <c r="B2185" s="342" t="s">
        <v>4543</v>
      </c>
      <c r="C2185" s="552">
        <f>OBC!R12</f>
        <v>0</v>
      </c>
      <c r="D2185" s="341" t="s">
        <v>2359</v>
      </c>
      <c r="E2185" s="341" t="str">
        <f t="shared" si="68"/>
        <v/>
      </c>
      <c r="F2185" s="344">
        <f t="shared" si="69"/>
        <v>1</v>
      </c>
    </row>
    <row r="2186" spans="1:6" x14ac:dyDescent="0.2">
      <c r="A2186" s="342" t="s">
        <v>235</v>
      </c>
      <c r="B2186" s="342" t="s">
        <v>4544</v>
      </c>
      <c r="C2186" s="552">
        <f>OBC!R13</f>
        <v>0</v>
      </c>
      <c r="D2186" s="341" t="s">
        <v>2359</v>
      </c>
      <c r="E2186" s="341" t="str">
        <f t="shared" si="68"/>
        <v/>
      </c>
      <c r="F2186" s="344">
        <f t="shared" si="69"/>
        <v>1</v>
      </c>
    </row>
    <row r="2187" spans="1:6" x14ac:dyDescent="0.2">
      <c r="A2187" s="342" t="s">
        <v>235</v>
      </c>
      <c r="B2187" s="342" t="s">
        <v>4545</v>
      </c>
      <c r="C2187" s="552">
        <f>OBC!R14</f>
        <v>0</v>
      </c>
      <c r="D2187" s="341" t="s">
        <v>2359</v>
      </c>
      <c r="E2187" s="341" t="str">
        <f t="shared" si="68"/>
        <v/>
      </c>
      <c r="F2187" s="344">
        <f t="shared" si="69"/>
        <v>1</v>
      </c>
    </row>
    <row r="2188" spans="1:6" x14ac:dyDescent="0.2">
      <c r="A2188" s="342" t="s">
        <v>235</v>
      </c>
      <c r="B2188" s="342" t="s">
        <v>4546</v>
      </c>
      <c r="C2188" s="552">
        <f>OBC!R16</f>
        <v>0</v>
      </c>
      <c r="D2188" s="341" t="s">
        <v>2359</v>
      </c>
      <c r="E2188" s="341" t="str">
        <f t="shared" si="68"/>
        <v/>
      </c>
      <c r="F2188" s="344">
        <f t="shared" si="69"/>
        <v>1</v>
      </c>
    </row>
    <row r="2189" spans="1:6" x14ac:dyDescent="0.2">
      <c r="A2189" s="342" t="s">
        <v>235</v>
      </c>
      <c r="B2189" s="342" t="s">
        <v>4547</v>
      </c>
      <c r="C2189" s="552">
        <f>OBC!R17</f>
        <v>0</v>
      </c>
      <c r="D2189" s="341" t="s">
        <v>2359</v>
      </c>
      <c r="E2189" s="341" t="str">
        <f t="shared" si="68"/>
        <v/>
      </c>
      <c r="F2189" s="344">
        <f t="shared" si="69"/>
        <v>1</v>
      </c>
    </row>
    <row r="2190" spans="1:6" x14ac:dyDescent="0.2">
      <c r="A2190" s="342" t="s">
        <v>235</v>
      </c>
      <c r="B2190" s="342" t="s">
        <v>4548</v>
      </c>
      <c r="C2190" s="552">
        <f>OBC!R18</f>
        <v>0</v>
      </c>
      <c r="D2190" s="341" t="s">
        <v>2359</v>
      </c>
      <c r="E2190" s="341" t="str">
        <f t="shared" si="68"/>
        <v/>
      </c>
      <c r="F2190" s="344">
        <f t="shared" si="69"/>
        <v>1</v>
      </c>
    </row>
    <row r="2191" spans="1:6" x14ac:dyDescent="0.2">
      <c r="A2191" s="342" t="s">
        <v>235</v>
      </c>
      <c r="B2191" s="342" t="s">
        <v>4549</v>
      </c>
      <c r="C2191" s="552">
        <f>OBC!R19</f>
        <v>0</v>
      </c>
      <c r="D2191" s="341" t="s">
        <v>2359</v>
      </c>
      <c r="E2191" s="341" t="str">
        <f t="shared" si="68"/>
        <v/>
      </c>
      <c r="F2191" s="344">
        <f t="shared" si="69"/>
        <v>1</v>
      </c>
    </row>
    <row r="2192" spans="1:6" x14ac:dyDescent="0.2">
      <c r="A2192" s="342" t="s">
        <v>235</v>
      </c>
      <c r="B2192" s="342" t="s">
        <v>4550</v>
      </c>
      <c r="C2192" s="552">
        <f>OBC!R21</f>
        <v>0</v>
      </c>
      <c r="D2192" s="341" t="s">
        <v>2359</v>
      </c>
      <c r="E2192" s="341" t="str">
        <f t="shared" si="68"/>
        <v/>
      </c>
      <c r="F2192" s="344">
        <f t="shared" si="69"/>
        <v>1</v>
      </c>
    </row>
    <row r="2193" spans="1:6" x14ac:dyDescent="0.2">
      <c r="A2193" s="342" t="s">
        <v>235</v>
      </c>
      <c r="B2193" s="342" t="s">
        <v>4551</v>
      </c>
      <c r="C2193" s="552">
        <f>OBC!R22</f>
        <v>0</v>
      </c>
      <c r="D2193" s="341" t="s">
        <v>2359</v>
      </c>
      <c r="E2193" s="341" t="str">
        <f t="shared" si="68"/>
        <v/>
      </c>
      <c r="F2193" s="344">
        <f t="shared" si="69"/>
        <v>1</v>
      </c>
    </row>
    <row r="2194" spans="1:6" x14ac:dyDescent="0.2">
      <c r="A2194" s="342" t="s">
        <v>235</v>
      </c>
      <c r="B2194" s="342" t="s">
        <v>4552</v>
      </c>
      <c r="C2194" s="552">
        <f>OBC!R23</f>
        <v>0</v>
      </c>
      <c r="D2194" s="341" t="s">
        <v>2359</v>
      </c>
      <c r="E2194" s="341" t="str">
        <f t="shared" si="68"/>
        <v/>
      </c>
      <c r="F2194" s="344">
        <f t="shared" si="69"/>
        <v>1</v>
      </c>
    </row>
    <row r="2195" spans="1:6" x14ac:dyDescent="0.2">
      <c r="A2195" s="342" t="s">
        <v>235</v>
      </c>
      <c r="B2195" s="342" t="s">
        <v>4553</v>
      </c>
      <c r="C2195" s="552">
        <f>OBC!R25</f>
        <v>0</v>
      </c>
      <c r="D2195" s="341" t="s">
        <v>2359</v>
      </c>
      <c r="E2195" s="341" t="str">
        <f t="shared" si="68"/>
        <v/>
      </c>
      <c r="F2195" s="344">
        <f t="shared" si="69"/>
        <v>1</v>
      </c>
    </row>
    <row r="2196" spans="1:6" x14ac:dyDescent="0.2">
      <c r="A2196" s="342" t="s">
        <v>235</v>
      </c>
      <c r="B2196" s="342" t="s">
        <v>4554</v>
      </c>
      <c r="C2196" s="552">
        <f>OBC!R26</f>
        <v>0</v>
      </c>
      <c r="D2196" s="341" t="s">
        <v>2359</v>
      </c>
      <c r="E2196" s="341" t="str">
        <f t="shared" si="68"/>
        <v/>
      </c>
      <c r="F2196" s="344">
        <f t="shared" si="69"/>
        <v>1</v>
      </c>
    </row>
    <row r="2197" spans="1:6" x14ac:dyDescent="0.2">
      <c r="A2197" s="342" t="s">
        <v>235</v>
      </c>
      <c r="B2197" s="342" t="s">
        <v>4555</v>
      </c>
      <c r="C2197" s="552">
        <f>OBC!R27</f>
        <v>0</v>
      </c>
      <c r="D2197" s="341" t="s">
        <v>2359</v>
      </c>
      <c r="E2197" s="341" t="str">
        <f t="shared" si="68"/>
        <v/>
      </c>
      <c r="F2197" s="344">
        <f t="shared" si="69"/>
        <v>1</v>
      </c>
    </row>
    <row r="2198" spans="1:6" x14ac:dyDescent="0.2">
      <c r="A2198" s="342" t="s">
        <v>235</v>
      </c>
      <c r="B2198" s="342" t="s">
        <v>4556</v>
      </c>
      <c r="C2198" s="552">
        <f>OBC!S7</f>
        <v>0</v>
      </c>
      <c r="D2198" s="341" t="s">
        <v>2359</v>
      </c>
      <c r="E2198" s="341" t="str">
        <f t="shared" si="68"/>
        <v/>
      </c>
      <c r="F2198" s="344">
        <f t="shared" si="69"/>
        <v>1</v>
      </c>
    </row>
    <row r="2199" spans="1:6" x14ac:dyDescent="0.2">
      <c r="A2199" s="342" t="s">
        <v>235</v>
      </c>
      <c r="B2199" s="342" t="s">
        <v>4557</v>
      </c>
      <c r="C2199" s="552">
        <f>OBC!S8</f>
        <v>0</v>
      </c>
      <c r="D2199" s="341" t="s">
        <v>2359</v>
      </c>
      <c r="E2199" s="341" t="str">
        <f t="shared" si="68"/>
        <v/>
      </c>
      <c r="F2199" s="344">
        <f t="shared" si="69"/>
        <v>1</v>
      </c>
    </row>
    <row r="2200" spans="1:6" x14ac:dyDescent="0.2">
      <c r="A2200" s="342" t="s">
        <v>235</v>
      </c>
      <c r="B2200" s="342" t="s">
        <v>4558</v>
      </c>
      <c r="C2200" s="552">
        <f>OBC!S9</f>
        <v>0</v>
      </c>
      <c r="D2200" s="341" t="s">
        <v>2359</v>
      </c>
      <c r="E2200" s="341" t="str">
        <f t="shared" si="68"/>
        <v/>
      </c>
      <c r="F2200" s="344">
        <f t="shared" si="69"/>
        <v>1</v>
      </c>
    </row>
    <row r="2201" spans="1:6" x14ac:dyDescent="0.2">
      <c r="A2201" s="342" t="s">
        <v>235</v>
      </c>
      <c r="B2201" s="342" t="s">
        <v>4559</v>
      </c>
      <c r="C2201" s="552">
        <f>OBC!S10</f>
        <v>0</v>
      </c>
      <c r="D2201" s="341" t="s">
        <v>2359</v>
      </c>
      <c r="E2201" s="341" t="str">
        <f t="shared" si="68"/>
        <v/>
      </c>
      <c r="F2201" s="344">
        <f t="shared" si="69"/>
        <v>1</v>
      </c>
    </row>
    <row r="2202" spans="1:6" x14ac:dyDescent="0.2">
      <c r="A2202" s="342" t="s">
        <v>235</v>
      </c>
      <c r="B2202" s="342" t="s">
        <v>4560</v>
      </c>
      <c r="C2202" s="552">
        <f>OBC!S11</f>
        <v>0</v>
      </c>
      <c r="D2202" s="341" t="s">
        <v>2359</v>
      </c>
      <c r="E2202" s="341" t="str">
        <f t="shared" si="68"/>
        <v/>
      </c>
      <c r="F2202" s="344">
        <f t="shared" si="69"/>
        <v>1</v>
      </c>
    </row>
    <row r="2203" spans="1:6" x14ac:dyDescent="0.2">
      <c r="A2203" s="342" t="s">
        <v>235</v>
      </c>
      <c r="B2203" s="342" t="s">
        <v>4561</v>
      </c>
      <c r="C2203" s="552">
        <f>OBC!S12</f>
        <v>0</v>
      </c>
      <c r="D2203" s="341" t="s">
        <v>2359</v>
      </c>
      <c r="E2203" s="341" t="str">
        <f t="shared" si="68"/>
        <v/>
      </c>
      <c r="F2203" s="344">
        <f t="shared" si="69"/>
        <v>1</v>
      </c>
    </row>
    <row r="2204" spans="1:6" x14ac:dyDescent="0.2">
      <c r="A2204" s="342" t="s">
        <v>235</v>
      </c>
      <c r="B2204" s="342" t="s">
        <v>4562</v>
      </c>
      <c r="C2204" s="552">
        <f>OBC!S13</f>
        <v>0</v>
      </c>
      <c r="D2204" s="341" t="s">
        <v>2359</v>
      </c>
      <c r="E2204" s="341" t="str">
        <f t="shared" si="68"/>
        <v/>
      </c>
      <c r="F2204" s="344">
        <f t="shared" si="69"/>
        <v>1</v>
      </c>
    </row>
    <row r="2205" spans="1:6" x14ac:dyDescent="0.2">
      <c r="A2205" s="342" t="s">
        <v>235</v>
      </c>
      <c r="B2205" s="342" t="s">
        <v>4563</v>
      </c>
      <c r="C2205" s="552">
        <f>OBC!S14</f>
        <v>0</v>
      </c>
      <c r="D2205" s="341" t="s">
        <v>2359</v>
      </c>
      <c r="E2205" s="341" t="str">
        <f t="shared" si="68"/>
        <v/>
      </c>
      <c r="F2205" s="344">
        <f t="shared" si="69"/>
        <v>1</v>
      </c>
    </row>
    <row r="2206" spans="1:6" x14ac:dyDescent="0.2">
      <c r="A2206" s="342" t="s">
        <v>235</v>
      </c>
      <c r="B2206" s="342" t="s">
        <v>4564</v>
      </c>
      <c r="C2206" s="552">
        <f>OBC!S16</f>
        <v>0</v>
      </c>
      <c r="D2206" s="341" t="s">
        <v>2359</v>
      </c>
      <c r="E2206" s="341" t="str">
        <f t="shared" si="68"/>
        <v/>
      </c>
      <c r="F2206" s="344">
        <f t="shared" si="69"/>
        <v>1</v>
      </c>
    </row>
    <row r="2207" spans="1:6" x14ac:dyDescent="0.2">
      <c r="A2207" s="342" t="s">
        <v>235</v>
      </c>
      <c r="B2207" s="342" t="s">
        <v>4565</v>
      </c>
      <c r="C2207" s="552">
        <f>OBC!S17</f>
        <v>0</v>
      </c>
      <c r="D2207" s="341" t="s">
        <v>2359</v>
      </c>
      <c r="E2207" s="341" t="str">
        <f t="shared" si="68"/>
        <v/>
      </c>
      <c r="F2207" s="344">
        <f t="shared" si="69"/>
        <v>1</v>
      </c>
    </row>
    <row r="2208" spans="1:6" x14ac:dyDescent="0.2">
      <c r="A2208" s="342" t="s">
        <v>235</v>
      </c>
      <c r="B2208" s="342" t="s">
        <v>4566</v>
      </c>
      <c r="C2208" s="552">
        <f>OBC!S18</f>
        <v>0</v>
      </c>
      <c r="D2208" s="341" t="s">
        <v>2359</v>
      </c>
      <c r="E2208" s="341" t="str">
        <f t="shared" si="68"/>
        <v/>
      </c>
      <c r="F2208" s="344">
        <f t="shared" si="69"/>
        <v>1</v>
      </c>
    </row>
    <row r="2209" spans="1:6" x14ac:dyDescent="0.2">
      <c r="A2209" s="342" t="s">
        <v>235</v>
      </c>
      <c r="B2209" s="342" t="s">
        <v>4567</v>
      </c>
      <c r="C2209" s="552">
        <f>OBC!S19</f>
        <v>0</v>
      </c>
      <c r="D2209" s="341" t="s">
        <v>2359</v>
      </c>
      <c r="E2209" s="341" t="str">
        <f t="shared" si="68"/>
        <v/>
      </c>
      <c r="F2209" s="344">
        <f t="shared" si="69"/>
        <v>1</v>
      </c>
    </row>
    <row r="2210" spans="1:6" x14ac:dyDescent="0.2">
      <c r="A2210" s="342" t="s">
        <v>235</v>
      </c>
      <c r="B2210" s="342" t="s">
        <v>4568</v>
      </c>
      <c r="C2210" s="552">
        <f>OBC!S21</f>
        <v>0</v>
      </c>
      <c r="D2210" s="341" t="s">
        <v>2359</v>
      </c>
      <c r="E2210" s="341" t="str">
        <f t="shared" si="68"/>
        <v/>
      </c>
      <c r="F2210" s="344">
        <f t="shared" si="69"/>
        <v>1</v>
      </c>
    </row>
    <row r="2211" spans="1:6" x14ac:dyDescent="0.2">
      <c r="A2211" s="342" t="s">
        <v>235</v>
      </c>
      <c r="B2211" s="342" t="s">
        <v>4569</v>
      </c>
      <c r="C2211" s="552">
        <f>OBC!S22</f>
        <v>0</v>
      </c>
      <c r="D2211" s="341" t="s">
        <v>2359</v>
      </c>
      <c r="E2211" s="341" t="str">
        <f t="shared" si="68"/>
        <v/>
      </c>
      <c r="F2211" s="344">
        <f t="shared" si="69"/>
        <v>1</v>
      </c>
    </row>
    <row r="2212" spans="1:6" x14ac:dyDescent="0.2">
      <c r="A2212" s="342" t="s">
        <v>235</v>
      </c>
      <c r="B2212" s="342" t="s">
        <v>4570</v>
      </c>
      <c r="C2212" s="552">
        <f>OBC!S23</f>
        <v>0</v>
      </c>
      <c r="D2212" s="341" t="s">
        <v>2359</v>
      </c>
      <c r="E2212" s="341" t="str">
        <f t="shared" si="68"/>
        <v/>
      </c>
      <c r="F2212" s="344">
        <f t="shared" si="69"/>
        <v>1</v>
      </c>
    </row>
    <row r="2213" spans="1:6" x14ac:dyDescent="0.2">
      <c r="A2213" s="342" t="s">
        <v>235</v>
      </c>
      <c r="B2213" s="342" t="s">
        <v>4571</v>
      </c>
      <c r="C2213" s="552">
        <f>OBC!S25</f>
        <v>0</v>
      </c>
      <c r="D2213" s="341" t="s">
        <v>2359</v>
      </c>
      <c r="E2213" s="341" t="str">
        <f t="shared" si="68"/>
        <v/>
      </c>
      <c r="F2213" s="344">
        <f t="shared" si="69"/>
        <v>1</v>
      </c>
    </row>
    <row r="2214" spans="1:6" x14ac:dyDescent="0.2">
      <c r="A2214" s="342" t="s">
        <v>235</v>
      </c>
      <c r="B2214" s="342" t="s">
        <v>4572</v>
      </c>
      <c r="C2214" s="552">
        <f>OBC!S26</f>
        <v>0</v>
      </c>
      <c r="D2214" s="341" t="s">
        <v>2359</v>
      </c>
      <c r="E2214" s="341" t="str">
        <f t="shared" si="68"/>
        <v/>
      </c>
      <c r="F2214" s="344">
        <f t="shared" si="69"/>
        <v>1</v>
      </c>
    </row>
    <row r="2215" spans="1:6" x14ac:dyDescent="0.2">
      <c r="A2215" s="342" t="s">
        <v>235</v>
      </c>
      <c r="B2215" s="342" t="s">
        <v>4573</v>
      </c>
      <c r="C2215" s="552">
        <f>OBC!S27</f>
        <v>0</v>
      </c>
      <c r="D2215" s="341" t="s">
        <v>2359</v>
      </c>
      <c r="E2215" s="341" t="str">
        <f t="shared" si="68"/>
        <v/>
      </c>
      <c r="F2215" s="344">
        <f t="shared" si="69"/>
        <v>1</v>
      </c>
    </row>
    <row r="2216" spans="1:6" x14ac:dyDescent="0.2">
      <c r="A2216" s="342" t="s">
        <v>235</v>
      </c>
      <c r="B2216" s="342" t="s">
        <v>4574</v>
      </c>
      <c r="C2216" s="552">
        <f>OBC!T7</f>
        <v>0</v>
      </c>
      <c r="D2216" s="341" t="s">
        <v>2359</v>
      </c>
      <c r="E2216" s="341" t="str">
        <f t="shared" si="68"/>
        <v/>
      </c>
      <c r="F2216" s="344">
        <f t="shared" si="69"/>
        <v>1</v>
      </c>
    </row>
    <row r="2217" spans="1:6" x14ac:dyDescent="0.2">
      <c r="A2217" s="342" t="s">
        <v>235</v>
      </c>
      <c r="B2217" s="342" t="s">
        <v>4575</v>
      </c>
      <c r="C2217" s="552">
        <f>OBC!T8</f>
        <v>0</v>
      </c>
      <c r="D2217" s="341" t="s">
        <v>2359</v>
      </c>
      <c r="E2217" s="341" t="str">
        <f t="shared" si="68"/>
        <v/>
      </c>
      <c r="F2217" s="344">
        <f t="shared" si="69"/>
        <v>1</v>
      </c>
    </row>
    <row r="2218" spans="1:6" x14ac:dyDescent="0.2">
      <c r="A2218" s="342" t="s">
        <v>235</v>
      </c>
      <c r="B2218" s="342" t="s">
        <v>4576</v>
      </c>
      <c r="C2218" s="552">
        <f>OBC!T9</f>
        <v>0</v>
      </c>
      <c r="D2218" s="341" t="s">
        <v>2359</v>
      </c>
      <c r="E2218" s="341" t="str">
        <f t="shared" si="68"/>
        <v/>
      </c>
      <c r="F2218" s="344">
        <f t="shared" si="69"/>
        <v>1</v>
      </c>
    </row>
    <row r="2219" spans="1:6" x14ac:dyDescent="0.2">
      <c r="A2219" s="342" t="s">
        <v>235</v>
      </c>
      <c r="B2219" s="342" t="s">
        <v>4577</v>
      </c>
      <c r="C2219" s="552">
        <f>OBC!T10</f>
        <v>0</v>
      </c>
      <c r="D2219" s="341" t="s">
        <v>2359</v>
      </c>
      <c r="E2219" s="341" t="str">
        <f t="shared" ref="E2219:E2282" si="70">IF(C2219="","",IF(ISBLANK(C2219),"",IF(ISNUMBER(C2219),IF(ROUND(C2219,0)=C2219,IF(C2219&gt;=(-9999999999999990),IF(C2219&lt;=(9999999999999990),"","Value must be an integer of no more than 16 digits."),"Value must be an integer of no more than 16 digits."),"Value must be an integer of no more than 16 digits."),"Value must be an integer of no more than 16 digits.")))</f>
        <v/>
      </c>
      <c r="F2219" s="344">
        <f t="shared" ref="F2219:F2282" si="71">IF(E2219="",1,0)</f>
        <v>1</v>
      </c>
    </row>
    <row r="2220" spans="1:6" x14ac:dyDescent="0.2">
      <c r="A2220" s="342" t="s">
        <v>235</v>
      </c>
      <c r="B2220" s="342" t="s">
        <v>4578</v>
      </c>
      <c r="C2220" s="552">
        <f>OBC!T11</f>
        <v>0</v>
      </c>
      <c r="D2220" s="341" t="s">
        <v>2359</v>
      </c>
      <c r="E2220" s="341" t="str">
        <f t="shared" si="70"/>
        <v/>
      </c>
      <c r="F2220" s="344">
        <f t="shared" si="71"/>
        <v>1</v>
      </c>
    </row>
    <row r="2221" spans="1:6" x14ac:dyDescent="0.2">
      <c r="A2221" s="342" t="s">
        <v>235</v>
      </c>
      <c r="B2221" s="342" t="s">
        <v>4579</v>
      </c>
      <c r="C2221" s="552">
        <f>OBC!T12</f>
        <v>0</v>
      </c>
      <c r="D2221" s="341" t="s">
        <v>2359</v>
      </c>
      <c r="E2221" s="341" t="str">
        <f t="shared" si="70"/>
        <v/>
      </c>
      <c r="F2221" s="344">
        <f t="shared" si="71"/>
        <v>1</v>
      </c>
    </row>
    <row r="2222" spans="1:6" x14ac:dyDescent="0.2">
      <c r="A2222" s="342" t="s">
        <v>235</v>
      </c>
      <c r="B2222" s="342" t="s">
        <v>4580</v>
      </c>
      <c r="C2222" s="552">
        <f>OBC!T13</f>
        <v>0</v>
      </c>
      <c r="D2222" s="341" t="s">
        <v>2359</v>
      </c>
      <c r="E2222" s="341" t="str">
        <f t="shared" si="70"/>
        <v/>
      </c>
      <c r="F2222" s="344">
        <f t="shared" si="71"/>
        <v>1</v>
      </c>
    </row>
    <row r="2223" spans="1:6" x14ac:dyDescent="0.2">
      <c r="A2223" s="342" t="s">
        <v>235</v>
      </c>
      <c r="B2223" s="342" t="s">
        <v>4581</v>
      </c>
      <c r="C2223" s="552">
        <f>OBC!T14</f>
        <v>0</v>
      </c>
      <c r="D2223" s="341" t="s">
        <v>2359</v>
      </c>
      <c r="E2223" s="341" t="str">
        <f t="shared" si="70"/>
        <v/>
      </c>
      <c r="F2223" s="344">
        <f t="shared" si="71"/>
        <v>1</v>
      </c>
    </row>
    <row r="2224" spans="1:6" x14ac:dyDescent="0.2">
      <c r="A2224" s="342" t="s">
        <v>235</v>
      </c>
      <c r="B2224" s="342" t="s">
        <v>4582</v>
      </c>
      <c r="C2224" s="552">
        <f>OBC!T16</f>
        <v>0</v>
      </c>
      <c r="D2224" s="341" t="s">
        <v>2359</v>
      </c>
      <c r="E2224" s="341" t="str">
        <f t="shared" si="70"/>
        <v/>
      </c>
      <c r="F2224" s="344">
        <f t="shared" si="71"/>
        <v>1</v>
      </c>
    </row>
    <row r="2225" spans="1:6" x14ac:dyDescent="0.2">
      <c r="A2225" s="342" t="s">
        <v>235</v>
      </c>
      <c r="B2225" s="342" t="s">
        <v>4583</v>
      </c>
      <c r="C2225" s="552">
        <f>OBC!T17</f>
        <v>0</v>
      </c>
      <c r="D2225" s="341" t="s">
        <v>2359</v>
      </c>
      <c r="E2225" s="341" t="str">
        <f t="shared" si="70"/>
        <v/>
      </c>
      <c r="F2225" s="344">
        <f t="shared" si="71"/>
        <v>1</v>
      </c>
    </row>
    <row r="2226" spans="1:6" x14ac:dyDescent="0.2">
      <c r="A2226" s="342" t="s">
        <v>235</v>
      </c>
      <c r="B2226" s="342" t="s">
        <v>4584</v>
      </c>
      <c r="C2226" s="552">
        <f>OBC!T18</f>
        <v>0</v>
      </c>
      <c r="D2226" s="341" t="s">
        <v>2359</v>
      </c>
      <c r="E2226" s="341" t="str">
        <f t="shared" si="70"/>
        <v/>
      </c>
      <c r="F2226" s="344">
        <f t="shared" si="71"/>
        <v>1</v>
      </c>
    </row>
    <row r="2227" spans="1:6" x14ac:dyDescent="0.2">
      <c r="A2227" s="342" t="s">
        <v>235</v>
      </c>
      <c r="B2227" s="342" t="s">
        <v>4585</v>
      </c>
      <c r="C2227" s="552">
        <f>OBC!T19</f>
        <v>0</v>
      </c>
      <c r="D2227" s="341" t="s">
        <v>2359</v>
      </c>
      <c r="E2227" s="341" t="str">
        <f t="shared" si="70"/>
        <v/>
      </c>
      <c r="F2227" s="344">
        <f t="shared" si="71"/>
        <v>1</v>
      </c>
    </row>
    <row r="2228" spans="1:6" x14ac:dyDescent="0.2">
      <c r="A2228" s="342" t="s">
        <v>235</v>
      </c>
      <c r="B2228" s="342" t="s">
        <v>4586</v>
      </c>
      <c r="C2228" s="552">
        <f>OBC!T21</f>
        <v>0</v>
      </c>
      <c r="D2228" s="341" t="s">
        <v>2359</v>
      </c>
      <c r="E2228" s="341" t="str">
        <f t="shared" si="70"/>
        <v/>
      </c>
      <c r="F2228" s="344">
        <f t="shared" si="71"/>
        <v>1</v>
      </c>
    </row>
    <row r="2229" spans="1:6" x14ac:dyDescent="0.2">
      <c r="A2229" s="342" t="s">
        <v>235</v>
      </c>
      <c r="B2229" s="342" t="s">
        <v>4587</v>
      </c>
      <c r="C2229" s="552">
        <f>OBC!T22</f>
        <v>0</v>
      </c>
      <c r="D2229" s="341" t="s">
        <v>2359</v>
      </c>
      <c r="E2229" s="341" t="str">
        <f t="shared" si="70"/>
        <v/>
      </c>
      <c r="F2229" s="344">
        <f t="shared" si="71"/>
        <v>1</v>
      </c>
    </row>
    <row r="2230" spans="1:6" x14ac:dyDescent="0.2">
      <c r="A2230" s="342" t="s">
        <v>235</v>
      </c>
      <c r="B2230" s="342" t="s">
        <v>4588</v>
      </c>
      <c r="C2230" s="552">
        <f>OBC!T23</f>
        <v>0</v>
      </c>
      <c r="D2230" s="341" t="s">
        <v>2359</v>
      </c>
      <c r="E2230" s="341" t="str">
        <f t="shared" si="70"/>
        <v/>
      </c>
      <c r="F2230" s="344">
        <f t="shared" si="71"/>
        <v>1</v>
      </c>
    </row>
    <row r="2231" spans="1:6" x14ac:dyDescent="0.2">
      <c r="A2231" s="342" t="s">
        <v>235</v>
      </c>
      <c r="B2231" s="342" t="s">
        <v>4589</v>
      </c>
      <c r="C2231" s="552">
        <f>OBC!T25</f>
        <v>0</v>
      </c>
      <c r="D2231" s="341" t="s">
        <v>2359</v>
      </c>
      <c r="E2231" s="341" t="str">
        <f t="shared" si="70"/>
        <v/>
      </c>
      <c r="F2231" s="344">
        <f t="shared" si="71"/>
        <v>1</v>
      </c>
    </row>
    <row r="2232" spans="1:6" x14ac:dyDescent="0.2">
      <c r="A2232" s="342" t="s">
        <v>235</v>
      </c>
      <c r="B2232" s="342" t="s">
        <v>4590</v>
      </c>
      <c r="C2232" s="552">
        <f>OBC!T26</f>
        <v>0</v>
      </c>
      <c r="D2232" s="341" t="s">
        <v>2359</v>
      </c>
      <c r="E2232" s="341" t="str">
        <f t="shared" si="70"/>
        <v/>
      </c>
      <c r="F2232" s="344">
        <f t="shared" si="71"/>
        <v>1</v>
      </c>
    </row>
    <row r="2233" spans="1:6" x14ac:dyDescent="0.2">
      <c r="A2233" s="342" t="s">
        <v>235</v>
      </c>
      <c r="B2233" s="342" t="s">
        <v>4591</v>
      </c>
      <c r="C2233" s="552">
        <f>OBC!T27</f>
        <v>0</v>
      </c>
      <c r="D2233" s="341" t="s">
        <v>2359</v>
      </c>
      <c r="E2233" s="341" t="str">
        <f t="shared" si="70"/>
        <v/>
      </c>
      <c r="F2233" s="344">
        <f t="shared" si="71"/>
        <v>1</v>
      </c>
    </row>
    <row r="2234" spans="1:6" x14ac:dyDescent="0.2">
      <c r="A2234" s="342" t="s">
        <v>235</v>
      </c>
      <c r="B2234" s="342" t="s">
        <v>4592</v>
      </c>
      <c r="C2234" s="552">
        <f>OBC!U7</f>
        <v>0</v>
      </c>
      <c r="D2234" s="341" t="s">
        <v>2359</v>
      </c>
      <c r="E2234" s="341" t="str">
        <f t="shared" si="70"/>
        <v/>
      </c>
      <c r="F2234" s="344">
        <f t="shared" si="71"/>
        <v>1</v>
      </c>
    </row>
    <row r="2235" spans="1:6" x14ac:dyDescent="0.2">
      <c r="A2235" s="342" t="s">
        <v>235</v>
      </c>
      <c r="B2235" s="342" t="s">
        <v>4593</v>
      </c>
      <c r="C2235" s="552">
        <f>OBC!U8</f>
        <v>0</v>
      </c>
      <c r="D2235" s="341" t="s">
        <v>2359</v>
      </c>
      <c r="E2235" s="341" t="str">
        <f t="shared" si="70"/>
        <v/>
      </c>
      <c r="F2235" s="344">
        <f t="shared" si="71"/>
        <v>1</v>
      </c>
    </row>
    <row r="2236" spans="1:6" x14ac:dyDescent="0.2">
      <c r="A2236" s="342" t="s">
        <v>235</v>
      </c>
      <c r="B2236" s="342" t="s">
        <v>4594</v>
      </c>
      <c r="C2236" s="552">
        <f>OBC!U9</f>
        <v>0</v>
      </c>
      <c r="D2236" s="341" t="s">
        <v>2359</v>
      </c>
      <c r="E2236" s="341" t="str">
        <f t="shared" si="70"/>
        <v/>
      </c>
      <c r="F2236" s="344">
        <f t="shared" si="71"/>
        <v>1</v>
      </c>
    </row>
    <row r="2237" spans="1:6" x14ac:dyDescent="0.2">
      <c r="A2237" s="342" t="s">
        <v>235</v>
      </c>
      <c r="B2237" s="342" t="s">
        <v>4595</v>
      </c>
      <c r="C2237" s="552">
        <f>OBC!U10</f>
        <v>0</v>
      </c>
      <c r="D2237" s="341" t="s">
        <v>2359</v>
      </c>
      <c r="E2237" s="341" t="str">
        <f t="shared" si="70"/>
        <v/>
      </c>
      <c r="F2237" s="344">
        <f t="shared" si="71"/>
        <v>1</v>
      </c>
    </row>
    <row r="2238" spans="1:6" x14ac:dyDescent="0.2">
      <c r="A2238" s="342" t="s">
        <v>235</v>
      </c>
      <c r="B2238" s="342" t="s">
        <v>4596</v>
      </c>
      <c r="C2238" s="552">
        <f>OBC!U11</f>
        <v>0</v>
      </c>
      <c r="D2238" s="341" t="s">
        <v>2359</v>
      </c>
      <c r="E2238" s="341" t="str">
        <f t="shared" si="70"/>
        <v/>
      </c>
      <c r="F2238" s="344">
        <f t="shared" si="71"/>
        <v>1</v>
      </c>
    </row>
    <row r="2239" spans="1:6" x14ac:dyDescent="0.2">
      <c r="A2239" s="342" t="s">
        <v>235</v>
      </c>
      <c r="B2239" s="342" t="s">
        <v>4597</v>
      </c>
      <c r="C2239" s="552">
        <f>OBC!U12</f>
        <v>0</v>
      </c>
      <c r="D2239" s="341" t="s">
        <v>2359</v>
      </c>
      <c r="E2239" s="341" t="str">
        <f t="shared" si="70"/>
        <v/>
      </c>
      <c r="F2239" s="344">
        <f t="shared" si="71"/>
        <v>1</v>
      </c>
    </row>
    <row r="2240" spans="1:6" x14ac:dyDescent="0.2">
      <c r="A2240" s="342" t="s">
        <v>235</v>
      </c>
      <c r="B2240" s="342" t="s">
        <v>4598</v>
      </c>
      <c r="C2240" s="552">
        <f>OBC!U13</f>
        <v>0</v>
      </c>
      <c r="D2240" s="341" t="s">
        <v>2359</v>
      </c>
      <c r="E2240" s="341" t="str">
        <f t="shared" si="70"/>
        <v/>
      </c>
      <c r="F2240" s="344">
        <f t="shared" si="71"/>
        <v>1</v>
      </c>
    </row>
    <row r="2241" spans="1:6" x14ac:dyDescent="0.2">
      <c r="A2241" s="342" t="s">
        <v>235</v>
      </c>
      <c r="B2241" s="342" t="s">
        <v>4599</v>
      </c>
      <c r="C2241" s="552">
        <f>OBC!U14</f>
        <v>0</v>
      </c>
      <c r="D2241" s="341" t="s">
        <v>2359</v>
      </c>
      <c r="E2241" s="341" t="str">
        <f t="shared" si="70"/>
        <v/>
      </c>
      <c r="F2241" s="344">
        <f t="shared" si="71"/>
        <v>1</v>
      </c>
    </row>
    <row r="2242" spans="1:6" x14ac:dyDescent="0.2">
      <c r="A2242" s="342" t="s">
        <v>235</v>
      </c>
      <c r="B2242" s="342" t="s">
        <v>4600</v>
      </c>
      <c r="C2242" s="552">
        <f>OBC!U16</f>
        <v>0</v>
      </c>
      <c r="D2242" s="341" t="s">
        <v>2359</v>
      </c>
      <c r="E2242" s="341" t="str">
        <f t="shared" si="70"/>
        <v/>
      </c>
      <c r="F2242" s="344">
        <f t="shared" si="71"/>
        <v>1</v>
      </c>
    </row>
    <row r="2243" spans="1:6" x14ac:dyDescent="0.2">
      <c r="A2243" s="342" t="s">
        <v>235</v>
      </c>
      <c r="B2243" s="342" t="s">
        <v>4601</v>
      </c>
      <c r="C2243" s="552">
        <f>OBC!U17</f>
        <v>0</v>
      </c>
      <c r="D2243" s="341" t="s">
        <v>2359</v>
      </c>
      <c r="E2243" s="341" t="str">
        <f t="shared" si="70"/>
        <v/>
      </c>
      <c r="F2243" s="344">
        <f t="shared" si="71"/>
        <v>1</v>
      </c>
    </row>
    <row r="2244" spans="1:6" x14ac:dyDescent="0.2">
      <c r="A2244" s="342" t="s">
        <v>235</v>
      </c>
      <c r="B2244" s="342" t="s">
        <v>4602</v>
      </c>
      <c r="C2244" s="552">
        <f>OBC!U18</f>
        <v>0</v>
      </c>
      <c r="D2244" s="341" t="s">
        <v>2359</v>
      </c>
      <c r="E2244" s="341" t="str">
        <f t="shared" si="70"/>
        <v/>
      </c>
      <c r="F2244" s="344">
        <f t="shared" si="71"/>
        <v>1</v>
      </c>
    </row>
    <row r="2245" spans="1:6" x14ac:dyDescent="0.2">
      <c r="A2245" s="342" t="s">
        <v>235</v>
      </c>
      <c r="B2245" s="342" t="s">
        <v>4603</v>
      </c>
      <c r="C2245" s="552">
        <f>OBC!U19</f>
        <v>0</v>
      </c>
      <c r="D2245" s="341" t="s">
        <v>2359</v>
      </c>
      <c r="E2245" s="341" t="str">
        <f t="shared" si="70"/>
        <v/>
      </c>
      <c r="F2245" s="344">
        <f t="shared" si="71"/>
        <v>1</v>
      </c>
    </row>
    <row r="2246" spans="1:6" x14ac:dyDescent="0.2">
      <c r="A2246" s="342" t="s">
        <v>235</v>
      </c>
      <c r="B2246" s="342" t="s">
        <v>4604</v>
      </c>
      <c r="C2246" s="552">
        <f>OBC!U21</f>
        <v>0</v>
      </c>
      <c r="D2246" s="341" t="s">
        <v>2359</v>
      </c>
      <c r="E2246" s="341" t="str">
        <f t="shared" si="70"/>
        <v/>
      </c>
      <c r="F2246" s="344">
        <f t="shared" si="71"/>
        <v>1</v>
      </c>
    </row>
    <row r="2247" spans="1:6" x14ac:dyDescent="0.2">
      <c r="A2247" s="342" t="s">
        <v>235</v>
      </c>
      <c r="B2247" s="342" t="s">
        <v>4605</v>
      </c>
      <c r="C2247" s="552">
        <f>OBC!U22</f>
        <v>0</v>
      </c>
      <c r="D2247" s="341" t="s">
        <v>2359</v>
      </c>
      <c r="E2247" s="341" t="str">
        <f t="shared" si="70"/>
        <v/>
      </c>
      <c r="F2247" s="344">
        <f t="shared" si="71"/>
        <v>1</v>
      </c>
    </row>
    <row r="2248" spans="1:6" x14ac:dyDescent="0.2">
      <c r="A2248" s="342" t="s">
        <v>235</v>
      </c>
      <c r="B2248" s="342" t="s">
        <v>4606</v>
      </c>
      <c r="C2248" s="552">
        <f>OBC!U23</f>
        <v>0</v>
      </c>
      <c r="D2248" s="341" t="s">
        <v>2359</v>
      </c>
      <c r="E2248" s="341" t="str">
        <f t="shared" si="70"/>
        <v/>
      </c>
      <c r="F2248" s="344">
        <f t="shared" si="71"/>
        <v>1</v>
      </c>
    </row>
    <row r="2249" spans="1:6" x14ac:dyDescent="0.2">
      <c r="A2249" s="342" t="s">
        <v>235</v>
      </c>
      <c r="B2249" s="342" t="s">
        <v>4607</v>
      </c>
      <c r="C2249" s="552">
        <f>OBC!U25</f>
        <v>0</v>
      </c>
      <c r="D2249" s="341" t="s">
        <v>2359</v>
      </c>
      <c r="E2249" s="341" t="str">
        <f t="shared" si="70"/>
        <v/>
      </c>
      <c r="F2249" s="344">
        <f t="shared" si="71"/>
        <v>1</v>
      </c>
    </row>
    <row r="2250" spans="1:6" x14ac:dyDescent="0.2">
      <c r="A2250" s="342" t="s">
        <v>235</v>
      </c>
      <c r="B2250" s="342" t="s">
        <v>4608</v>
      </c>
      <c r="C2250" s="552">
        <f>OBC!U26</f>
        <v>0</v>
      </c>
      <c r="D2250" s="341" t="s">
        <v>2359</v>
      </c>
      <c r="E2250" s="341" t="str">
        <f t="shared" si="70"/>
        <v/>
      </c>
      <c r="F2250" s="344">
        <f t="shared" si="71"/>
        <v>1</v>
      </c>
    </row>
    <row r="2251" spans="1:6" x14ac:dyDescent="0.2">
      <c r="A2251" s="342" t="s">
        <v>235</v>
      </c>
      <c r="B2251" s="342" t="s">
        <v>4609</v>
      </c>
      <c r="C2251" s="552">
        <f>OBC!U27</f>
        <v>0</v>
      </c>
      <c r="D2251" s="341" t="s">
        <v>2359</v>
      </c>
      <c r="E2251" s="341" t="str">
        <f t="shared" si="70"/>
        <v/>
      </c>
      <c r="F2251" s="344">
        <f t="shared" si="71"/>
        <v>1</v>
      </c>
    </row>
    <row r="2252" spans="1:6" x14ac:dyDescent="0.2">
      <c r="A2252" s="342" t="s">
        <v>235</v>
      </c>
      <c r="B2252" s="342" t="s">
        <v>4610</v>
      </c>
      <c r="C2252" s="552">
        <f>OBC!V7</f>
        <v>0</v>
      </c>
      <c r="D2252" s="341" t="s">
        <v>2359</v>
      </c>
      <c r="E2252" s="341" t="str">
        <f t="shared" si="70"/>
        <v/>
      </c>
      <c r="F2252" s="344">
        <f t="shared" si="71"/>
        <v>1</v>
      </c>
    </row>
    <row r="2253" spans="1:6" x14ac:dyDescent="0.2">
      <c r="A2253" s="342" t="s">
        <v>235</v>
      </c>
      <c r="B2253" s="342" t="s">
        <v>4611</v>
      </c>
      <c r="C2253" s="552">
        <f>OBC!V8</f>
        <v>0</v>
      </c>
      <c r="D2253" s="341" t="s">
        <v>2359</v>
      </c>
      <c r="E2253" s="341" t="str">
        <f t="shared" si="70"/>
        <v/>
      </c>
      <c r="F2253" s="344">
        <f t="shared" si="71"/>
        <v>1</v>
      </c>
    </row>
    <row r="2254" spans="1:6" x14ac:dyDescent="0.2">
      <c r="A2254" s="342" t="s">
        <v>235</v>
      </c>
      <c r="B2254" s="342" t="s">
        <v>4612</v>
      </c>
      <c r="C2254" s="552">
        <f>OBC!V9</f>
        <v>0</v>
      </c>
      <c r="D2254" s="341" t="s">
        <v>2359</v>
      </c>
      <c r="E2254" s="341" t="str">
        <f t="shared" si="70"/>
        <v/>
      </c>
      <c r="F2254" s="344">
        <f t="shared" si="71"/>
        <v>1</v>
      </c>
    </row>
    <row r="2255" spans="1:6" x14ac:dyDescent="0.2">
      <c r="A2255" s="342" t="s">
        <v>235</v>
      </c>
      <c r="B2255" s="342" t="s">
        <v>4613</v>
      </c>
      <c r="C2255" s="552">
        <f>OBC!V10</f>
        <v>0</v>
      </c>
      <c r="D2255" s="341" t="s">
        <v>2359</v>
      </c>
      <c r="E2255" s="341" t="str">
        <f t="shared" si="70"/>
        <v/>
      </c>
      <c r="F2255" s="344">
        <f t="shared" si="71"/>
        <v>1</v>
      </c>
    </row>
    <row r="2256" spans="1:6" x14ac:dyDescent="0.2">
      <c r="A2256" s="342" t="s">
        <v>235</v>
      </c>
      <c r="B2256" s="342" t="s">
        <v>4614</v>
      </c>
      <c r="C2256" s="552">
        <f>OBC!V11</f>
        <v>0</v>
      </c>
      <c r="D2256" s="341" t="s">
        <v>2359</v>
      </c>
      <c r="E2256" s="341" t="str">
        <f t="shared" si="70"/>
        <v/>
      </c>
      <c r="F2256" s="344">
        <f t="shared" si="71"/>
        <v>1</v>
      </c>
    </row>
    <row r="2257" spans="1:6" x14ac:dyDescent="0.2">
      <c r="A2257" s="342" t="s">
        <v>235</v>
      </c>
      <c r="B2257" s="342" t="s">
        <v>4615</v>
      </c>
      <c r="C2257" s="552">
        <f>OBC!V12</f>
        <v>0</v>
      </c>
      <c r="D2257" s="341" t="s">
        <v>2359</v>
      </c>
      <c r="E2257" s="341" t="str">
        <f t="shared" si="70"/>
        <v/>
      </c>
      <c r="F2257" s="344">
        <f t="shared" si="71"/>
        <v>1</v>
      </c>
    </row>
    <row r="2258" spans="1:6" x14ac:dyDescent="0.2">
      <c r="A2258" s="342" t="s">
        <v>235</v>
      </c>
      <c r="B2258" s="342" t="s">
        <v>4616</v>
      </c>
      <c r="C2258" s="552">
        <f>OBC!V13</f>
        <v>0</v>
      </c>
      <c r="D2258" s="341" t="s">
        <v>2359</v>
      </c>
      <c r="E2258" s="341" t="str">
        <f t="shared" si="70"/>
        <v/>
      </c>
      <c r="F2258" s="344">
        <f t="shared" si="71"/>
        <v>1</v>
      </c>
    </row>
    <row r="2259" spans="1:6" x14ac:dyDescent="0.2">
      <c r="A2259" s="342" t="s">
        <v>235</v>
      </c>
      <c r="B2259" s="342" t="s">
        <v>4617</v>
      </c>
      <c r="C2259" s="552">
        <f>OBC!V14</f>
        <v>0</v>
      </c>
      <c r="D2259" s="341" t="s">
        <v>2359</v>
      </c>
      <c r="E2259" s="341" t="str">
        <f t="shared" si="70"/>
        <v/>
      </c>
      <c r="F2259" s="344">
        <f t="shared" si="71"/>
        <v>1</v>
      </c>
    </row>
    <row r="2260" spans="1:6" x14ac:dyDescent="0.2">
      <c r="A2260" s="342" t="s">
        <v>235</v>
      </c>
      <c r="B2260" s="342" t="s">
        <v>4618</v>
      </c>
      <c r="C2260" s="552">
        <f>OBC!V16</f>
        <v>0</v>
      </c>
      <c r="D2260" s="341" t="s">
        <v>2359</v>
      </c>
      <c r="E2260" s="341" t="str">
        <f t="shared" si="70"/>
        <v/>
      </c>
      <c r="F2260" s="344">
        <f t="shared" si="71"/>
        <v>1</v>
      </c>
    </row>
    <row r="2261" spans="1:6" x14ac:dyDescent="0.2">
      <c r="A2261" s="342" t="s">
        <v>235</v>
      </c>
      <c r="B2261" s="342" t="s">
        <v>4619</v>
      </c>
      <c r="C2261" s="552">
        <f>OBC!V17</f>
        <v>0</v>
      </c>
      <c r="D2261" s="341" t="s">
        <v>2359</v>
      </c>
      <c r="E2261" s="341" t="str">
        <f t="shared" si="70"/>
        <v/>
      </c>
      <c r="F2261" s="344">
        <f t="shared" si="71"/>
        <v>1</v>
      </c>
    </row>
    <row r="2262" spans="1:6" x14ac:dyDescent="0.2">
      <c r="A2262" s="342" t="s">
        <v>235</v>
      </c>
      <c r="B2262" s="342" t="s">
        <v>4620</v>
      </c>
      <c r="C2262" s="552">
        <f>OBC!V18</f>
        <v>0</v>
      </c>
      <c r="D2262" s="341" t="s">
        <v>2359</v>
      </c>
      <c r="E2262" s="341" t="str">
        <f t="shared" si="70"/>
        <v/>
      </c>
      <c r="F2262" s="344">
        <f t="shared" si="71"/>
        <v>1</v>
      </c>
    </row>
    <row r="2263" spans="1:6" x14ac:dyDescent="0.2">
      <c r="A2263" s="342" t="s">
        <v>235</v>
      </c>
      <c r="B2263" s="342" t="s">
        <v>4621</v>
      </c>
      <c r="C2263" s="552">
        <f>OBC!V19</f>
        <v>0</v>
      </c>
      <c r="D2263" s="341" t="s">
        <v>2359</v>
      </c>
      <c r="E2263" s="341" t="str">
        <f t="shared" si="70"/>
        <v/>
      </c>
      <c r="F2263" s="344">
        <f t="shared" si="71"/>
        <v>1</v>
      </c>
    </row>
    <row r="2264" spans="1:6" x14ac:dyDescent="0.2">
      <c r="A2264" s="342" t="s">
        <v>235</v>
      </c>
      <c r="B2264" s="342" t="s">
        <v>4622</v>
      </c>
      <c r="C2264" s="552">
        <f>OBC!V21</f>
        <v>0</v>
      </c>
      <c r="D2264" s="341" t="s">
        <v>2359</v>
      </c>
      <c r="E2264" s="341" t="str">
        <f t="shared" si="70"/>
        <v/>
      </c>
      <c r="F2264" s="344">
        <f t="shared" si="71"/>
        <v>1</v>
      </c>
    </row>
    <row r="2265" spans="1:6" x14ac:dyDescent="0.2">
      <c r="A2265" s="342" t="s">
        <v>235</v>
      </c>
      <c r="B2265" s="342" t="s">
        <v>4623</v>
      </c>
      <c r="C2265" s="552">
        <f>OBC!V22</f>
        <v>0</v>
      </c>
      <c r="D2265" s="341" t="s">
        <v>2359</v>
      </c>
      <c r="E2265" s="341" t="str">
        <f t="shared" si="70"/>
        <v/>
      </c>
      <c r="F2265" s="344">
        <f t="shared" si="71"/>
        <v>1</v>
      </c>
    </row>
    <row r="2266" spans="1:6" x14ac:dyDescent="0.2">
      <c r="A2266" s="342" t="s">
        <v>235</v>
      </c>
      <c r="B2266" s="342" t="s">
        <v>4624</v>
      </c>
      <c r="C2266" s="552">
        <f>OBC!V23</f>
        <v>0</v>
      </c>
      <c r="D2266" s="341" t="s">
        <v>2359</v>
      </c>
      <c r="E2266" s="341" t="str">
        <f t="shared" si="70"/>
        <v/>
      </c>
      <c r="F2266" s="344">
        <f t="shared" si="71"/>
        <v>1</v>
      </c>
    </row>
    <row r="2267" spans="1:6" x14ac:dyDescent="0.2">
      <c r="A2267" s="342" t="s">
        <v>235</v>
      </c>
      <c r="B2267" s="342" t="s">
        <v>4625</v>
      </c>
      <c r="C2267" s="552">
        <f>OBC!V25</f>
        <v>0</v>
      </c>
      <c r="D2267" s="341" t="s">
        <v>2359</v>
      </c>
      <c r="E2267" s="341" t="str">
        <f t="shared" si="70"/>
        <v/>
      </c>
      <c r="F2267" s="344">
        <f t="shared" si="71"/>
        <v>1</v>
      </c>
    </row>
    <row r="2268" spans="1:6" x14ac:dyDescent="0.2">
      <c r="A2268" s="342" t="s">
        <v>235</v>
      </c>
      <c r="B2268" s="342" t="s">
        <v>4626</v>
      </c>
      <c r="C2268" s="552">
        <f>OBC!V26</f>
        <v>0</v>
      </c>
      <c r="D2268" s="341" t="s">
        <v>2359</v>
      </c>
      <c r="E2268" s="341" t="str">
        <f t="shared" si="70"/>
        <v/>
      </c>
      <c r="F2268" s="344">
        <f t="shared" si="71"/>
        <v>1</v>
      </c>
    </row>
    <row r="2269" spans="1:6" x14ac:dyDescent="0.2">
      <c r="A2269" s="342" t="s">
        <v>235</v>
      </c>
      <c r="B2269" s="342" t="s">
        <v>4627</v>
      </c>
      <c r="C2269" s="552">
        <f>OBC!V27</f>
        <v>0</v>
      </c>
      <c r="D2269" s="341" t="s">
        <v>2359</v>
      </c>
      <c r="E2269" s="341" t="str">
        <f t="shared" si="70"/>
        <v/>
      </c>
      <c r="F2269" s="344">
        <f t="shared" si="71"/>
        <v>1</v>
      </c>
    </row>
    <row r="2270" spans="1:6" x14ac:dyDescent="0.2">
      <c r="A2270" s="342" t="s">
        <v>235</v>
      </c>
      <c r="B2270" s="342" t="s">
        <v>4628</v>
      </c>
      <c r="C2270" s="552">
        <f>OBC!W7</f>
        <v>0</v>
      </c>
      <c r="D2270" s="341" t="s">
        <v>2359</v>
      </c>
      <c r="E2270" s="341" t="str">
        <f t="shared" si="70"/>
        <v/>
      </c>
      <c r="F2270" s="344">
        <f t="shared" si="71"/>
        <v>1</v>
      </c>
    </row>
    <row r="2271" spans="1:6" x14ac:dyDescent="0.2">
      <c r="A2271" s="342" t="s">
        <v>235</v>
      </c>
      <c r="B2271" s="342" t="s">
        <v>4629</v>
      </c>
      <c r="C2271" s="552">
        <f>OBC!W8</f>
        <v>0</v>
      </c>
      <c r="D2271" s="341" t="s">
        <v>2359</v>
      </c>
      <c r="E2271" s="341" t="str">
        <f t="shared" si="70"/>
        <v/>
      </c>
      <c r="F2271" s="344">
        <f t="shared" si="71"/>
        <v>1</v>
      </c>
    </row>
    <row r="2272" spans="1:6" x14ac:dyDescent="0.2">
      <c r="A2272" s="342" t="s">
        <v>235</v>
      </c>
      <c r="B2272" s="342" t="s">
        <v>4630</v>
      </c>
      <c r="C2272" s="552">
        <f>OBC!W9</f>
        <v>0</v>
      </c>
      <c r="D2272" s="341" t="s">
        <v>2359</v>
      </c>
      <c r="E2272" s="341" t="str">
        <f t="shared" si="70"/>
        <v/>
      </c>
      <c r="F2272" s="344">
        <f t="shared" si="71"/>
        <v>1</v>
      </c>
    </row>
    <row r="2273" spans="1:6" x14ac:dyDescent="0.2">
      <c r="A2273" s="342" t="s">
        <v>235</v>
      </c>
      <c r="B2273" s="342" t="s">
        <v>4631</v>
      </c>
      <c r="C2273" s="552">
        <f>OBC!W10</f>
        <v>0</v>
      </c>
      <c r="D2273" s="341" t="s">
        <v>2359</v>
      </c>
      <c r="E2273" s="341" t="str">
        <f t="shared" si="70"/>
        <v/>
      </c>
      <c r="F2273" s="344">
        <f t="shared" si="71"/>
        <v>1</v>
      </c>
    </row>
    <row r="2274" spans="1:6" x14ac:dyDescent="0.2">
      <c r="A2274" s="342" t="s">
        <v>235</v>
      </c>
      <c r="B2274" s="342" t="s">
        <v>4632</v>
      </c>
      <c r="C2274" s="552">
        <f>OBC!W11</f>
        <v>0</v>
      </c>
      <c r="D2274" s="341" t="s">
        <v>2359</v>
      </c>
      <c r="E2274" s="341" t="str">
        <f t="shared" si="70"/>
        <v/>
      </c>
      <c r="F2274" s="344">
        <f t="shared" si="71"/>
        <v>1</v>
      </c>
    </row>
    <row r="2275" spans="1:6" x14ac:dyDescent="0.2">
      <c r="A2275" s="342" t="s">
        <v>235</v>
      </c>
      <c r="B2275" s="342" t="s">
        <v>4633</v>
      </c>
      <c r="C2275" s="552">
        <f>OBC!W12</f>
        <v>0</v>
      </c>
      <c r="D2275" s="341" t="s">
        <v>2359</v>
      </c>
      <c r="E2275" s="341" t="str">
        <f t="shared" si="70"/>
        <v/>
      </c>
      <c r="F2275" s="344">
        <f t="shared" si="71"/>
        <v>1</v>
      </c>
    </row>
    <row r="2276" spans="1:6" x14ac:dyDescent="0.2">
      <c r="A2276" s="342" t="s">
        <v>235</v>
      </c>
      <c r="B2276" s="342" t="s">
        <v>4634</v>
      </c>
      <c r="C2276" s="552">
        <f>OBC!W13</f>
        <v>0</v>
      </c>
      <c r="D2276" s="341" t="s">
        <v>2359</v>
      </c>
      <c r="E2276" s="341" t="str">
        <f t="shared" si="70"/>
        <v/>
      </c>
      <c r="F2276" s="344">
        <f t="shared" si="71"/>
        <v>1</v>
      </c>
    </row>
    <row r="2277" spans="1:6" x14ac:dyDescent="0.2">
      <c r="A2277" s="342" t="s">
        <v>235</v>
      </c>
      <c r="B2277" s="342" t="s">
        <v>4635</v>
      </c>
      <c r="C2277" s="552">
        <f>OBC!W14</f>
        <v>0</v>
      </c>
      <c r="D2277" s="341" t="s">
        <v>2359</v>
      </c>
      <c r="E2277" s="341" t="str">
        <f t="shared" si="70"/>
        <v/>
      </c>
      <c r="F2277" s="344">
        <f t="shared" si="71"/>
        <v>1</v>
      </c>
    </row>
    <row r="2278" spans="1:6" x14ac:dyDescent="0.2">
      <c r="A2278" s="342" t="s">
        <v>235</v>
      </c>
      <c r="B2278" s="342" t="s">
        <v>4636</v>
      </c>
      <c r="C2278" s="552">
        <f>OBC!W16</f>
        <v>0</v>
      </c>
      <c r="D2278" s="341" t="s">
        <v>2359</v>
      </c>
      <c r="E2278" s="341" t="str">
        <f t="shared" si="70"/>
        <v/>
      </c>
      <c r="F2278" s="344">
        <f t="shared" si="71"/>
        <v>1</v>
      </c>
    </row>
    <row r="2279" spans="1:6" x14ac:dyDescent="0.2">
      <c r="A2279" s="342" t="s">
        <v>235</v>
      </c>
      <c r="B2279" s="342" t="s">
        <v>4637</v>
      </c>
      <c r="C2279" s="552">
        <f>OBC!W17</f>
        <v>0</v>
      </c>
      <c r="D2279" s="341" t="s">
        <v>2359</v>
      </c>
      <c r="E2279" s="341" t="str">
        <f t="shared" si="70"/>
        <v/>
      </c>
      <c r="F2279" s="344">
        <f t="shared" si="71"/>
        <v>1</v>
      </c>
    </row>
    <row r="2280" spans="1:6" x14ac:dyDescent="0.2">
      <c r="A2280" s="342" t="s">
        <v>235</v>
      </c>
      <c r="B2280" s="342" t="s">
        <v>4638</v>
      </c>
      <c r="C2280" s="552">
        <f>OBC!W18</f>
        <v>0</v>
      </c>
      <c r="D2280" s="341" t="s">
        <v>2359</v>
      </c>
      <c r="E2280" s="341" t="str">
        <f t="shared" si="70"/>
        <v/>
      </c>
      <c r="F2280" s="344">
        <f t="shared" si="71"/>
        <v>1</v>
      </c>
    </row>
    <row r="2281" spans="1:6" x14ac:dyDescent="0.2">
      <c r="A2281" s="342" t="s">
        <v>235</v>
      </c>
      <c r="B2281" s="342" t="s">
        <v>4639</v>
      </c>
      <c r="C2281" s="552">
        <f>OBC!W19</f>
        <v>0</v>
      </c>
      <c r="D2281" s="341" t="s">
        <v>2359</v>
      </c>
      <c r="E2281" s="341" t="str">
        <f t="shared" si="70"/>
        <v/>
      </c>
      <c r="F2281" s="344">
        <f t="shared" si="71"/>
        <v>1</v>
      </c>
    </row>
    <row r="2282" spans="1:6" x14ac:dyDescent="0.2">
      <c r="A2282" s="342" t="s">
        <v>235</v>
      </c>
      <c r="B2282" s="342" t="s">
        <v>4640</v>
      </c>
      <c r="C2282" s="552">
        <f>OBC!W21</f>
        <v>0</v>
      </c>
      <c r="D2282" s="341" t="s">
        <v>2359</v>
      </c>
      <c r="E2282" s="341" t="str">
        <f t="shared" si="70"/>
        <v/>
      </c>
      <c r="F2282" s="344">
        <f t="shared" si="71"/>
        <v>1</v>
      </c>
    </row>
    <row r="2283" spans="1:6" x14ac:dyDescent="0.2">
      <c r="A2283" s="342" t="s">
        <v>235</v>
      </c>
      <c r="B2283" s="342" t="s">
        <v>4641</v>
      </c>
      <c r="C2283" s="552">
        <f>OBC!W22</f>
        <v>0</v>
      </c>
      <c r="D2283" s="341" t="s">
        <v>2359</v>
      </c>
      <c r="E2283" s="341" t="str">
        <f t="shared" ref="E2283:E2305" si="72">IF(C2283="","",IF(ISBLANK(C2283),"",IF(ISNUMBER(C2283),IF(ROUND(C2283,0)=C2283,IF(C2283&gt;=(-9999999999999990),IF(C2283&lt;=(9999999999999990),"","Value must be an integer of no more than 16 digits."),"Value must be an integer of no more than 16 digits."),"Value must be an integer of no more than 16 digits."),"Value must be an integer of no more than 16 digits.")))</f>
        <v/>
      </c>
      <c r="F2283" s="344">
        <f t="shared" ref="F2283:F2305" si="73">IF(E2283="",1,0)</f>
        <v>1</v>
      </c>
    </row>
    <row r="2284" spans="1:6" x14ac:dyDescent="0.2">
      <c r="A2284" s="342" t="s">
        <v>235</v>
      </c>
      <c r="B2284" s="342" t="s">
        <v>4642</v>
      </c>
      <c r="C2284" s="552">
        <f>OBC!W23</f>
        <v>0</v>
      </c>
      <c r="D2284" s="341" t="s">
        <v>2359</v>
      </c>
      <c r="E2284" s="341" t="str">
        <f t="shared" si="72"/>
        <v/>
      </c>
      <c r="F2284" s="344">
        <f t="shared" si="73"/>
        <v>1</v>
      </c>
    </row>
    <row r="2285" spans="1:6" x14ac:dyDescent="0.2">
      <c r="A2285" s="342" t="s">
        <v>235</v>
      </c>
      <c r="B2285" s="342" t="s">
        <v>4643</v>
      </c>
      <c r="C2285" s="552">
        <f>OBC!W25</f>
        <v>0</v>
      </c>
      <c r="D2285" s="341" t="s">
        <v>2359</v>
      </c>
      <c r="E2285" s="341" t="str">
        <f t="shared" si="72"/>
        <v/>
      </c>
      <c r="F2285" s="344">
        <f t="shared" si="73"/>
        <v>1</v>
      </c>
    </row>
    <row r="2286" spans="1:6" x14ac:dyDescent="0.2">
      <c r="A2286" s="342" t="s">
        <v>235</v>
      </c>
      <c r="B2286" s="342" t="s">
        <v>4644</v>
      </c>
      <c r="C2286" s="552">
        <f>OBC!W26</f>
        <v>0</v>
      </c>
      <c r="D2286" s="341" t="s">
        <v>2359</v>
      </c>
      <c r="E2286" s="341" t="str">
        <f t="shared" si="72"/>
        <v/>
      </c>
      <c r="F2286" s="344">
        <f t="shared" si="73"/>
        <v>1</v>
      </c>
    </row>
    <row r="2287" spans="1:6" x14ac:dyDescent="0.2">
      <c r="A2287" s="342" t="s">
        <v>235</v>
      </c>
      <c r="B2287" s="342" t="s">
        <v>4645</v>
      </c>
      <c r="C2287" s="552">
        <f>OBC!W27</f>
        <v>0</v>
      </c>
      <c r="D2287" s="341" t="s">
        <v>2359</v>
      </c>
      <c r="E2287" s="341" t="str">
        <f t="shared" si="72"/>
        <v/>
      </c>
      <c r="F2287" s="344">
        <f t="shared" si="73"/>
        <v>1</v>
      </c>
    </row>
    <row r="2288" spans="1:6" x14ac:dyDescent="0.2">
      <c r="A2288" s="342" t="s">
        <v>235</v>
      </c>
      <c r="B2288" s="342" t="s">
        <v>4646</v>
      </c>
      <c r="C2288" s="552">
        <f>OBC!X7</f>
        <v>0</v>
      </c>
      <c r="D2288" s="341" t="s">
        <v>2359</v>
      </c>
      <c r="E2288" s="341" t="str">
        <f t="shared" si="72"/>
        <v/>
      </c>
      <c r="F2288" s="344">
        <f t="shared" si="73"/>
        <v>1</v>
      </c>
    </row>
    <row r="2289" spans="1:6" x14ac:dyDescent="0.2">
      <c r="A2289" s="342" t="s">
        <v>235</v>
      </c>
      <c r="B2289" s="342" t="s">
        <v>4647</v>
      </c>
      <c r="C2289" s="552">
        <f>OBC!X8</f>
        <v>0</v>
      </c>
      <c r="D2289" s="341" t="s">
        <v>2359</v>
      </c>
      <c r="E2289" s="341" t="str">
        <f t="shared" si="72"/>
        <v/>
      </c>
      <c r="F2289" s="344">
        <f t="shared" si="73"/>
        <v>1</v>
      </c>
    </row>
    <row r="2290" spans="1:6" x14ac:dyDescent="0.2">
      <c r="A2290" s="342" t="s">
        <v>235</v>
      </c>
      <c r="B2290" s="342" t="s">
        <v>4648</v>
      </c>
      <c r="C2290" s="552">
        <f>OBC!X9</f>
        <v>0</v>
      </c>
      <c r="D2290" s="341" t="s">
        <v>2359</v>
      </c>
      <c r="E2290" s="341" t="str">
        <f t="shared" si="72"/>
        <v/>
      </c>
      <c r="F2290" s="344">
        <f t="shared" si="73"/>
        <v>1</v>
      </c>
    </row>
    <row r="2291" spans="1:6" x14ac:dyDescent="0.2">
      <c r="A2291" s="342" t="s">
        <v>235</v>
      </c>
      <c r="B2291" s="342" t="s">
        <v>4649</v>
      </c>
      <c r="C2291" s="552">
        <f>OBC!X10</f>
        <v>0</v>
      </c>
      <c r="D2291" s="341" t="s">
        <v>2359</v>
      </c>
      <c r="E2291" s="341" t="str">
        <f t="shared" si="72"/>
        <v/>
      </c>
      <c r="F2291" s="344">
        <f t="shared" si="73"/>
        <v>1</v>
      </c>
    </row>
    <row r="2292" spans="1:6" x14ac:dyDescent="0.2">
      <c r="A2292" s="342" t="s">
        <v>235</v>
      </c>
      <c r="B2292" s="342" t="s">
        <v>4650</v>
      </c>
      <c r="C2292" s="552">
        <f>OBC!X11</f>
        <v>0</v>
      </c>
      <c r="D2292" s="341" t="s">
        <v>2359</v>
      </c>
      <c r="E2292" s="341" t="str">
        <f t="shared" si="72"/>
        <v/>
      </c>
      <c r="F2292" s="344">
        <f t="shared" si="73"/>
        <v>1</v>
      </c>
    </row>
    <row r="2293" spans="1:6" x14ac:dyDescent="0.2">
      <c r="A2293" s="342" t="s">
        <v>235</v>
      </c>
      <c r="B2293" s="342" t="s">
        <v>4651</v>
      </c>
      <c r="C2293" s="552">
        <f>OBC!X12</f>
        <v>0</v>
      </c>
      <c r="D2293" s="341" t="s">
        <v>2359</v>
      </c>
      <c r="E2293" s="341" t="str">
        <f t="shared" si="72"/>
        <v/>
      </c>
      <c r="F2293" s="344">
        <f t="shared" si="73"/>
        <v>1</v>
      </c>
    </row>
    <row r="2294" spans="1:6" x14ac:dyDescent="0.2">
      <c r="A2294" s="342" t="s">
        <v>235</v>
      </c>
      <c r="B2294" s="342" t="s">
        <v>4652</v>
      </c>
      <c r="C2294" s="552">
        <f>OBC!X13</f>
        <v>0</v>
      </c>
      <c r="D2294" s="341" t="s">
        <v>2359</v>
      </c>
      <c r="E2294" s="341" t="str">
        <f t="shared" si="72"/>
        <v/>
      </c>
      <c r="F2294" s="344">
        <f t="shared" si="73"/>
        <v>1</v>
      </c>
    </row>
    <row r="2295" spans="1:6" x14ac:dyDescent="0.2">
      <c r="A2295" s="342" t="s">
        <v>235</v>
      </c>
      <c r="B2295" s="342" t="s">
        <v>4653</v>
      </c>
      <c r="C2295" s="552">
        <f>OBC!X14</f>
        <v>0</v>
      </c>
      <c r="D2295" s="341" t="s">
        <v>2359</v>
      </c>
      <c r="E2295" s="341" t="str">
        <f t="shared" si="72"/>
        <v/>
      </c>
      <c r="F2295" s="344">
        <f t="shared" si="73"/>
        <v>1</v>
      </c>
    </row>
    <row r="2296" spans="1:6" x14ac:dyDescent="0.2">
      <c r="A2296" s="342" t="s">
        <v>235</v>
      </c>
      <c r="B2296" s="342" t="s">
        <v>4654</v>
      </c>
      <c r="C2296" s="552">
        <f>OBC!X16</f>
        <v>0</v>
      </c>
      <c r="D2296" s="341" t="s">
        <v>2359</v>
      </c>
      <c r="E2296" s="341" t="str">
        <f t="shared" si="72"/>
        <v/>
      </c>
      <c r="F2296" s="344">
        <f t="shared" si="73"/>
        <v>1</v>
      </c>
    </row>
    <row r="2297" spans="1:6" x14ac:dyDescent="0.2">
      <c r="A2297" s="342" t="s">
        <v>235</v>
      </c>
      <c r="B2297" s="342" t="s">
        <v>4655</v>
      </c>
      <c r="C2297" s="552">
        <f>OBC!X17</f>
        <v>0</v>
      </c>
      <c r="D2297" s="341" t="s">
        <v>2359</v>
      </c>
      <c r="E2297" s="341" t="str">
        <f t="shared" si="72"/>
        <v/>
      </c>
      <c r="F2297" s="344">
        <f t="shared" si="73"/>
        <v>1</v>
      </c>
    </row>
    <row r="2298" spans="1:6" x14ac:dyDescent="0.2">
      <c r="A2298" s="342" t="s">
        <v>235</v>
      </c>
      <c r="B2298" s="342" t="s">
        <v>4656</v>
      </c>
      <c r="C2298" s="552">
        <f>OBC!X18</f>
        <v>0</v>
      </c>
      <c r="D2298" s="341" t="s">
        <v>2359</v>
      </c>
      <c r="E2298" s="341" t="str">
        <f t="shared" si="72"/>
        <v/>
      </c>
      <c r="F2298" s="344">
        <f t="shared" si="73"/>
        <v>1</v>
      </c>
    </row>
    <row r="2299" spans="1:6" x14ac:dyDescent="0.2">
      <c r="A2299" s="342" t="s">
        <v>235</v>
      </c>
      <c r="B2299" s="342" t="s">
        <v>4657</v>
      </c>
      <c r="C2299" s="552">
        <f>OBC!X19</f>
        <v>0</v>
      </c>
      <c r="D2299" s="341" t="s">
        <v>2359</v>
      </c>
      <c r="E2299" s="341" t="str">
        <f t="shared" si="72"/>
        <v/>
      </c>
      <c r="F2299" s="344">
        <f t="shared" si="73"/>
        <v>1</v>
      </c>
    </row>
    <row r="2300" spans="1:6" x14ac:dyDescent="0.2">
      <c r="A2300" s="342" t="s">
        <v>235</v>
      </c>
      <c r="B2300" s="342" t="s">
        <v>4658</v>
      </c>
      <c r="C2300" s="552">
        <f>OBC!X21</f>
        <v>0</v>
      </c>
      <c r="D2300" s="341" t="s">
        <v>2359</v>
      </c>
      <c r="E2300" s="341" t="str">
        <f t="shared" si="72"/>
        <v/>
      </c>
      <c r="F2300" s="344">
        <f t="shared" si="73"/>
        <v>1</v>
      </c>
    </row>
    <row r="2301" spans="1:6" x14ac:dyDescent="0.2">
      <c r="A2301" s="342" t="s">
        <v>235</v>
      </c>
      <c r="B2301" s="342" t="s">
        <v>4659</v>
      </c>
      <c r="C2301" s="552">
        <f>OBC!X22</f>
        <v>0</v>
      </c>
      <c r="D2301" s="341" t="s">
        <v>2359</v>
      </c>
      <c r="E2301" s="341" t="str">
        <f t="shared" si="72"/>
        <v/>
      </c>
      <c r="F2301" s="344">
        <f t="shared" si="73"/>
        <v>1</v>
      </c>
    </row>
    <row r="2302" spans="1:6" x14ac:dyDescent="0.2">
      <c r="A2302" s="342" t="s">
        <v>235</v>
      </c>
      <c r="B2302" s="342" t="s">
        <v>4660</v>
      </c>
      <c r="C2302" s="552">
        <f>OBC!X23</f>
        <v>0</v>
      </c>
      <c r="D2302" s="341" t="s">
        <v>2359</v>
      </c>
      <c r="E2302" s="341" t="str">
        <f t="shared" si="72"/>
        <v/>
      </c>
      <c r="F2302" s="344">
        <f t="shared" si="73"/>
        <v>1</v>
      </c>
    </row>
    <row r="2303" spans="1:6" x14ac:dyDescent="0.2">
      <c r="A2303" s="342" t="s">
        <v>235</v>
      </c>
      <c r="B2303" s="342" t="s">
        <v>4661</v>
      </c>
      <c r="C2303" s="552">
        <f>OBC!X25</f>
        <v>0</v>
      </c>
      <c r="D2303" s="341" t="s">
        <v>2359</v>
      </c>
      <c r="E2303" s="341" t="str">
        <f t="shared" si="72"/>
        <v/>
      </c>
      <c r="F2303" s="344">
        <f t="shared" si="73"/>
        <v>1</v>
      </c>
    </row>
    <row r="2304" spans="1:6" x14ac:dyDescent="0.2">
      <c r="A2304" s="342" t="s">
        <v>235</v>
      </c>
      <c r="B2304" s="342" t="s">
        <v>4662</v>
      </c>
      <c r="C2304" s="552">
        <f>OBC!X26</f>
        <v>0</v>
      </c>
      <c r="D2304" s="341" t="s">
        <v>2359</v>
      </c>
      <c r="E2304" s="341" t="str">
        <f t="shared" si="72"/>
        <v/>
      </c>
      <c r="F2304" s="344">
        <f t="shared" si="73"/>
        <v>1</v>
      </c>
    </row>
    <row r="2305" spans="1:6" x14ac:dyDescent="0.2">
      <c r="A2305" s="342" t="s">
        <v>235</v>
      </c>
      <c r="B2305" s="342" t="s">
        <v>4663</v>
      </c>
      <c r="C2305" s="552">
        <f>OBC!X27</f>
        <v>0</v>
      </c>
      <c r="D2305" s="341" t="s">
        <v>2359</v>
      </c>
      <c r="E2305" s="341" t="str">
        <f t="shared" si="72"/>
        <v/>
      </c>
      <c r="F2305" s="344">
        <f t="shared" si="73"/>
        <v>1</v>
      </c>
    </row>
    <row r="2306" spans="1:6" hidden="1" x14ac:dyDescent="0.2"/>
    <row r="2307" spans="1:6" hidden="1" x14ac:dyDescent="0.2"/>
    <row r="2308" spans="1:6" hidden="1" x14ac:dyDescent="0.2"/>
    <row r="2309" spans="1:6" hidden="1" x14ac:dyDescent="0.2"/>
    <row r="2310" spans="1:6" hidden="1" x14ac:dyDescent="0.2"/>
    <row r="2311" spans="1:6" hidden="1" x14ac:dyDescent="0.2"/>
    <row r="2312" spans="1:6" hidden="1" x14ac:dyDescent="0.2"/>
    <row r="2313" spans="1:6" hidden="1" x14ac:dyDescent="0.2"/>
    <row r="2314" spans="1:6" hidden="1" x14ac:dyDescent="0.2"/>
    <row r="2315" spans="1:6" hidden="1" x14ac:dyDescent="0.2"/>
    <row r="2316" spans="1:6" hidden="1" x14ac:dyDescent="0.2"/>
    <row r="2317" spans="1:6" hidden="1" x14ac:dyDescent="0.2"/>
    <row r="2318" spans="1:6" hidden="1" x14ac:dyDescent="0.2"/>
    <row r="2319" spans="1:6" hidden="1" x14ac:dyDescent="0.2"/>
    <row r="2320" spans="1:6"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sheetData>
  <sheetProtection password="CA2C" sheet="1" objects="1" scenarios="1" autoFilter="0"/>
  <autoFilter ref="A1:F2305"/>
  <hyperlinks>
    <hyperlink ref="B2" location="IEC!C10" display="IEC!C10"/>
    <hyperlink ref="B3" location="IEC!C11" display="IEC!C11"/>
    <hyperlink ref="B4" location="IEC!C15" display="IEC!C15"/>
    <hyperlink ref="B5" location="IEC!C16" display="IEC!C16"/>
    <hyperlink ref="B6" location="IEC!C17" display="IEC!C17"/>
    <hyperlink ref="B7" location="IEC!C18" display="IEC!C18"/>
    <hyperlink ref="B8" location="IEC!C19" display="IEC!C19"/>
    <hyperlink ref="B9" location="IEC!C20" display="IEC!C20"/>
    <hyperlink ref="B10" location="IEC!C21" display="IEC!C21"/>
    <hyperlink ref="B11" location="IEC!C22" display="IEC!C22"/>
    <hyperlink ref="B12" location="IEC!C23" display="IEC!C23"/>
    <hyperlink ref="B13" location="IEC!C24" display="IEC!C24"/>
    <hyperlink ref="B14" location="IEC!C25" display="IEC!C25"/>
    <hyperlink ref="B15" location="IEC!C26" display="IEC!C26"/>
    <hyperlink ref="B16" location="IEC!C27" display="IEC!C27"/>
    <hyperlink ref="B17" location="IEC!C28" display="IEC!C28"/>
    <hyperlink ref="B18" location="IEC!C29" display="IEC!C29"/>
    <hyperlink ref="B19" location="IEC!C30" display="IEC!C30"/>
    <hyperlink ref="B20" location="IEC!C31" display="IEC!C31"/>
    <hyperlink ref="B21" location="IEC!C32" display="IEC!C32"/>
    <hyperlink ref="B22" location="IEC!C35" display="IEC!C35"/>
    <hyperlink ref="B23" location="IEC!C42" display="IEC!C42"/>
    <hyperlink ref="B24" location="IEC!C46" display="IEC!C46"/>
    <hyperlink ref="B25" location="IEC!C47" display="IEC!C47"/>
    <hyperlink ref="B26" location="IEC!C48" display="IEC!C48"/>
    <hyperlink ref="B27" location="IEC!C49" display="IEC!C49"/>
    <hyperlink ref="B28" location="IEC!C50" display="IEC!C50"/>
    <hyperlink ref="B29" location="IEC!C51" display="IEC!C51"/>
    <hyperlink ref="B30" location="IEC!C52" display="IEC!C52"/>
    <hyperlink ref="B31" location="IEC!C53" display="IEC!C53"/>
    <hyperlink ref="B32" location="IEC!C54" display="IEC!C54"/>
    <hyperlink ref="B33" location="IEC!C55" display="IEC!C55"/>
    <hyperlink ref="B34" location="IEC!C56" display="IEC!C56"/>
    <hyperlink ref="B35" location="IEC!C57" display="IEC!C57"/>
    <hyperlink ref="B36" location="IEC!C58" display="IEC!C58"/>
    <hyperlink ref="B37" location="IEC!C59" display="IEC!C59"/>
    <hyperlink ref="B38" location="IEC!C60" display="IEC!C60"/>
    <hyperlink ref="B39" location="IEC!C67" display="IEC!C67"/>
    <hyperlink ref="B40" location="IEC!C82" display="IEC!C82"/>
    <hyperlink ref="B41" location="IEC!C86" display="IEC!C86"/>
    <hyperlink ref="B42" location="IEC!C88" display="IEC!C88"/>
    <hyperlink ref="B43" location="IEC!D11" display="IEC!D11"/>
    <hyperlink ref="B44" location="IEC!D16" display="IEC!D16"/>
    <hyperlink ref="B45" location="IEC!D17" display="IEC!D17"/>
    <hyperlink ref="B46" location="IEC!D18" display="IEC!D18"/>
    <hyperlink ref="B47" location="IEC!D19" display="IEC!D19"/>
    <hyperlink ref="B48" location="IEC!D20" display="IEC!D20"/>
    <hyperlink ref="B49" location="IEC!D21" display="IEC!D21"/>
    <hyperlink ref="B50" location="IEC!D23" display="IEC!D23"/>
    <hyperlink ref="B51" location="IEC!D25" display="IEC!D25"/>
    <hyperlink ref="B52" location="IEC!D26" display="IEC!D26"/>
    <hyperlink ref="B53" location="IEC!D27" display="IEC!D27"/>
    <hyperlink ref="B54" location="IEC!D28" display="IEC!D28"/>
    <hyperlink ref="B55" location="IEC!D35" display="IEC!D35"/>
    <hyperlink ref="B56" location="IEC!D36" display="IEC!D36"/>
    <hyperlink ref="B57" location="IEC!D42" display="IEC!D42"/>
    <hyperlink ref="B58" location="IEC!D46" display="IEC!D46"/>
    <hyperlink ref="B59" location="IEC!D48" display="IEC!D48"/>
    <hyperlink ref="B60" location="IEC!D49" display="IEC!D49"/>
    <hyperlink ref="B61" location="IEC!D50" display="IEC!D50"/>
    <hyperlink ref="B62" location="IEC!D51" display="IEC!D51"/>
    <hyperlink ref="B63" location="IEC!D53" display="IEC!D53"/>
    <hyperlink ref="B64" location="IEC!D54" display="IEC!D54"/>
    <hyperlink ref="B65" location="IEC!D55" display="IEC!D55"/>
    <hyperlink ref="B66" location="IEC!D56" display="IEC!D56"/>
    <hyperlink ref="B67" location="IEC!D67" display="IEC!D67"/>
    <hyperlink ref="B68" location="IEC!D71" display="IEC!D71"/>
    <hyperlink ref="B69" location="IEC!E11" display="IEC!E11"/>
    <hyperlink ref="B70" location="IEC!E16" display="IEC!E16"/>
    <hyperlink ref="B71" location="IEC!E23" display="IEC!E23"/>
    <hyperlink ref="B72" location="IEC!E35" display="IEC!E35"/>
    <hyperlink ref="B73" location="IEC!E36" display="IEC!E36"/>
    <hyperlink ref="B74" location="IEC!E42" display="IEC!E42"/>
    <hyperlink ref="B75" location="IEC!E46" display="IEC!E46"/>
    <hyperlink ref="B76" location="IEC!E81" display="IEC!E81"/>
    <hyperlink ref="B77" location="IEC!E85" display="IEC!E85"/>
    <hyperlink ref="B78" location="IEC!F11" display="IEC!F11"/>
    <hyperlink ref="B79" location="IEC!F16" display="IEC!F16"/>
    <hyperlink ref="B80" location="IEC!F23" display="IEC!F23"/>
    <hyperlink ref="B81" location="IEC!F35" display="IEC!F35"/>
    <hyperlink ref="B82" location="IEC!F36" display="IEC!F36"/>
    <hyperlink ref="B83" location="IEC!F46" display="IEC!F46"/>
    <hyperlink ref="B84" location="IEC!F48" display="IEC!F48"/>
    <hyperlink ref="B85" location="IEC!G11" display="IEC!G11"/>
    <hyperlink ref="B86" location="IEC!G16" display="IEC!G16"/>
    <hyperlink ref="B87" location="IEC!G23" display="IEC!G23"/>
    <hyperlink ref="B88" location="IEC!G35" display="IEC!G35"/>
    <hyperlink ref="B89" location="IEC!H11" display="IEC!H11"/>
    <hyperlink ref="B90" location="IEC!H16" display="IEC!H16"/>
    <hyperlink ref="B91" location="IEC!H23" display="IEC!H23"/>
    <hyperlink ref="B92" location="IEC!H35" display="IEC!H35"/>
    <hyperlink ref="B93" location="IEC!I11" display="IEC!I11"/>
    <hyperlink ref="B94" location="IEC!I12" display="IEC!I12"/>
    <hyperlink ref="B95" location="IEC!I13" display="IEC!I13"/>
    <hyperlink ref="B96" location="IEC!I14" display="IEC!I14"/>
    <hyperlink ref="B97" location="IEC!I16" display="IEC!I16"/>
    <hyperlink ref="B98" location="IEC!I17" display="IEC!I17"/>
    <hyperlink ref="B99" location="IEC!I18" display="IEC!I18"/>
    <hyperlink ref="B100" location="IEC!I19" display="IEC!I19"/>
    <hyperlink ref="B101" location="IEC!I23" display="IEC!I23"/>
    <hyperlink ref="B102" location="IEC!I27" display="IEC!I27"/>
    <hyperlink ref="B103" location="IEC!I28" display="IEC!I28"/>
    <hyperlink ref="B104" location="IEC!I35" display="IEC!I35"/>
    <hyperlink ref="B105" location="IEC!I36" display="IEC!I36"/>
    <hyperlink ref="B106" location="IEC!I42" display="IEC!I42"/>
    <hyperlink ref="B107" location="IEC!I46" display="IEC!I46"/>
    <hyperlink ref="B108" location="IEC!I48" display="IEC!I48"/>
    <hyperlink ref="B109" location="IEC!I49" display="IEC!I49"/>
    <hyperlink ref="B110" location="IEC!I50" display="IEC!I50"/>
    <hyperlink ref="B111" location="IEC!I51" display="IEC!I51"/>
    <hyperlink ref="B112" location="IEC!I55" display="IEC!I55"/>
    <hyperlink ref="B113" location="IEC!I56" display="IEC!I56"/>
    <hyperlink ref="B114" location="IEC!I67" display="IEC!I67"/>
    <hyperlink ref="B115" location="IEC!I81" display="IEC!I81"/>
    <hyperlink ref="B116" location="IEC!J11" display="IEC!J11"/>
    <hyperlink ref="B117" location="IEC!J16" display="IEC!J16"/>
    <hyperlink ref="B118" location="IEC!J27" display="IEC!J27"/>
    <hyperlink ref="B119" location="IEC!J28" display="IEC!J28"/>
    <hyperlink ref="B120" location="IEC!J35" display="IEC!J35"/>
    <hyperlink ref="B121" location="IEC!J36" display="IEC!J36"/>
    <hyperlink ref="B122" location="IEC!J42" display="IEC!J42"/>
    <hyperlink ref="B123" location="IEC!J46" display="IEC!J46"/>
    <hyperlink ref="B124" location="IEC!J48" display="IEC!J48"/>
    <hyperlink ref="B125" location="IEC!J49" display="IEC!J49"/>
    <hyperlink ref="B126" location="IEC!J50" display="IEC!J50"/>
    <hyperlink ref="B127" location="IEC!J51" display="IEC!J51"/>
    <hyperlink ref="B128" location="IEC!J55" display="IEC!J55"/>
    <hyperlink ref="B129" location="IEC!J56" display="IEC!J56"/>
    <hyperlink ref="B130" location="IEC!J81" display="IEC!J81"/>
    <hyperlink ref="B131" location="IEC!K11" display="IEC!K11"/>
    <hyperlink ref="B132" location="IEC!K16" display="IEC!K16"/>
    <hyperlink ref="B133" location="IEC!K27" display="IEC!K27"/>
    <hyperlink ref="B134" location="IEC!K28" display="IEC!K28"/>
    <hyperlink ref="B135" location="IEC!K35" display="IEC!K35"/>
    <hyperlink ref="B136" location="IEC!K36" display="IEC!K36"/>
    <hyperlink ref="B137" location="IEC!K40" display="IEC!K40"/>
    <hyperlink ref="B138" location="IEC!K41" display="IEC!K41"/>
    <hyperlink ref="B139" location="IEC!K42" display="IEC!K42"/>
    <hyperlink ref="B140" location="IEC!K44" display="IEC!K44"/>
    <hyperlink ref="B141" location="IEC!K45" display="IEC!K45"/>
    <hyperlink ref="B142" location="IEC!K46" display="IEC!K46"/>
    <hyperlink ref="B143" location="IEC!K48" display="IEC!K48"/>
    <hyperlink ref="B144" location="IEC!K49" display="IEC!K49"/>
    <hyperlink ref="B145" location="IEC!K50" display="IEC!K50"/>
    <hyperlink ref="B146" location="IEC!K51" display="IEC!K51"/>
    <hyperlink ref="B147" location="IEC!K55" display="IEC!K55"/>
    <hyperlink ref="B148" location="IEC!K56" display="IEC!K56"/>
    <hyperlink ref="B149" location="IEC!K81" display="IEC!K81"/>
    <hyperlink ref="B150" location="IEC!L11" display="IEC!L11"/>
    <hyperlink ref="B151" location="IEC!L12" display="IEC!L12"/>
    <hyperlink ref="B152" location="IEC!L13" display="IEC!L13"/>
    <hyperlink ref="B153" location="IEC!L14" display="IEC!L14"/>
    <hyperlink ref="B154" location="IEC!L16" display="IEC!L16"/>
    <hyperlink ref="B155" location="IEC!L17" display="IEC!L17"/>
    <hyperlink ref="B156" location="IEC!L18" display="IEC!L18"/>
    <hyperlink ref="B157" location="IEC!L19" display="IEC!L19"/>
    <hyperlink ref="B158" location="IEC!L20" display="IEC!L20"/>
    <hyperlink ref="B159" location="IEC!L22" display="IEC!L22"/>
    <hyperlink ref="B160" location="IEC!L23" display="IEC!L23"/>
    <hyperlink ref="B161" location="IEC!L27" display="IEC!L27"/>
    <hyperlink ref="B162" location="IEC!L28" display="IEC!L28"/>
    <hyperlink ref="B163" location="IEC!L35" display="IEC!L35"/>
    <hyperlink ref="B164" location="IEC!L36" display="IEC!L36"/>
    <hyperlink ref="B165" location="IEC!L37" display="IEC!L37"/>
    <hyperlink ref="B166" location="IEC!L38" display="IEC!L38"/>
    <hyperlink ref="B167" location="IEC!L40" display="IEC!L40"/>
    <hyperlink ref="B168" location="IEC!L41" display="IEC!L41"/>
    <hyperlink ref="B169" location="IEC!L42" display="IEC!L42"/>
    <hyperlink ref="B170" location="IEC!L44" display="IEC!L44"/>
    <hyperlink ref="B171" location="IEC!L45" display="IEC!L45"/>
    <hyperlink ref="B172" location="IEC!L46" display="IEC!L46"/>
    <hyperlink ref="B173" location="IEC!L48" display="IEC!L48"/>
    <hyperlink ref="B174" location="IEC!L49" display="IEC!L49"/>
    <hyperlink ref="B175" location="IEC!L50" display="IEC!L50"/>
    <hyperlink ref="B176" location="IEC!L51" display="IEC!L51"/>
    <hyperlink ref="B177" location="IEC!L55" display="IEC!L55"/>
    <hyperlink ref="B178" location="IEC!L56" display="IEC!L56"/>
    <hyperlink ref="B179" location="IEC!L67" display="IEC!L67"/>
    <hyperlink ref="B180" location="IEC!L72" display="IEC!L72"/>
    <hyperlink ref="B181" location="IEC!L73" display="IEC!L73"/>
    <hyperlink ref="B182" location="IEC!L81" display="IEC!L81"/>
    <hyperlink ref="B183" location="IEC!L83" display="IEC!L83"/>
    <hyperlink ref="B184" location="IEC!M11" display="IEC!M11"/>
    <hyperlink ref="B185" location="IEC!M12" display="IEC!M12"/>
    <hyperlink ref="B186" location="IEC!M13" display="IEC!M13"/>
    <hyperlink ref="B187" location="IEC!M14" display="IEC!M14"/>
    <hyperlink ref="B188" location="IEC!M16" display="IEC!M16"/>
    <hyperlink ref="B189" location="IEC!M17" display="IEC!M17"/>
    <hyperlink ref="B190" location="IEC!M18" display="IEC!M18"/>
    <hyperlink ref="B191" location="IEC!M19" display="IEC!M19"/>
    <hyperlink ref="B192" location="IEC!M20" display="IEC!M20"/>
    <hyperlink ref="B193" location="IEC!M22" display="IEC!M22"/>
    <hyperlink ref="B194" location="IEC!M23" display="IEC!M23"/>
    <hyperlink ref="B195" location="IEC!M35" display="IEC!M35"/>
    <hyperlink ref="B196" location="IEC!M36" display="IEC!M36"/>
    <hyperlink ref="B197" location="IEC!M37" display="IEC!M37"/>
    <hyperlink ref="B198" location="IEC!M38" display="IEC!M38"/>
    <hyperlink ref="B199" location="IEC!M40" display="IEC!M40"/>
    <hyperlink ref="B200" location="IEC!M41" display="IEC!M41"/>
    <hyperlink ref="B201" location="IEC!M42" display="IEC!M42"/>
    <hyperlink ref="B202" location="IEC!M44" display="IEC!M44"/>
    <hyperlink ref="B203" location="IEC!M45" display="IEC!M45"/>
    <hyperlink ref="B204" location="IEC!M46" display="IEC!M46"/>
    <hyperlink ref="B205" location="IEC!M73" display="IEC!M73"/>
    <hyperlink ref="B206" location="IEC!M81" display="IEC!M81"/>
    <hyperlink ref="B207" location="IEC!M83" display="IEC!M83"/>
    <hyperlink ref="B208" location="IEC!N11" display="IEC!N11"/>
    <hyperlink ref="B209" location="IEC!N12" display="IEC!N12"/>
    <hyperlink ref="B210" location="IEC!N13" display="IEC!N13"/>
    <hyperlink ref="B211" location="IEC!N14" display="IEC!N14"/>
    <hyperlink ref="B212" location="IEC!N16" display="IEC!N16"/>
    <hyperlink ref="B213" location="IEC!N17" display="IEC!N17"/>
    <hyperlink ref="B214" location="IEC!N18" display="IEC!N18"/>
    <hyperlink ref="B215" location="IEC!N19" display="IEC!N19"/>
    <hyperlink ref="B216" location="IEC!N23" display="IEC!N23"/>
    <hyperlink ref="B217" location="IEC!N35" display="IEC!N35"/>
    <hyperlink ref="B218" location="IEC!N36" display="IEC!N36"/>
    <hyperlink ref="B219" location="IEC!N37" display="IEC!N37"/>
    <hyperlink ref="B220" location="IEC!N38" display="IEC!N38"/>
    <hyperlink ref="B221" location="IEC!N40" display="IEC!N40"/>
    <hyperlink ref="B222" location="IEC!N41" display="IEC!N41"/>
    <hyperlink ref="B223" location="IEC!N42" display="IEC!N42"/>
    <hyperlink ref="B224" location="IEC!N44" display="IEC!N44"/>
    <hyperlink ref="B225" location="IEC!N45" display="IEC!N45"/>
    <hyperlink ref="B226" location="IEC!N46" display="IEC!N46"/>
    <hyperlink ref="B227" location="IEC!N73" display="IEC!N73"/>
    <hyperlink ref="B228" location="IEC!N81" display="IEC!N81"/>
    <hyperlink ref="B229" location="IEC!N83" display="IEC!N83"/>
    <hyperlink ref="B230" location="IEC!O11" display="IEC!O11"/>
    <hyperlink ref="B231" location="IEC!O12" display="IEC!O12"/>
    <hyperlink ref="B232" location="IEC!O13" display="IEC!O13"/>
    <hyperlink ref="B233" location="IEC!O14" display="IEC!O14"/>
    <hyperlink ref="B234" location="IEC!O16" display="IEC!O16"/>
    <hyperlink ref="B235" location="IEC!O35" display="IEC!O35"/>
    <hyperlink ref="B236" location="IEC!O36" display="IEC!O36"/>
    <hyperlink ref="B237" location="IEC!O40" display="IEC!O40"/>
    <hyperlink ref="B238" location="IEC!O41" display="IEC!O41"/>
    <hyperlink ref="B239" location="IEC!O42" display="IEC!O42"/>
    <hyperlink ref="B240" location="IEC!O44" display="IEC!O44"/>
    <hyperlink ref="B241" location="IEC!O45" display="IEC!O45"/>
    <hyperlink ref="B242" location="IEC!O46" display="IEC!O46"/>
    <hyperlink ref="B243" location="IEC!O81" display="IEC!O81"/>
    <hyperlink ref="B244" location="IEC!P46" display="IEC!P46"/>
    <hyperlink ref="B245" location="IEC!P74" display="IEC!P74"/>
    <hyperlink ref="B246" location="IEC!Q11" display="IEC!Q11"/>
    <hyperlink ref="B247" location="IEC!Q12" display="IEC!Q12"/>
    <hyperlink ref="B248" location="IEC!Q13" display="IEC!Q13"/>
    <hyperlink ref="B249" location="IEC!Q14" display="IEC!Q14"/>
    <hyperlink ref="B250" location="IEC!Q16" display="IEC!Q16"/>
    <hyperlink ref="B251" location="IEC!Q17" display="IEC!Q17"/>
    <hyperlink ref="B252" location="IEC!Q18" display="IEC!Q18"/>
    <hyperlink ref="B253" location="IEC!Q19" display="IEC!Q19"/>
    <hyperlink ref="B254" location="IEC!Q23" display="IEC!Q23"/>
    <hyperlink ref="B255" location="IEC!Q35" display="IEC!Q35"/>
    <hyperlink ref="B256" location="IEC!Q36" display="IEC!Q36"/>
    <hyperlink ref="B257" location="IEC!Q37" display="IEC!Q37"/>
    <hyperlink ref="B258" location="IEC!Q38" display="IEC!Q38"/>
    <hyperlink ref="B259" location="IEC!Q40" display="IEC!Q40"/>
    <hyperlink ref="B260" location="IEC!Q41" display="IEC!Q41"/>
    <hyperlink ref="B261" location="IEC!Q42" display="IEC!Q42"/>
    <hyperlink ref="B262" location="IEC!Q44" display="IEC!Q44"/>
    <hyperlink ref="B263" location="IEC!Q45" display="IEC!Q45"/>
    <hyperlink ref="B264" location="IEC!Q46" display="IEC!Q46"/>
    <hyperlink ref="B265" location="IEC!Q73" display="IEC!Q73"/>
    <hyperlink ref="B266" location="IEC!Q81" display="IEC!Q81"/>
    <hyperlink ref="B267" location="IEC!Q83" display="IEC!Q83"/>
    <hyperlink ref="B268" location="IEC!R11" display="IEC!R11"/>
    <hyperlink ref="B269" location="IEC!R12" display="IEC!R12"/>
    <hyperlink ref="B270" location="IEC!R13" display="IEC!R13"/>
    <hyperlink ref="B271" location="IEC!R14" display="IEC!R14"/>
    <hyperlink ref="B272" location="IEC!R16" display="IEC!R16"/>
    <hyperlink ref="B273" location="IEC!R17" display="IEC!R17"/>
    <hyperlink ref="B274" location="IEC!R18" display="IEC!R18"/>
    <hyperlink ref="B275" location="IEC!R19" display="IEC!R19"/>
    <hyperlink ref="B276" location="IEC!R23" display="IEC!R23"/>
    <hyperlink ref="B277" location="IEC!R35" display="IEC!R35"/>
    <hyperlink ref="B278" location="IEC!R36" display="IEC!R36"/>
    <hyperlink ref="B279" location="IEC!R37" display="IEC!R37"/>
    <hyperlink ref="B280" location="IEC!R38" display="IEC!R38"/>
    <hyperlink ref="B281" location="IEC!R40" display="IEC!R40"/>
    <hyperlink ref="B282" location="IEC!R41" display="IEC!R41"/>
    <hyperlink ref="B283" location="IEC!R42" display="IEC!R42"/>
    <hyperlink ref="B284" location="IEC!R44" display="IEC!R44"/>
    <hyperlink ref="B285" location="IEC!R45" display="IEC!R45"/>
    <hyperlink ref="B286" location="IEC!R46" display="IEC!R46"/>
    <hyperlink ref="B287" location="IEC!R73" display="IEC!R73"/>
    <hyperlink ref="B288" location="IEC!R81" display="IEC!R81"/>
    <hyperlink ref="B289" location="IEC!R83" display="IEC!R83"/>
    <hyperlink ref="B290" location="IEC!S11" display="IEC!S11"/>
    <hyperlink ref="B291" location="IEC!S12" display="IEC!S12"/>
    <hyperlink ref="B292" location="IEC!S13" display="IEC!S13"/>
    <hyperlink ref="B293" location="IEC!S14" display="IEC!S14"/>
    <hyperlink ref="B294" location="IEC!S16" display="IEC!S16"/>
    <hyperlink ref="B295" location="IEC!S17" display="IEC!S17"/>
    <hyperlink ref="B296" location="IEC!S18" display="IEC!S18"/>
    <hyperlink ref="B297" location="IEC!S19" display="IEC!S19"/>
    <hyperlink ref="B298" location="IEC!S23" display="IEC!S23"/>
    <hyperlink ref="B299" location="IEC!S35" display="IEC!S35"/>
    <hyperlink ref="B300" location="IEC!S36" display="IEC!S36"/>
    <hyperlink ref="B301" location="IEC!S37" display="IEC!S37"/>
    <hyperlink ref="B302" location="IEC!S38" display="IEC!S38"/>
    <hyperlink ref="B303" location="IEC!S40" display="IEC!S40"/>
    <hyperlink ref="B304" location="IEC!S41" display="IEC!S41"/>
    <hyperlink ref="B305" location="IEC!S42" display="IEC!S42"/>
    <hyperlink ref="B306" location="IEC!S44" display="IEC!S44"/>
    <hyperlink ref="B307" location="IEC!S45" display="IEC!S45"/>
    <hyperlink ref="B308" location="IEC!S46" display="IEC!S46"/>
    <hyperlink ref="B309" location="IEC!S67" display="IEC!S67"/>
    <hyperlink ref="B310" location="IEC!S68" display="IEC!S68"/>
    <hyperlink ref="B311" location="IEC!S69" display="IEC!S69"/>
    <hyperlink ref="B312" location="IEC!S70" display="IEC!S70"/>
    <hyperlink ref="B313" location="IEC!S73" display="IEC!S73"/>
    <hyperlink ref="B314" location="IEC!S75" display="IEC!S75"/>
    <hyperlink ref="B315" location="IEC!S76" display="IEC!S76"/>
    <hyperlink ref="B316" location="IEC!S81" display="IEC!S81"/>
    <hyperlink ref="B317" location="IEC!S83" display="IEC!S83"/>
    <hyperlink ref="B318" location="IEC!T11" display="IEC!T11"/>
    <hyperlink ref="B319" location="IEC!U11" display="IEC!U11"/>
    <hyperlink ref="B320" location="IEC!U12" display="IEC!U12"/>
    <hyperlink ref="B321" location="IEC!U13" display="IEC!U13"/>
    <hyperlink ref="B322" location="IEC!U14" display="IEC!U14"/>
    <hyperlink ref="B323" location="IEC!U16" display="IEC!U16"/>
    <hyperlink ref="B324" location="IEC!U17" display="IEC!U17"/>
    <hyperlink ref="B325" location="IEC!U18" display="IEC!U18"/>
    <hyperlink ref="B326" location="IEC!U19" display="IEC!U19"/>
    <hyperlink ref="B327" location="IEC!U23" display="IEC!U23"/>
    <hyperlink ref="B328" location="IEC!U35" display="IEC!U35"/>
    <hyperlink ref="B329" location="IEC!U36" display="IEC!U36"/>
    <hyperlink ref="B330" location="IEC!U37" display="IEC!U37"/>
    <hyperlink ref="B331" location="IEC!U38" display="IEC!U38"/>
    <hyperlink ref="B332" location="IEC!U40" display="IEC!U40"/>
    <hyperlink ref="B333" location="IEC!U41" display="IEC!U41"/>
    <hyperlink ref="B334" location="IEC!U42" display="IEC!U42"/>
    <hyperlink ref="B335" location="IEC!U44" display="IEC!U44"/>
    <hyperlink ref="B336" location="IEC!U45" display="IEC!U45"/>
    <hyperlink ref="B337" location="IEC!U46" display="IEC!U46"/>
    <hyperlink ref="B338" location="IEC!U68" display="IEC!U68"/>
    <hyperlink ref="B339" location="IEC!U69" display="IEC!U69"/>
    <hyperlink ref="B340" location="IEC!U70" display="IEC!U70"/>
    <hyperlink ref="B341" location="IEC!U75" display="IEC!U75"/>
    <hyperlink ref="B342" location="IEC!U76" display="IEC!U76"/>
    <hyperlink ref="B343" location="IEC!U81" display="IEC!U81"/>
    <hyperlink ref="B344" location="IEC!V11" display="IEC!V11"/>
    <hyperlink ref="B345" location="IEC!V12" display="IEC!V12"/>
    <hyperlink ref="B346" location="IEC!V13" display="IEC!V13"/>
    <hyperlink ref="B347" location="IEC!V14" display="IEC!V14"/>
    <hyperlink ref="B348" location="IEC!V75" display="IEC!V75"/>
    <hyperlink ref="B349" location="IEC!V76" display="IEC!V76"/>
    <hyperlink ref="B350" location="IEC!W11" display="IEC!W11"/>
    <hyperlink ref="B351" location="IEC!X11" display="IEC!X11"/>
    <hyperlink ref="B352" location="IEC!X12" display="IEC!X12"/>
    <hyperlink ref="B353" location="IEC!X13" display="IEC!X13"/>
    <hyperlink ref="B354" location="IEC!X14" display="IEC!X14"/>
    <hyperlink ref="B355" location="IEC!X75" display="IEC!X75"/>
    <hyperlink ref="B356" location="IEC!X76" display="IEC!X76"/>
    <hyperlink ref="B357" location="IEC!Y11" display="IEC!Y11"/>
    <hyperlink ref="B358" location="IEC!Y12" display="IEC!Y12"/>
    <hyperlink ref="B359" location="IEC!Y13" display="IEC!Y13"/>
    <hyperlink ref="B360" location="IEC!Y14" display="IEC!Y14"/>
    <hyperlink ref="B361" location="IEC!Z11" display="IEC!Z11"/>
    <hyperlink ref="B362" location="IEC!Z12" display="IEC!Z12"/>
    <hyperlink ref="B363" location="IEC!Z13" display="IEC!Z13"/>
    <hyperlink ref="B364" location="IEC!Z14" display="IEC!Z14"/>
    <hyperlink ref="B365" location="IEC!Z75" display="IEC!Z75"/>
    <hyperlink ref="B366" location="IEC!Z76" display="IEC!Z76"/>
    <hyperlink ref="B367" location="IEC!AA11" display="IEC!AA11"/>
    <hyperlink ref="B368" location="INC!C11" display="INC!C11"/>
    <hyperlink ref="B369" location="INC!C15" display="INC!C15"/>
    <hyperlink ref="B370" location="INC!C16" display="INC!C16"/>
    <hyperlink ref="B371" location="INC!C17" display="INC!C17"/>
    <hyperlink ref="B372" location="INC!C18" display="INC!C18"/>
    <hyperlink ref="B373" location="INC!C19" display="INC!C19"/>
    <hyperlink ref="B374" location="INC!C20" display="INC!C20"/>
    <hyperlink ref="B375" location="INC!C21" display="INC!C21"/>
    <hyperlink ref="B376" location="INC!C22" display="INC!C22"/>
    <hyperlink ref="B377" location="INC!C23" display="INC!C23"/>
    <hyperlink ref="B378" location="INC!C24" display="INC!C24"/>
    <hyperlink ref="B379" location="INC!C25" display="INC!C25"/>
    <hyperlink ref="B380" location="INC!C26" display="INC!C26"/>
    <hyperlink ref="B381" location="INC!C27" display="INC!C27"/>
    <hyperlink ref="B382" location="INC!C28" display="INC!C28"/>
    <hyperlink ref="B383" location="INC!C29" display="INC!C29"/>
    <hyperlink ref="B384" location="INC!C30" display="INC!C30"/>
    <hyperlink ref="B385" location="INC!C31" display="INC!C31"/>
    <hyperlink ref="B386" location="INC!C32" display="INC!C32"/>
    <hyperlink ref="B387" location="INC!C35" display="INC!C35"/>
    <hyperlink ref="B388" location="INC!C42" display="INC!C42"/>
    <hyperlink ref="B389" location="INC!C46" display="INC!C46"/>
    <hyperlink ref="B390" location="INC!C47" display="INC!C47"/>
    <hyperlink ref="B391" location="INC!C48" display="INC!C48"/>
    <hyperlink ref="B392" location="INC!C49" display="INC!C49"/>
    <hyperlink ref="B393" location="INC!C50" display="INC!C50"/>
    <hyperlink ref="B394" location="INC!C51" display="INC!C51"/>
    <hyperlink ref="B395" location="INC!C52" display="INC!C52"/>
    <hyperlink ref="B396" location="INC!C53" display="INC!C53"/>
    <hyperlink ref="B397" location="INC!C54" display="INC!C54"/>
    <hyperlink ref="B398" location="INC!C55" display="INC!C55"/>
    <hyperlink ref="B399" location="INC!C56" display="INC!C56"/>
    <hyperlink ref="B400" location="INC!C57" display="INC!C57"/>
    <hyperlink ref="B401" location="INC!C58" display="INC!C58"/>
    <hyperlink ref="B402" location="INC!C59" display="INC!C59"/>
    <hyperlink ref="B403" location="INC!C60" display="INC!C60"/>
    <hyperlink ref="B404" location="INC!C67" display="INC!C67"/>
    <hyperlink ref="B405" location="INC!C82" display="INC!C82"/>
    <hyperlink ref="B406" location="INC!C86" display="INC!C86"/>
    <hyperlink ref="B407" location="INC!C88" display="INC!C88"/>
    <hyperlink ref="B408" location="INC!D11" display="INC!D11"/>
    <hyperlink ref="B409" location="INC!D16" display="INC!D16"/>
    <hyperlink ref="B410" location="INC!D17" display="INC!D17"/>
    <hyperlink ref="B411" location="INC!D18" display="INC!D18"/>
    <hyperlink ref="B412" location="INC!D19" display="INC!D19"/>
    <hyperlink ref="B413" location="INC!D20" display="INC!D20"/>
    <hyperlink ref="B414" location="INC!D21" display="INC!D21"/>
    <hyperlink ref="B415" location="INC!D23" display="INC!D23"/>
    <hyperlink ref="B416" location="INC!D25" display="INC!D25"/>
    <hyperlink ref="B417" location="INC!D26" display="INC!D26"/>
    <hyperlink ref="B418" location="INC!D27" display="INC!D27"/>
    <hyperlink ref="B419" location="INC!D28" display="INC!D28"/>
    <hyperlink ref="B420" location="INC!D35" display="INC!D35"/>
    <hyperlink ref="B421" location="INC!D36" display="INC!D36"/>
    <hyperlink ref="B422" location="INC!D42" display="INC!D42"/>
    <hyperlink ref="B423" location="INC!D46" display="INC!D46"/>
    <hyperlink ref="B424" location="INC!D48" display="INC!D48"/>
    <hyperlink ref="B425" location="INC!D49" display="INC!D49"/>
    <hyperlink ref="B426" location="INC!D50" display="INC!D50"/>
    <hyperlink ref="B427" location="INC!D51" display="INC!D51"/>
    <hyperlink ref="B428" location="INC!D53" display="INC!D53"/>
    <hyperlink ref="B429" location="INC!D54" display="INC!D54"/>
    <hyperlink ref="B430" location="INC!D55" display="INC!D55"/>
    <hyperlink ref="B431" location="INC!D56" display="INC!D56"/>
    <hyperlink ref="B432" location="INC!D67" display="INC!D67"/>
    <hyperlink ref="B433" location="INC!D71" display="INC!D71"/>
    <hyperlink ref="B434" location="INC!E11" display="INC!E11"/>
    <hyperlink ref="B435" location="INC!E16" display="INC!E16"/>
    <hyperlink ref="B436" location="INC!E23" display="INC!E23"/>
    <hyperlink ref="B437" location="INC!E35" display="INC!E35"/>
    <hyperlink ref="B438" location="INC!E36" display="INC!E36"/>
    <hyperlink ref="B439" location="INC!E42" display="INC!E42"/>
    <hyperlink ref="B440" location="INC!E46" display="INC!E46"/>
    <hyperlink ref="B441" location="INC!E81" display="INC!E81"/>
    <hyperlink ref="B442" location="INC!E85" display="INC!E85"/>
    <hyperlink ref="B443" location="INC!F11" display="INC!F11"/>
    <hyperlink ref="B444" location="INC!F16" display="INC!F16"/>
    <hyperlink ref="B445" location="INC!F23" display="INC!F23"/>
    <hyperlink ref="B446" location="INC!F35" display="INC!F35"/>
    <hyperlink ref="B447" location="INC!F36" display="INC!F36"/>
    <hyperlink ref="B448" location="INC!F46" display="INC!F46"/>
    <hyperlink ref="B449" location="INC!F48" display="INC!F48"/>
    <hyperlink ref="B450" location="INC!G11" display="INC!G11"/>
    <hyperlink ref="B451" location="INC!G16" display="INC!G16"/>
    <hyperlink ref="B452" location="INC!G23" display="INC!G23"/>
    <hyperlink ref="B453" location="INC!G35" display="INC!G35"/>
    <hyperlink ref="B454" location="INC!H11" display="INC!H11"/>
    <hyperlink ref="B455" location="INC!H16" display="INC!H16"/>
    <hyperlink ref="B456" location="INC!H23" display="INC!H23"/>
    <hyperlink ref="B457" location="INC!H35" display="INC!H35"/>
    <hyperlink ref="B458" location="INC!I11" display="INC!I11"/>
    <hyperlink ref="B459" location="INC!I12" display="INC!I12"/>
    <hyperlink ref="B460" location="INC!I13" display="INC!I13"/>
    <hyperlink ref="B461" location="INC!I14" display="INC!I14"/>
    <hyperlink ref="B462" location="INC!I16" display="INC!I16"/>
    <hyperlink ref="B463" location="INC!I17" display="INC!I17"/>
    <hyperlink ref="B464" location="INC!I18" display="INC!I18"/>
    <hyperlink ref="B465" location="INC!I19" display="INC!I19"/>
    <hyperlink ref="B466" location="INC!I23" display="INC!I23"/>
    <hyperlink ref="B467" location="INC!I27" display="INC!I27"/>
    <hyperlink ref="B468" location="INC!I28" display="INC!I28"/>
    <hyperlink ref="B469" location="INC!I35" display="INC!I35"/>
    <hyperlink ref="B470" location="INC!I36" display="INC!I36"/>
    <hyperlink ref="B471" location="INC!I42" display="INC!I42"/>
    <hyperlink ref="B472" location="INC!I46" display="INC!I46"/>
    <hyperlink ref="B473" location="INC!I48" display="INC!I48"/>
    <hyperlink ref="B474" location="INC!I49" display="INC!I49"/>
    <hyperlink ref="B475" location="INC!I50" display="INC!I50"/>
    <hyperlink ref="B476" location="INC!I51" display="INC!I51"/>
    <hyperlink ref="B477" location="INC!I55" display="INC!I55"/>
    <hyperlink ref="B478" location="INC!I56" display="INC!I56"/>
    <hyperlink ref="B479" location="INC!I67" display="INC!I67"/>
    <hyperlink ref="B480" location="INC!I81" display="INC!I81"/>
    <hyperlink ref="B481" location="INC!J11" display="INC!J11"/>
    <hyperlink ref="B482" location="INC!J16" display="INC!J16"/>
    <hyperlink ref="B483" location="INC!J27" display="INC!J27"/>
    <hyperlink ref="B484" location="INC!J28" display="INC!J28"/>
    <hyperlink ref="B485" location="INC!J35" display="INC!J35"/>
    <hyperlink ref="B486" location="INC!J36" display="INC!J36"/>
    <hyperlink ref="B487" location="INC!J42" display="INC!J42"/>
    <hyperlink ref="B488" location="INC!J46" display="INC!J46"/>
    <hyperlink ref="B489" location="INC!J48" display="INC!J48"/>
    <hyperlink ref="B490" location="INC!J49" display="INC!J49"/>
    <hyperlink ref="B491" location="INC!J50" display="INC!J50"/>
    <hyperlink ref="B492" location="INC!J51" display="INC!J51"/>
    <hyperlink ref="B493" location="INC!J55" display="INC!J55"/>
    <hyperlink ref="B494" location="INC!J56" display="INC!J56"/>
    <hyperlink ref="B495" location="INC!J81" display="INC!J81"/>
    <hyperlink ref="B496" location="INC!K11" display="INC!K11"/>
    <hyperlink ref="B497" location="INC!K16" display="INC!K16"/>
    <hyperlink ref="B498" location="INC!K27" display="INC!K27"/>
    <hyperlink ref="B499" location="INC!K28" display="INC!K28"/>
    <hyperlink ref="B500" location="INC!K35" display="INC!K35"/>
    <hyperlink ref="B501" location="INC!K36" display="INC!K36"/>
    <hyperlink ref="B502" location="INC!K40" display="INC!K40"/>
    <hyperlink ref="B503" location="INC!K41" display="INC!K41"/>
    <hyperlink ref="B504" location="INC!K42" display="INC!K42"/>
    <hyperlink ref="B505" location="INC!K44" display="INC!K44"/>
    <hyperlink ref="B506" location="INC!K45" display="INC!K45"/>
    <hyperlink ref="B507" location="INC!K46" display="INC!K46"/>
    <hyperlink ref="B508" location="INC!K48" display="INC!K48"/>
    <hyperlink ref="B509" location="INC!K49" display="INC!K49"/>
    <hyperlink ref="B510" location="INC!K50" display="INC!K50"/>
    <hyperlink ref="B511" location="INC!K51" display="INC!K51"/>
    <hyperlink ref="B512" location="INC!K55" display="INC!K55"/>
    <hyperlink ref="B513" location="INC!K56" display="INC!K56"/>
    <hyperlink ref="B514" location="INC!K81" display="INC!K81"/>
    <hyperlink ref="B515" location="INC!L11" display="INC!L11"/>
    <hyperlink ref="B516" location="INC!L12" display="INC!L12"/>
    <hyperlink ref="B517" location="INC!L13" display="INC!L13"/>
    <hyperlink ref="B518" location="INC!L14" display="INC!L14"/>
    <hyperlink ref="B519" location="INC!L16" display="INC!L16"/>
    <hyperlink ref="B520" location="INC!L17" display="INC!L17"/>
    <hyperlink ref="B521" location="INC!L18" display="INC!L18"/>
    <hyperlink ref="B522" location="INC!L19" display="INC!L19"/>
    <hyperlink ref="B523" location="INC!L20" display="INC!L20"/>
    <hyperlink ref="B524" location="INC!L22" display="INC!L22"/>
    <hyperlink ref="B525" location="INC!L23" display="INC!L23"/>
    <hyperlink ref="B526" location="INC!L27" display="INC!L27"/>
    <hyperlink ref="B527" location="INC!L28" display="INC!L28"/>
    <hyperlink ref="B528" location="INC!L35" display="INC!L35"/>
    <hyperlink ref="B529" location="INC!L36" display="INC!L36"/>
    <hyperlink ref="B530" location="INC!L37" display="INC!L37"/>
    <hyperlink ref="B531" location="INC!L38" display="INC!L38"/>
    <hyperlink ref="B532" location="INC!L40" display="INC!L40"/>
    <hyperlink ref="B533" location="INC!L41" display="INC!L41"/>
    <hyperlink ref="B534" location="INC!L42" display="INC!L42"/>
    <hyperlink ref="B535" location="INC!L44" display="INC!L44"/>
    <hyperlink ref="B536" location="INC!L45" display="INC!L45"/>
    <hyperlink ref="B537" location="INC!L46" display="INC!L46"/>
    <hyperlink ref="B538" location="INC!L48" display="INC!L48"/>
    <hyperlink ref="B539" location="INC!L49" display="INC!L49"/>
    <hyperlink ref="B540" location="INC!L50" display="INC!L50"/>
    <hyperlink ref="B541" location="INC!L51" display="INC!L51"/>
    <hyperlink ref="B542" location="INC!L55" display="INC!L55"/>
    <hyperlink ref="B543" location="INC!L56" display="INC!L56"/>
    <hyperlink ref="B544" location="INC!L67" display="INC!L67"/>
    <hyperlink ref="B545" location="INC!L72" display="INC!L72"/>
    <hyperlink ref="B546" location="INC!L73" display="INC!L73"/>
    <hyperlink ref="B547" location="INC!L81" display="INC!L81"/>
    <hyperlink ref="B548" location="INC!L83" display="INC!L83"/>
    <hyperlink ref="B549" location="INC!M11" display="INC!M11"/>
    <hyperlink ref="B550" location="INC!M12" display="INC!M12"/>
    <hyperlink ref="B551" location="INC!M13" display="INC!M13"/>
    <hyperlink ref="B552" location="INC!M14" display="INC!M14"/>
    <hyperlink ref="B553" location="INC!M16" display="INC!M16"/>
    <hyperlink ref="B554" location="INC!M17" display="INC!M17"/>
    <hyperlink ref="B555" location="INC!M18" display="INC!M18"/>
    <hyperlink ref="B556" location="INC!M19" display="INC!M19"/>
    <hyperlink ref="B557" location="INC!M20" display="INC!M20"/>
    <hyperlink ref="B558" location="INC!M22" display="INC!M22"/>
    <hyperlink ref="B559" location="INC!M23" display="INC!M23"/>
    <hyperlink ref="B560" location="INC!M35" display="INC!M35"/>
    <hyperlink ref="B561" location="INC!M36" display="INC!M36"/>
    <hyperlink ref="B562" location="INC!M37" display="INC!M37"/>
    <hyperlink ref="B563" location="INC!M38" display="INC!M38"/>
    <hyperlink ref="B564" location="INC!M40" display="INC!M40"/>
    <hyperlink ref="B565" location="INC!M41" display="INC!M41"/>
    <hyperlink ref="B566" location="INC!M42" display="INC!M42"/>
    <hyperlink ref="B567" location="INC!M44" display="INC!M44"/>
    <hyperlink ref="B568" location="INC!M45" display="INC!M45"/>
    <hyperlink ref="B569" location="INC!M46" display="INC!M46"/>
    <hyperlink ref="B570" location="INC!M73" display="INC!M73"/>
    <hyperlink ref="B571" location="INC!M81" display="INC!M81"/>
    <hyperlink ref="B572" location="INC!M83" display="INC!M83"/>
    <hyperlink ref="B573" location="INC!N11" display="INC!N11"/>
    <hyperlink ref="B574" location="INC!N12" display="INC!N12"/>
    <hyperlink ref="B575" location="INC!N13" display="INC!N13"/>
    <hyperlink ref="B576" location="INC!N14" display="INC!N14"/>
    <hyperlink ref="B577" location="INC!N16" display="INC!N16"/>
    <hyperlink ref="B578" location="INC!N17" display="INC!N17"/>
    <hyperlink ref="B579" location="INC!N18" display="INC!N18"/>
    <hyperlink ref="B580" location="INC!N19" display="INC!N19"/>
    <hyperlink ref="B581" location="INC!N23" display="INC!N23"/>
    <hyperlink ref="B582" location="INC!N35" display="INC!N35"/>
    <hyperlink ref="B583" location="INC!N36" display="INC!N36"/>
    <hyperlink ref="B584" location="INC!N37" display="INC!N37"/>
    <hyperlink ref="B585" location="INC!N38" display="INC!N38"/>
    <hyperlink ref="B586" location="INC!N40" display="INC!N40"/>
    <hyperlink ref="B587" location="INC!N41" display="INC!N41"/>
    <hyperlink ref="B588" location="INC!N42" display="INC!N42"/>
    <hyperlink ref="B589" location="INC!N44" display="INC!N44"/>
    <hyperlink ref="B590" location="INC!N45" display="INC!N45"/>
    <hyperlink ref="B591" location="INC!N46" display="INC!N46"/>
    <hyperlink ref="B592" location="INC!N73" display="INC!N73"/>
    <hyperlink ref="B593" location="INC!N81" display="INC!N81"/>
    <hyperlink ref="B594" location="INC!N83" display="INC!N83"/>
    <hyperlink ref="B595" location="INC!O11" display="INC!O11"/>
    <hyperlink ref="B596" location="INC!O12" display="INC!O12"/>
    <hyperlink ref="B597" location="INC!O13" display="INC!O13"/>
    <hyperlink ref="B598" location="INC!O14" display="INC!O14"/>
    <hyperlink ref="B599" location="INC!O16" display="INC!O16"/>
    <hyperlink ref="B600" location="INC!O35" display="INC!O35"/>
    <hyperlink ref="B601" location="INC!O36" display="INC!O36"/>
    <hyperlink ref="B602" location="INC!O40" display="INC!O40"/>
    <hyperlink ref="B603" location="INC!O41" display="INC!O41"/>
    <hyperlink ref="B604" location="INC!O42" display="INC!O42"/>
    <hyperlink ref="B605" location="INC!O44" display="INC!O44"/>
    <hyperlink ref="B606" location="INC!O45" display="INC!O45"/>
    <hyperlink ref="B607" location="INC!O46" display="INC!O46"/>
    <hyperlink ref="B608" location="INC!O81" display="INC!O81"/>
    <hyperlink ref="B609" location="INC!P46" display="INC!P46"/>
    <hyperlink ref="B610" location="INC!P74" display="INC!P74"/>
    <hyperlink ref="B611" location="INC!Q11" display="INC!Q11"/>
    <hyperlink ref="B612" location="INC!Q12" display="INC!Q12"/>
    <hyperlink ref="B613" location="INC!Q13" display="INC!Q13"/>
    <hyperlink ref="B614" location="INC!Q14" display="INC!Q14"/>
    <hyperlink ref="B615" location="INC!Q16" display="INC!Q16"/>
    <hyperlink ref="B616" location="INC!Q17" display="INC!Q17"/>
    <hyperlink ref="B617" location="INC!Q18" display="INC!Q18"/>
    <hyperlink ref="B618" location="INC!Q19" display="INC!Q19"/>
    <hyperlink ref="B619" location="INC!Q23" display="INC!Q23"/>
    <hyperlink ref="B620" location="INC!Q35" display="INC!Q35"/>
    <hyperlink ref="B621" location="INC!Q36" display="INC!Q36"/>
    <hyperlink ref="B622" location="INC!Q37" display="INC!Q37"/>
    <hyperlink ref="B623" location="INC!Q38" display="INC!Q38"/>
    <hyperlink ref="B624" location="INC!Q40" display="INC!Q40"/>
    <hyperlink ref="B625" location="INC!Q41" display="INC!Q41"/>
    <hyperlink ref="B626" location="INC!Q42" display="INC!Q42"/>
    <hyperlink ref="B627" location="INC!Q44" display="INC!Q44"/>
    <hyperlink ref="B628" location="INC!Q45" display="INC!Q45"/>
    <hyperlink ref="B629" location="INC!Q46" display="INC!Q46"/>
    <hyperlink ref="B630" location="INC!Q73" display="INC!Q73"/>
    <hyperlink ref="B631" location="INC!Q81" display="INC!Q81"/>
    <hyperlink ref="B632" location="INC!Q83" display="INC!Q83"/>
    <hyperlink ref="B633" location="INC!R11" display="INC!R11"/>
    <hyperlink ref="B634" location="INC!R12" display="INC!R12"/>
    <hyperlink ref="B635" location="INC!R13" display="INC!R13"/>
    <hyperlink ref="B636" location="INC!R14" display="INC!R14"/>
    <hyperlink ref="B637" location="INC!R16" display="INC!R16"/>
    <hyperlink ref="B638" location="INC!R17" display="INC!R17"/>
    <hyperlink ref="B639" location="INC!R18" display="INC!R18"/>
    <hyperlink ref="B640" location="INC!R19" display="INC!R19"/>
    <hyperlink ref="B641" location="INC!R23" display="INC!R23"/>
    <hyperlink ref="B642" location="INC!R35" display="INC!R35"/>
    <hyperlink ref="B643" location="INC!R36" display="INC!R36"/>
    <hyperlink ref="B644" location="INC!R37" display="INC!R37"/>
    <hyperlink ref="B645" location="INC!R38" display="INC!R38"/>
    <hyperlink ref="B646" location="INC!R40" display="INC!R40"/>
    <hyperlink ref="B647" location="INC!R41" display="INC!R41"/>
    <hyperlink ref="B648" location="INC!R42" display="INC!R42"/>
    <hyperlink ref="B649" location="INC!R44" display="INC!R44"/>
    <hyperlink ref="B650" location="INC!R45" display="INC!R45"/>
    <hyperlink ref="B651" location="INC!R46" display="INC!R46"/>
    <hyperlink ref="B652" location="INC!R73" display="INC!R73"/>
    <hyperlink ref="B653" location="INC!R81" display="INC!R81"/>
    <hyperlink ref="B654" location="INC!R83" display="INC!R83"/>
    <hyperlink ref="B655" location="INC!S11" display="INC!S11"/>
    <hyperlink ref="B656" location="INC!S12" display="INC!S12"/>
    <hyperlink ref="B657" location="INC!S13" display="INC!S13"/>
    <hyperlink ref="B658" location="INC!S14" display="INC!S14"/>
    <hyperlink ref="B659" location="INC!S16" display="INC!S16"/>
    <hyperlink ref="B660" location="INC!S17" display="INC!S17"/>
    <hyperlink ref="B661" location="INC!S18" display="INC!S18"/>
    <hyperlink ref="B662" location="INC!S19" display="INC!S19"/>
    <hyperlink ref="B663" location="INC!S23" display="INC!S23"/>
    <hyperlink ref="B664" location="INC!S35" display="INC!S35"/>
    <hyperlink ref="B665" location="INC!S36" display="INC!S36"/>
    <hyperlink ref="B666" location="INC!S37" display="INC!S37"/>
    <hyperlink ref="B667" location="INC!S38" display="INC!S38"/>
    <hyperlink ref="B668" location="INC!S40" display="INC!S40"/>
    <hyperlink ref="B669" location="INC!S41" display="INC!S41"/>
    <hyperlink ref="B670" location="INC!S42" display="INC!S42"/>
    <hyperlink ref="B671" location="INC!S44" display="INC!S44"/>
    <hyperlink ref="B672" location="INC!S45" display="INC!S45"/>
    <hyperlink ref="B673" location="INC!S46" display="INC!S46"/>
    <hyperlink ref="B674" location="INC!S67" display="INC!S67"/>
    <hyperlink ref="B675" location="INC!S68" display="INC!S68"/>
    <hyperlink ref="B676" location="INC!S69" display="INC!S69"/>
    <hyperlink ref="B677" location="INC!S70" display="INC!S70"/>
    <hyperlink ref="B678" location="INC!S73" display="INC!S73"/>
    <hyperlink ref="B679" location="INC!S75" display="INC!S75"/>
    <hyperlink ref="B680" location="INC!S76" display="INC!S76"/>
    <hyperlink ref="B681" location="INC!S81" display="INC!S81"/>
    <hyperlink ref="B682" location="INC!S83" display="INC!S83"/>
    <hyperlink ref="B683" location="INC!T11" display="INC!T11"/>
    <hyperlink ref="B684" location="INC!U11" display="INC!U11"/>
    <hyperlink ref="B685" location="INC!U12" display="INC!U12"/>
    <hyperlink ref="B686" location="INC!U13" display="INC!U13"/>
    <hyperlink ref="B687" location="INC!U14" display="INC!U14"/>
    <hyperlink ref="B688" location="INC!U16" display="INC!U16"/>
    <hyperlink ref="B689" location="INC!U17" display="INC!U17"/>
    <hyperlink ref="B690" location="INC!U18" display="INC!U18"/>
    <hyperlink ref="B691" location="INC!U19" display="INC!U19"/>
    <hyperlink ref="B692" location="INC!U23" display="INC!U23"/>
    <hyperlink ref="B693" location="INC!U35" display="INC!U35"/>
    <hyperlink ref="B694" location="INC!U36" display="INC!U36"/>
    <hyperlink ref="B695" location="INC!U37" display="INC!U37"/>
    <hyperlink ref="B696" location="INC!U38" display="INC!U38"/>
    <hyperlink ref="B697" location="INC!U40" display="INC!U40"/>
    <hyperlink ref="B698" location="INC!U41" display="INC!U41"/>
    <hyperlink ref="B699" location="INC!U42" display="INC!U42"/>
    <hyperlink ref="B700" location="INC!U44" display="INC!U44"/>
    <hyperlink ref="B701" location="INC!U45" display="INC!U45"/>
    <hyperlink ref="B702" location="INC!U46" display="INC!U46"/>
    <hyperlink ref="B703" location="INC!U68" display="INC!U68"/>
    <hyperlink ref="B704" location="INC!U69" display="INC!U69"/>
    <hyperlink ref="B705" location="INC!U70" display="INC!U70"/>
    <hyperlink ref="B706" location="INC!U75" display="INC!U75"/>
    <hyperlink ref="B707" location="INC!U76" display="INC!U76"/>
    <hyperlink ref="B708" location="INC!U81" display="INC!U81"/>
    <hyperlink ref="B709" location="INC!V11" display="INC!V11"/>
    <hyperlink ref="B710" location="INC!V12" display="INC!V12"/>
    <hyperlink ref="B711" location="INC!V13" display="INC!V13"/>
    <hyperlink ref="B712" location="INC!V14" display="INC!V14"/>
    <hyperlink ref="B713" location="INC!V75" display="INC!V75"/>
    <hyperlink ref="B714" location="INC!V76" display="INC!V76"/>
    <hyperlink ref="B715" location="INC!W11" display="INC!W11"/>
    <hyperlink ref="B716" location="INC!X11" display="INC!X11"/>
    <hyperlink ref="B717" location="INC!X12" display="INC!X12"/>
    <hyperlink ref="B718" location="INC!X13" display="INC!X13"/>
    <hyperlink ref="B719" location="INC!X14" display="INC!X14"/>
    <hyperlink ref="B720" location="INC!X75" display="INC!X75"/>
    <hyperlink ref="B721" location="INC!X76" display="INC!X76"/>
    <hyperlink ref="B722" location="INC!Y11" display="INC!Y11"/>
    <hyperlink ref="B723" location="INC!Y12" display="INC!Y12"/>
    <hyperlink ref="B724" location="INC!Y13" display="INC!Y13"/>
    <hyperlink ref="B725" location="INC!Y14" display="INC!Y14"/>
    <hyperlink ref="B726" location="INC!Z11" display="INC!Z11"/>
    <hyperlink ref="B727" location="INC!Z12" display="INC!Z12"/>
    <hyperlink ref="B728" location="INC!Z13" display="INC!Z13"/>
    <hyperlink ref="B729" location="INC!Z14" display="INC!Z14"/>
    <hyperlink ref="B730" location="INC!Z75" display="INC!Z75"/>
    <hyperlink ref="B731" location="INC!Z76" display="INC!Z76"/>
    <hyperlink ref="B732" location="INC!AA11" display="INC!AA11"/>
    <hyperlink ref="B733" location="OEC!C11" display="OEC!C11"/>
    <hyperlink ref="B734" location="OEC!C15" display="OEC!C15"/>
    <hyperlink ref="B735" location="OEC!C16" display="OEC!C16"/>
    <hyperlink ref="B736" location="OEC!C17" display="OEC!C17"/>
    <hyperlink ref="B737" location="OEC!C18" display="OEC!C18"/>
    <hyperlink ref="B738" location="OEC!C19" display="OEC!C19"/>
    <hyperlink ref="B739" location="OEC!C20" display="OEC!C20"/>
    <hyperlink ref="B740" location="OEC!C21" display="OEC!C21"/>
    <hyperlink ref="B741" location="OEC!C22" display="OEC!C22"/>
    <hyperlink ref="B742" location="OEC!C23" display="OEC!C23"/>
    <hyperlink ref="B743" location="OEC!C24" display="OEC!C24"/>
    <hyperlink ref="B744" location="OEC!C25" display="OEC!C25"/>
    <hyperlink ref="B745" location="OEC!C26" display="OEC!C26"/>
    <hyperlink ref="B746" location="OEC!C27" display="OEC!C27"/>
    <hyperlink ref="B747" location="OEC!C28" display="OEC!C28"/>
    <hyperlink ref="B748" location="OEC!C29" display="OEC!C29"/>
    <hyperlink ref="B749" location="OEC!C30" display="OEC!C30"/>
    <hyperlink ref="B750" location="OEC!C31" display="OEC!C31"/>
    <hyperlink ref="B751" location="OEC!C32" display="OEC!C32"/>
    <hyperlink ref="B752" location="OEC!C35" display="OEC!C35"/>
    <hyperlink ref="B753" location="OEC!C42" display="OEC!C42"/>
    <hyperlink ref="B754" location="OEC!C46" display="OEC!C46"/>
    <hyperlink ref="B755" location="OEC!C47" display="OEC!C47"/>
    <hyperlink ref="B756" location="OEC!C48" display="OEC!C48"/>
    <hyperlink ref="B757" location="OEC!C49" display="OEC!C49"/>
    <hyperlink ref="B758" location="OEC!C50" display="OEC!C50"/>
    <hyperlink ref="B759" location="OEC!C51" display="OEC!C51"/>
    <hyperlink ref="B760" location="OEC!C52" display="OEC!C52"/>
    <hyperlink ref="B761" location="OEC!C53" display="OEC!C53"/>
    <hyperlink ref="B762" location="OEC!C54" display="OEC!C54"/>
    <hyperlink ref="B763" location="OEC!C55" display="OEC!C55"/>
    <hyperlink ref="B764" location="OEC!C56" display="OEC!C56"/>
    <hyperlink ref="B765" location="OEC!C57" display="OEC!C57"/>
    <hyperlink ref="B766" location="OEC!C58" display="OEC!C58"/>
    <hyperlink ref="B767" location="OEC!C59" display="OEC!C59"/>
    <hyperlink ref="B768" location="OEC!C60" display="OEC!C60"/>
    <hyperlink ref="B769" location="OEC!C67" display="OEC!C67"/>
    <hyperlink ref="B770" location="OEC!C82" display="OEC!C82"/>
    <hyperlink ref="B771" location="OEC!C86" display="OEC!C86"/>
    <hyperlink ref="B772" location="OEC!C88" display="OEC!C88"/>
    <hyperlink ref="B773" location="OEC!D11" display="OEC!D11"/>
    <hyperlink ref="B774" location="OEC!D16" display="OEC!D16"/>
    <hyperlink ref="B775" location="OEC!D17" display="OEC!D17"/>
    <hyperlink ref="B776" location="OEC!D18" display="OEC!D18"/>
    <hyperlink ref="B777" location="OEC!D19" display="OEC!D19"/>
    <hyperlink ref="B778" location="OEC!D20" display="OEC!D20"/>
    <hyperlink ref="B779" location="OEC!D21" display="OEC!D21"/>
    <hyperlink ref="B780" location="OEC!D23" display="OEC!D23"/>
    <hyperlink ref="B781" location="OEC!D25" display="OEC!D25"/>
    <hyperlink ref="B782" location="OEC!D26" display="OEC!D26"/>
    <hyperlink ref="B783" location="OEC!D27" display="OEC!D27"/>
    <hyperlink ref="B784" location="OEC!D28" display="OEC!D28"/>
    <hyperlink ref="B785" location="OEC!D35" display="OEC!D35"/>
    <hyperlink ref="B786" location="OEC!D36" display="OEC!D36"/>
    <hyperlink ref="B787" location="OEC!D42" display="OEC!D42"/>
    <hyperlink ref="B788" location="OEC!D46" display="OEC!D46"/>
    <hyperlink ref="B789" location="OEC!D48" display="OEC!D48"/>
    <hyperlink ref="B790" location="OEC!D49" display="OEC!D49"/>
    <hyperlink ref="B791" location="OEC!D50" display="OEC!D50"/>
    <hyperlink ref="B792" location="OEC!D51" display="OEC!D51"/>
    <hyperlink ref="B793" location="OEC!D53" display="OEC!D53"/>
    <hyperlink ref="B794" location="OEC!D54" display="OEC!D54"/>
    <hyperlink ref="B795" location="OEC!D55" display="OEC!D55"/>
    <hyperlink ref="B796" location="OEC!D56" display="OEC!D56"/>
    <hyperlink ref="B797" location="OEC!D67" display="OEC!D67"/>
    <hyperlink ref="B798" location="OEC!E11" display="OEC!E11"/>
    <hyperlink ref="B799" location="OEC!E16" display="OEC!E16"/>
    <hyperlink ref="B800" location="OEC!E23" display="OEC!E23"/>
    <hyperlink ref="B801" location="OEC!E35" display="OEC!E35"/>
    <hyperlink ref="B802" location="OEC!E36" display="OEC!E36"/>
    <hyperlink ref="B803" location="OEC!E42" display="OEC!E42"/>
    <hyperlink ref="B804" location="OEC!E46" display="OEC!E46"/>
    <hyperlink ref="B805" location="OEC!E81" display="OEC!E81"/>
    <hyperlink ref="B806" location="OEC!E85" display="OEC!E85"/>
    <hyperlink ref="B807" location="OEC!F11" display="OEC!F11"/>
    <hyperlink ref="B808" location="OEC!F16" display="OEC!F16"/>
    <hyperlink ref="B809" location="OEC!F23" display="OEC!F23"/>
    <hyperlink ref="B810" location="OEC!F35" display="OEC!F35"/>
    <hyperlink ref="B811" location="OEC!F36" display="OEC!F36"/>
    <hyperlink ref="B812" location="OEC!F46" display="OEC!F46"/>
    <hyperlink ref="B813" location="OEC!F48" display="OEC!F48"/>
    <hyperlink ref="B814" location="OEC!G11" display="OEC!G11"/>
    <hyperlink ref="B815" location="OEC!G16" display="OEC!G16"/>
    <hyperlink ref="B816" location="OEC!G23" display="OEC!G23"/>
    <hyperlink ref="B817" location="OEC!G35" display="OEC!G35"/>
    <hyperlink ref="B818" location="OEC!H11" display="OEC!H11"/>
    <hyperlink ref="B819" location="OEC!H16" display="OEC!H16"/>
    <hyperlink ref="B820" location="OEC!H23" display="OEC!H23"/>
    <hyperlink ref="B821" location="OEC!H35" display="OEC!H35"/>
    <hyperlink ref="B822" location="OEC!I11" display="OEC!I11"/>
    <hyperlink ref="B823" location="OEC!I12" display="OEC!I12"/>
    <hyperlink ref="B824" location="OEC!I13" display="OEC!I13"/>
    <hyperlink ref="B825" location="OEC!I14" display="OEC!I14"/>
    <hyperlink ref="B826" location="OEC!I16" display="OEC!I16"/>
    <hyperlink ref="B827" location="OEC!I17" display="OEC!I17"/>
    <hyperlink ref="B828" location="OEC!I18" display="OEC!I18"/>
    <hyperlink ref="B829" location="OEC!I19" display="OEC!I19"/>
    <hyperlink ref="B830" location="OEC!I23" display="OEC!I23"/>
    <hyperlink ref="B831" location="OEC!I27" display="OEC!I27"/>
    <hyperlink ref="B832" location="OEC!I28" display="OEC!I28"/>
    <hyperlink ref="B833" location="OEC!I35" display="OEC!I35"/>
    <hyperlink ref="B834" location="OEC!I36" display="OEC!I36"/>
    <hyperlink ref="B835" location="OEC!I42" display="OEC!I42"/>
    <hyperlink ref="B836" location="OEC!I46" display="OEC!I46"/>
    <hyperlink ref="B837" location="OEC!I48" display="OEC!I48"/>
    <hyperlink ref="B838" location="OEC!I49" display="OEC!I49"/>
    <hyperlink ref="B839" location="OEC!I50" display="OEC!I50"/>
    <hyperlink ref="B840" location="OEC!I51" display="OEC!I51"/>
    <hyperlink ref="B841" location="OEC!I55" display="OEC!I55"/>
    <hyperlink ref="B842" location="OEC!I56" display="OEC!I56"/>
    <hyperlink ref="B843" location="OEC!I67" display="OEC!I67"/>
    <hyperlink ref="B844" location="OEC!I81" display="OEC!I81"/>
    <hyperlink ref="B845" location="OEC!J11" display="OEC!J11"/>
    <hyperlink ref="B846" location="OEC!J16" display="OEC!J16"/>
    <hyperlink ref="B847" location="OEC!J27" display="OEC!J27"/>
    <hyperlink ref="B848" location="OEC!J28" display="OEC!J28"/>
    <hyperlink ref="B849" location="OEC!J35" display="OEC!J35"/>
    <hyperlink ref="B850" location="OEC!J36" display="OEC!J36"/>
    <hyperlink ref="B851" location="OEC!J42" display="OEC!J42"/>
    <hyperlink ref="B852" location="OEC!J46" display="OEC!J46"/>
    <hyperlink ref="B853" location="OEC!J48" display="OEC!J48"/>
    <hyperlink ref="B854" location="OEC!J49" display="OEC!J49"/>
    <hyperlink ref="B855" location="OEC!J50" display="OEC!J50"/>
    <hyperlink ref="B856" location="OEC!J51" display="OEC!J51"/>
    <hyperlink ref="B857" location="OEC!J55" display="OEC!J55"/>
    <hyperlink ref="B858" location="OEC!J56" display="OEC!J56"/>
    <hyperlink ref="B859" location="OEC!J81" display="OEC!J81"/>
    <hyperlink ref="B860" location="OEC!K11" display="OEC!K11"/>
    <hyperlink ref="B861" location="OEC!K16" display="OEC!K16"/>
    <hyperlink ref="B862" location="OEC!K27" display="OEC!K27"/>
    <hyperlink ref="B863" location="OEC!K28" display="OEC!K28"/>
    <hyperlink ref="B864" location="OEC!K35" display="OEC!K35"/>
    <hyperlink ref="B865" location="OEC!K36" display="OEC!K36"/>
    <hyperlink ref="B866" location="OEC!K40" display="OEC!K40"/>
    <hyperlink ref="B867" location="OEC!K41" display="OEC!K41"/>
    <hyperlink ref="B868" location="OEC!K42" display="OEC!K42"/>
    <hyperlink ref="B869" location="OEC!K44" display="OEC!K44"/>
    <hyperlink ref="B870" location="OEC!K45" display="OEC!K45"/>
    <hyperlink ref="B871" location="OEC!K46" display="OEC!K46"/>
    <hyperlink ref="B872" location="OEC!K48" display="OEC!K48"/>
    <hyperlink ref="B873" location="OEC!K49" display="OEC!K49"/>
    <hyperlink ref="B874" location="OEC!K50" display="OEC!K50"/>
    <hyperlink ref="B875" location="OEC!K51" display="OEC!K51"/>
    <hyperlink ref="B876" location="OEC!K55" display="OEC!K55"/>
    <hyperlink ref="B877" location="OEC!K56" display="OEC!K56"/>
    <hyperlink ref="B878" location="OEC!K81" display="OEC!K81"/>
    <hyperlink ref="B879" location="OEC!L11" display="OEC!L11"/>
    <hyperlink ref="B880" location="OEC!L12" display="OEC!L12"/>
    <hyperlink ref="B881" location="OEC!L13" display="OEC!L13"/>
    <hyperlink ref="B882" location="OEC!L14" display="OEC!L14"/>
    <hyperlink ref="B883" location="OEC!L16" display="OEC!L16"/>
    <hyperlink ref="B884" location="OEC!L17" display="OEC!L17"/>
    <hyperlink ref="B885" location="OEC!L18" display="OEC!L18"/>
    <hyperlink ref="B886" location="OEC!L19" display="OEC!L19"/>
    <hyperlink ref="B887" location="OEC!L20" display="OEC!L20"/>
    <hyperlink ref="B888" location="OEC!L22" display="OEC!L22"/>
    <hyperlink ref="B889" location="OEC!L23" display="OEC!L23"/>
    <hyperlink ref="B890" location="OEC!L27" display="OEC!L27"/>
    <hyperlink ref="B891" location="OEC!L28" display="OEC!L28"/>
    <hyperlink ref="B892" location="OEC!L35" display="OEC!L35"/>
    <hyperlink ref="B893" location="OEC!L36" display="OEC!L36"/>
    <hyperlink ref="B894" location="OEC!L37" display="OEC!L37"/>
    <hyperlink ref="B895" location="OEC!L38" display="OEC!L38"/>
    <hyperlink ref="B896" location="OEC!L40" display="OEC!L40"/>
    <hyperlink ref="B897" location="OEC!L41" display="OEC!L41"/>
    <hyperlink ref="B898" location="OEC!L42" display="OEC!L42"/>
    <hyperlink ref="B899" location="OEC!L44" display="OEC!L44"/>
    <hyperlink ref="B900" location="OEC!L45" display="OEC!L45"/>
    <hyperlink ref="B901" location="OEC!L46" display="OEC!L46"/>
    <hyperlink ref="B902" location="OEC!L48" display="OEC!L48"/>
    <hyperlink ref="B903" location="OEC!L49" display="OEC!L49"/>
    <hyperlink ref="B904" location="OEC!L50" display="OEC!L50"/>
    <hyperlink ref="B905" location="OEC!L51" display="OEC!L51"/>
    <hyperlink ref="B906" location="OEC!L55" display="OEC!L55"/>
    <hyperlink ref="B907" location="OEC!L56" display="OEC!L56"/>
    <hyperlink ref="B908" location="OEC!L67" display="OEC!L67"/>
    <hyperlink ref="B909" location="OEC!L73" display="OEC!L73"/>
    <hyperlink ref="B910" location="OEC!L81" display="OEC!L81"/>
    <hyperlink ref="B911" location="OEC!L83" display="OEC!L83"/>
    <hyperlink ref="B912" location="OEC!M11" display="OEC!M11"/>
    <hyperlink ref="B913" location="OEC!M12" display="OEC!M12"/>
    <hyperlink ref="B914" location="OEC!M13" display="OEC!M13"/>
    <hyperlink ref="B915" location="OEC!M14" display="OEC!M14"/>
    <hyperlink ref="B916" location="OEC!M16" display="OEC!M16"/>
    <hyperlink ref="B917" location="OEC!M17" display="OEC!M17"/>
    <hyperlink ref="B918" location="OEC!M18" display="OEC!M18"/>
    <hyperlink ref="B919" location="OEC!M19" display="OEC!M19"/>
    <hyperlink ref="B920" location="OEC!M20" display="OEC!M20"/>
    <hyperlink ref="B921" location="OEC!M22" display="OEC!M22"/>
    <hyperlink ref="B922" location="OEC!M23" display="OEC!M23"/>
    <hyperlink ref="B923" location="OEC!M35" display="OEC!M35"/>
    <hyperlink ref="B924" location="OEC!M36" display="OEC!M36"/>
    <hyperlink ref="B925" location="OEC!M37" display="OEC!M37"/>
    <hyperlink ref="B926" location="OEC!M38" display="OEC!M38"/>
    <hyperlink ref="B927" location="OEC!M40" display="OEC!M40"/>
    <hyperlink ref="B928" location="OEC!M41" display="OEC!M41"/>
    <hyperlink ref="B929" location="OEC!M42" display="OEC!M42"/>
    <hyperlink ref="B930" location="OEC!M44" display="OEC!M44"/>
    <hyperlink ref="B931" location="OEC!M45" display="OEC!M45"/>
    <hyperlink ref="B932" location="OEC!M46" display="OEC!M46"/>
    <hyperlink ref="B933" location="OEC!M73" display="OEC!M73"/>
    <hyperlink ref="B934" location="OEC!M81" display="OEC!M81"/>
    <hyperlink ref="B935" location="OEC!M83" display="OEC!M83"/>
    <hyperlink ref="B936" location="OEC!N11" display="OEC!N11"/>
    <hyperlink ref="B937" location="OEC!N12" display="OEC!N12"/>
    <hyperlink ref="B938" location="OEC!N13" display="OEC!N13"/>
    <hyperlink ref="B939" location="OEC!N14" display="OEC!N14"/>
    <hyperlink ref="B940" location="OEC!N16" display="OEC!N16"/>
    <hyperlink ref="B941" location="OEC!N17" display="OEC!N17"/>
    <hyperlink ref="B942" location="OEC!N18" display="OEC!N18"/>
    <hyperlink ref="B943" location="OEC!N19" display="OEC!N19"/>
    <hyperlink ref="B944" location="OEC!N23" display="OEC!N23"/>
    <hyperlink ref="B945" location="OEC!N35" display="OEC!N35"/>
    <hyperlink ref="B946" location="OEC!N36" display="OEC!N36"/>
    <hyperlink ref="B947" location="OEC!N37" display="OEC!N37"/>
    <hyperlink ref="B948" location="OEC!N38" display="OEC!N38"/>
    <hyperlink ref="B949" location="OEC!N40" display="OEC!N40"/>
    <hyperlink ref="B950" location="OEC!N41" display="OEC!N41"/>
    <hyperlink ref="B951" location="OEC!N42" display="OEC!N42"/>
    <hyperlink ref="B952" location="OEC!N44" display="OEC!N44"/>
    <hyperlink ref="B953" location="OEC!N45" display="OEC!N45"/>
    <hyperlink ref="B954" location="OEC!N46" display="OEC!N46"/>
    <hyperlink ref="B955" location="OEC!N73" display="OEC!N73"/>
    <hyperlink ref="B956" location="OEC!N81" display="OEC!N81"/>
    <hyperlink ref="B957" location="OEC!N83" display="OEC!N83"/>
    <hyperlink ref="B958" location="OEC!O11" display="OEC!O11"/>
    <hyperlink ref="B959" location="OEC!O12" display="OEC!O12"/>
    <hyperlink ref="B960" location="OEC!O13" display="OEC!O13"/>
    <hyperlink ref="B961" location="OEC!O14" display="OEC!O14"/>
    <hyperlink ref="B962" location="OEC!O16" display="OEC!O16"/>
    <hyperlink ref="B963" location="OEC!O35" display="OEC!O35"/>
    <hyperlink ref="B964" location="OEC!O36" display="OEC!O36"/>
    <hyperlink ref="B965" location="OEC!O40" display="OEC!O40"/>
    <hyperlink ref="B966" location="OEC!O41" display="OEC!O41"/>
    <hyperlink ref="B967" location="OEC!O42" display="OEC!O42"/>
    <hyperlink ref="B968" location="OEC!O44" display="OEC!O44"/>
    <hyperlink ref="B969" location="OEC!O45" display="OEC!O45"/>
    <hyperlink ref="B970" location="OEC!O46" display="OEC!O46"/>
    <hyperlink ref="B971" location="OEC!O81" display="OEC!O81"/>
    <hyperlink ref="B972" location="OEC!P46" display="OEC!P46"/>
    <hyperlink ref="B973" location="OEC!P74" display="OEC!P74"/>
    <hyperlink ref="B974" location="OEC!Q11" display="OEC!Q11"/>
    <hyperlink ref="B975" location="OEC!Q12" display="OEC!Q12"/>
    <hyperlink ref="B976" location="OEC!Q13" display="OEC!Q13"/>
    <hyperlink ref="B977" location="OEC!Q14" display="OEC!Q14"/>
    <hyperlink ref="B978" location="OEC!Q16" display="OEC!Q16"/>
    <hyperlink ref="B979" location="OEC!Q17" display="OEC!Q17"/>
    <hyperlink ref="B980" location="OEC!Q18" display="OEC!Q18"/>
    <hyperlink ref="B981" location="OEC!Q19" display="OEC!Q19"/>
    <hyperlink ref="B982" location="OEC!Q23" display="OEC!Q23"/>
    <hyperlink ref="B983" location="OEC!Q35" display="OEC!Q35"/>
    <hyperlink ref="B984" location="OEC!Q36" display="OEC!Q36"/>
    <hyperlink ref="B985" location="OEC!Q37" display="OEC!Q37"/>
    <hyperlink ref="B986" location="OEC!Q38" display="OEC!Q38"/>
    <hyperlink ref="B987" location="OEC!Q40" display="OEC!Q40"/>
    <hyperlink ref="B988" location="OEC!Q41" display="OEC!Q41"/>
    <hyperlink ref="B989" location="OEC!Q42" display="OEC!Q42"/>
    <hyperlink ref="B990" location="OEC!Q44" display="OEC!Q44"/>
    <hyperlink ref="B991" location="OEC!Q45" display="OEC!Q45"/>
    <hyperlink ref="B992" location="OEC!Q46" display="OEC!Q46"/>
    <hyperlink ref="B993" location="OEC!Q73" display="OEC!Q73"/>
    <hyperlink ref="B994" location="OEC!Q81" display="OEC!Q81"/>
    <hyperlink ref="B995" location="OEC!Q83" display="OEC!Q83"/>
    <hyperlink ref="B996" location="OEC!R11" display="OEC!R11"/>
    <hyperlink ref="B997" location="OEC!R12" display="OEC!R12"/>
    <hyperlink ref="B998" location="OEC!R13" display="OEC!R13"/>
    <hyperlink ref="B999" location="OEC!R14" display="OEC!R14"/>
    <hyperlink ref="B1000" location="OEC!R16" display="OEC!R16"/>
    <hyperlink ref="B1001" location="OEC!R17" display="OEC!R17"/>
    <hyperlink ref="B1002" location="OEC!R18" display="OEC!R18"/>
    <hyperlink ref="B1003" location="OEC!R19" display="OEC!R19"/>
    <hyperlink ref="B1004" location="OEC!R23" display="OEC!R23"/>
    <hyperlink ref="B1005" location="OEC!R35" display="OEC!R35"/>
    <hyperlink ref="B1006" location="OEC!R36" display="OEC!R36"/>
    <hyperlink ref="B1007" location="OEC!R37" display="OEC!R37"/>
    <hyperlink ref="B1008" location="OEC!R38" display="OEC!R38"/>
    <hyperlink ref="B1009" location="OEC!R40" display="OEC!R40"/>
    <hyperlink ref="B1010" location="OEC!R41" display="OEC!R41"/>
    <hyperlink ref="B1011" location="OEC!R42" display="OEC!R42"/>
    <hyperlink ref="B1012" location="OEC!R44" display="OEC!R44"/>
    <hyperlink ref="B1013" location="OEC!R45" display="OEC!R45"/>
    <hyperlink ref="B1014" location="OEC!R46" display="OEC!R46"/>
    <hyperlink ref="B1015" location="OEC!R73" display="OEC!R73"/>
    <hyperlink ref="B1016" location="OEC!R81" display="OEC!R81"/>
    <hyperlink ref="B1017" location="OEC!R83" display="OEC!R83"/>
    <hyperlink ref="B1018" location="OEC!S11" display="OEC!S11"/>
    <hyperlink ref="B1019" location="OEC!S12" display="OEC!S12"/>
    <hyperlink ref="B1020" location="OEC!S13" display="OEC!S13"/>
    <hyperlink ref="B1021" location="OEC!S14" display="OEC!S14"/>
    <hyperlink ref="B1022" location="OEC!S16" display="OEC!S16"/>
    <hyperlink ref="B1023" location="OEC!S17" display="OEC!S17"/>
    <hyperlink ref="B1024" location="OEC!S18" display="OEC!S18"/>
    <hyperlink ref="B1025" location="OEC!S19" display="OEC!S19"/>
    <hyperlink ref="B1026" location="OEC!S23" display="OEC!S23"/>
    <hyperlink ref="B1027" location="OEC!S35" display="OEC!S35"/>
    <hyperlink ref="B1028" location="OEC!S36" display="OEC!S36"/>
    <hyperlink ref="B1029" location="OEC!S37" display="OEC!S37"/>
    <hyperlink ref="B1030" location="OEC!S38" display="OEC!S38"/>
    <hyperlink ref="B1031" location="OEC!S40" display="OEC!S40"/>
    <hyperlink ref="B1032" location="OEC!S41" display="OEC!S41"/>
    <hyperlink ref="B1033" location="OEC!S42" display="OEC!S42"/>
    <hyperlink ref="B1034" location="OEC!S44" display="OEC!S44"/>
    <hyperlink ref="B1035" location="OEC!S45" display="OEC!S45"/>
    <hyperlink ref="B1036" location="OEC!S46" display="OEC!S46"/>
    <hyperlink ref="B1037" location="OEC!S67" display="OEC!S67"/>
    <hyperlink ref="B1038" location="OEC!S68" display="OEC!S68"/>
    <hyperlink ref="B1039" location="OEC!S69" display="OEC!S69"/>
    <hyperlink ref="B1040" location="OEC!S70" display="OEC!S70"/>
    <hyperlink ref="B1041" location="OEC!S73" display="OEC!S73"/>
    <hyperlink ref="B1042" location="OEC!S75" display="OEC!S75"/>
    <hyperlink ref="B1043" location="OEC!S76" display="OEC!S76"/>
    <hyperlink ref="B1044" location="OEC!S81" display="OEC!S81"/>
    <hyperlink ref="B1045" location="OEC!S83" display="OEC!S83"/>
    <hyperlink ref="B1046" location="OEC!T11" display="OEC!T11"/>
    <hyperlink ref="B1047" location="OEC!U11" display="OEC!U11"/>
    <hyperlink ref="B1048" location="OEC!U12" display="OEC!U12"/>
    <hyperlink ref="B1049" location="OEC!U13" display="OEC!U13"/>
    <hyperlink ref="B1050" location="OEC!U14" display="OEC!U14"/>
    <hyperlink ref="B1051" location="OEC!U16" display="OEC!U16"/>
    <hyperlink ref="B1052" location="OEC!U17" display="OEC!U17"/>
    <hyperlink ref="B1053" location="OEC!U18" display="OEC!U18"/>
    <hyperlink ref="B1054" location="OEC!U19" display="OEC!U19"/>
    <hyperlink ref="B1055" location="OEC!U23" display="OEC!U23"/>
    <hyperlink ref="B1056" location="OEC!U35" display="OEC!U35"/>
    <hyperlink ref="B1057" location="OEC!U36" display="OEC!U36"/>
    <hyperlink ref="B1058" location="OEC!U37" display="OEC!U37"/>
    <hyperlink ref="B1059" location="OEC!U38" display="OEC!U38"/>
    <hyperlink ref="B1060" location="OEC!U40" display="OEC!U40"/>
    <hyperlink ref="B1061" location="OEC!U41" display="OEC!U41"/>
    <hyperlink ref="B1062" location="OEC!U42" display="OEC!U42"/>
    <hyperlink ref="B1063" location="OEC!U44" display="OEC!U44"/>
    <hyperlink ref="B1064" location="OEC!U45" display="OEC!U45"/>
    <hyperlink ref="B1065" location="OEC!U46" display="OEC!U46"/>
    <hyperlink ref="B1066" location="OEC!U68" display="OEC!U68"/>
    <hyperlink ref="B1067" location="OEC!U69" display="OEC!U69"/>
    <hyperlink ref="B1068" location="OEC!U70" display="OEC!U70"/>
    <hyperlink ref="B1069" location="OEC!U75" display="OEC!U75"/>
    <hyperlink ref="B1070" location="OEC!U76" display="OEC!U76"/>
    <hyperlink ref="B1071" location="OEC!U81" display="OEC!U81"/>
    <hyperlink ref="B1072" location="OEC!V11" display="OEC!V11"/>
    <hyperlink ref="B1073" location="OEC!V12" display="OEC!V12"/>
    <hyperlink ref="B1074" location="OEC!V13" display="OEC!V13"/>
    <hyperlink ref="B1075" location="OEC!V14" display="OEC!V14"/>
    <hyperlink ref="B1076" location="OEC!V75" display="OEC!V75"/>
    <hyperlink ref="B1077" location="OEC!V76" display="OEC!V76"/>
    <hyperlink ref="B1078" location="OEC!W11" display="OEC!W11"/>
    <hyperlink ref="B1079" location="OEC!X11" display="OEC!X11"/>
    <hyperlink ref="B1080" location="OEC!X12" display="OEC!X12"/>
    <hyperlink ref="B1081" location="OEC!X13" display="OEC!X13"/>
    <hyperlink ref="B1082" location="OEC!X14" display="OEC!X14"/>
    <hyperlink ref="B1083" location="OEC!X75" display="OEC!X75"/>
    <hyperlink ref="B1084" location="OEC!X76" display="OEC!X76"/>
    <hyperlink ref="B1085" location="OEC!Y11" display="OEC!Y11"/>
    <hyperlink ref="B1086" location="OEC!Y12" display="OEC!Y12"/>
    <hyperlink ref="B1087" location="OEC!Y13" display="OEC!Y13"/>
    <hyperlink ref="B1088" location="OEC!Y14" display="OEC!Y14"/>
    <hyperlink ref="B1089" location="OEC!Z11" display="OEC!Z11"/>
    <hyperlink ref="B1090" location="OEC!Z12" display="OEC!Z12"/>
    <hyperlink ref="B1091" location="OEC!Z13" display="OEC!Z13"/>
    <hyperlink ref="B1092" location="OEC!Z14" display="OEC!Z14"/>
    <hyperlink ref="B1093" location="OEC!Z75" display="OEC!Z75"/>
    <hyperlink ref="B1094" location="OEC!Z76" display="OEC!Z76"/>
    <hyperlink ref="B1095" location="OEC!AA11" display="OEC!AA11"/>
    <hyperlink ref="B1096" location="ONC!C11" display="ONC!C11"/>
    <hyperlink ref="B1097" location="ONC!C15" display="ONC!C15"/>
    <hyperlink ref="B1098" location="ONC!C16" display="ONC!C16"/>
    <hyperlink ref="B1099" location="ONC!C17" display="ONC!C17"/>
    <hyperlink ref="B1100" location="ONC!C18" display="ONC!C18"/>
    <hyperlink ref="B1101" location="ONC!C19" display="ONC!C19"/>
    <hyperlink ref="B1102" location="ONC!C20" display="ONC!C20"/>
    <hyperlink ref="B1103" location="ONC!C21" display="ONC!C21"/>
    <hyperlink ref="B1104" location="ONC!C22" display="ONC!C22"/>
    <hyperlink ref="B1105" location="ONC!C23" display="ONC!C23"/>
    <hyperlink ref="B1106" location="ONC!C24" display="ONC!C24"/>
    <hyperlink ref="B1107" location="ONC!C25" display="ONC!C25"/>
    <hyperlink ref="B1108" location="ONC!C26" display="ONC!C26"/>
    <hyperlink ref="B1109" location="ONC!C27" display="ONC!C27"/>
    <hyperlink ref="B1110" location="ONC!C28" display="ONC!C28"/>
    <hyperlink ref="B1111" location="ONC!C29" display="ONC!C29"/>
    <hyperlink ref="B1112" location="ONC!C30" display="ONC!C30"/>
    <hyperlink ref="B1113" location="ONC!C31" display="ONC!C31"/>
    <hyperlink ref="B1114" location="ONC!C32" display="ONC!C32"/>
    <hyperlink ref="B1115" location="ONC!C35" display="ONC!C35"/>
    <hyperlink ref="B1116" location="ONC!C42" display="ONC!C42"/>
    <hyperlink ref="B1117" location="ONC!C46" display="ONC!C46"/>
    <hyperlink ref="B1118" location="ONC!C47" display="ONC!C47"/>
    <hyperlink ref="B1119" location="ONC!C48" display="ONC!C48"/>
    <hyperlink ref="B1120" location="ONC!C49" display="ONC!C49"/>
    <hyperlink ref="B1121" location="ONC!C50" display="ONC!C50"/>
    <hyperlink ref="B1122" location="ONC!C51" display="ONC!C51"/>
    <hyperlink ref="B1123" location="ONC!C52" display="ONC!C52"/>
    <hyperlink ref="B1124" location="ONC!C53" display="ONC!C53"/>
    <hyperlink ref="B1125" location="ONC!C54" display="ONC!C54"/>
    <hyperlink ref="B1126" location="ONC!C55" display="ONC!C55"/>
    <hyperlink ref="B1127" location="ONC!C56" display="ONC!C56"/>
    <hyperlink ref="B1128" location="ONC!C57" display="ONC!C57"/>
    <hyperlink ref="B1129" location="ONC!C58" display="ONC!C58"/>
    <hyperlink ref="B1130" location="ONC!C59" display="ONC!C59"/>
    <hyperlink ref="B1131" location="ONC!C60" display="ONC!C60"/>
    <hyperlink ref="B1132" location="ONC!C67" display="ONC!C67"/>
    <hyperlink ref="B1133" location="ONC!C82" display="ONC!C82"/>
    <hyperlink ref="B1134" location="ONC!C86" display="ONC!C86"/>
    <hyperlink ref="B1135" location="ONC!C88" display="ONC!C88"/>
    <hyperlink ref="B1136" location="ONC!D11" display="ONC!D11"/>
    <hyperlink ref="B1137" location="ONC!D16" display="ONC!D16"/>
    <hyperlink ref="B1138" location="ONC!D17" display="ONC!D17"/>
    <hyperlink ref="B1139" location="ONC!D18" display="ONC!D18"/>
    <hyperlink ref="B1140" location="ONC!D19" display="ONC!D19"/>
    <hyperlink ref="B1141" location="ONC!D20" display="ONC!D20"/>
    <hyperlink ref="B1142" location="ONC!D21" display="ONC!D21"/>
    <hyperlink ref="B1143" location="ONC!D23" display="ONC!D23"/>
    <hyperlink ref="B1144" location="ONC!D25" display="ONC!D25"/>
    <hyperlink ref="B1145" location="ONC!D26" display="ONC!D26"/>
    <hyperlink ref="B1146" location="ONC!D27" display="ONC!D27"/>
    <hyperlink ref="B1147" location="ONC!D28" display="ONC!D28"/>
    <hyperlink ref="B1148" location="ONC!D35" display="ONC!D35"/>
    <hyperlink ref="B1149" location="ONC!D36" display="ONC!D36"/>
    <hyperlink ref="B1150" location="ONC!D42" display="ONC!D42"/>
    <hyperlink ref="B1151" location="ONC!D46" display="ONC!D46"/>
    <hyperlink ref="B1152" location="ONC!D48" display="ONC!D48"/>
    <hyperlink ref="B1153" location="ONC!D49" display="ONC!D49"/>
    <hyperlink ref="B1154" location="ONC!D50" display="ONC!D50"/>
    <hyperlink ref="B1155" location="ONC!D51" display="ONC!D51"/>
    <hyperlink ref="B1156" location="ONC!D53" display="ONC!D53"/>
    <hyperlink ref="B1157" location="ONC!D54" display="ONC!D54"/>
    <hyperlink ref="B1158" location="ONC!D55" display="ONC!D55"/>
    <hyperlink ref="B1159" location="ONC!D56" display="ONC!D56"/>
    <hyperlink ref="B1160" location="ONC!D67" display="ONC!D67"/>
    <hyperlink ref="B1161" location="ONC!E11" display="ONC!E11"/>
    <hyperlink ref="B1162" location="ONC!E16" display="ONC!E16"/>
    <hyperlink ref="B1163" location="ONC!E23" display="ONC!E23"/>
    <hyperlink ref="B1164" location="ONC!E35" display="ONC!E35"/>
    <hyperlink ref="B1165" location="ONC!E36" display="ONC!E36"/>
    <hyperlink ref="B1166" location="ONC!E42" display="ONC!E42"/>
    <hyperlink ref="B1167" location="ONC!E46" display="ONC!E46"/>
    <hyperlink ref="B1168" location="ONC!E81" display="ONC!E81"/>
    <hyperlink ref="B1169" location="ONC!E85" display="ONC!E85"/>
    <hyperlink ref="B1170" location="ONC!F11" display="ONC!F11"/>
    <hyperlink ref="B1171" location="ONC!F16" display="ONC!F16"/>
    <hyperlink ref="B1172" location="ONC!F23" display="ONC!F23"/>
    <hyperlink ref="B1173" location="ONC!F35" display="ONC!F35"/>
    <hyperlink ref="B1174" location="ONC!F36" display="ONC!F36"/>
    <hyperlink ref="B1175" location="ONC!F46" display="ONC!F46"/>
    <hyperlink ref="B1176" location="ONC!F48" display="ONC!F48"/>
    <hyperlink ref="B1177" location="ONC!G11" display="ONC!G11"/>
    <hyperlink ref="B1178" location="ONC!G16" display="ONC!G16"/>
    <hyperlink ref="B1179" location="ONC!G23" display="ONC!G23"/>
    <hyperlink ref="B1180" location="ONC!G35" display="ONC!G35"/>
    <hyperlink ref="B1181" location="ONC!H11" display="ONC!H11"/>
    <hyperlink ref="B1182" location="ONC!H16" display="ONC!H16"/>
    <hyperlink ref="B1183" location="ONC!H23" display="ONC!H23"/>
    <hyperlink ref="B1184" location="ONC!H35" display="ONC!H35"/>
    <hyperlink ref="B1185" location="ONC!I11" display="ONC!I11"/>
    <hyperlink ref="B1186" location="ONC!I12" display="ONC!I12"/>
    <hyperlink ref="B1187" location="ONC!I13" display="ONC!I13"/>
    <hyperlink ref="B1188" location="ONC!I14" display="ONC!I14"/>
    <hyperlink ref="B1189" location="ONC!I16" display="ONC!I16"/>
    <hyperlink ref="B1190" location="ONC!I17" display="ONC!I17"/>
    <hyperlink ref="B1191" location="ONC!I18" display="ONC!I18"/>
    <hyperlink ref="B1192" location="ONC!I19" display="ONC!I19"/>
    <hyperlink ref="B1193" location="ONC!I23" display="ONC!I23"/>
    <hyperlink ref="B1194" location="ONC!I27" display="ONC!I27"/>
    <hyperlink ref="B1195" location="ONC!I28" display="ONC!I28"/>
    <hyperlink ref="B1196" location="ONC!I35" display="ONC!I35"/>
    <hyperlink ref="B1197" location="ONC!I36" display="ONC!I36"/>
    <hyperlink ref="B1198" location="ONC!I42" display="ONC!I42"/>
    <hyperlink ref="B1199" location="ONC!I46" display="ONC!I46"/>
    <hyperlink ref="B1200" location="ONC!I48" display="ONC!I48"/>
    <hyperlink ref="B1201" location="ONC!I49" display="ONC!I49"/>
    <hyperlink ref="B1202" location="ONC!I50" display="ONC!I50"/>
    <hyperlink ref="B1203" location="ONC!I51" display="ONC!I51"/>
    <hyperlink ref="B1204" location="ONC!I55" display="ONC!I55"/>
    <hyperlink ref="B1205" location="ONC!I56" display="ONC!I56"/>
    <hyperlink ref="B1206" location="ONC!I67" display="ONC!I67"/>
    <hyperlink ref="B1207" location="ONC!I81" display="ONC!I81"/>
    <hyperlink ref="B1208" location="ONC!J11" display="ONC!J11"/>
    <hyperlink ref="B1209" location="ONC!J16" display="ONC!J16"/>
    <hyperlink ref="B1210" location="ONC!J27" display="ONC!J27"/>
    <hyperlink ref="B1211" location="ONC!J28" display="ONC!J28"/>
    <hyperlink ref="B1212" location="ONC!J35" display="ONC!J35"/>
    <hyperlink ref="B1213" location="ONC!J36" display="ONC!J36"/>
    <hyperlink ref="B1214" location="ONC!J42" display="ONC!J42"/>
    <hyperlink ref="B1215" location="ONC!J46" display="ONC!J46"/>
    <hyperlink ref="B1216" location="ONC!J48" display="ONC!J48"/>
    <hyperlink ref="B1217" location="ONC!J49" display="ONC!J49"/>
    <hyperlink ref="B1218" location="ONC!J50" display="ONC!J50"/>
    <hyperlink ref="B1219" location="ONC!J51" display="ONC!J51"/>
    <hyperlink ref="B1220" location="ONC!J55" display="ONC!J55"/>
    <hyperlink ref="B1221" location="ONC!J56" display="ONC!J56"/>
    <hyperlink ref="B1222" location="ONC!J81" display="ONC!J81"/>
    <hyperlink ref="B1223" location="ONC!K11" display="ONC!K11"/>
    <hyperlink ref="B1224" location="ONC!K16" display="ONC!K16"/>
    <hyperlink ref="B1225" location="ONC!K27" display="ONC!K27"/>
    <hyperlink ref="B1226" location="ONC!K28" display="ONC!K28"/>
    <hyperlink ref="B1227" location="ONC!K35" display="ONC!K35"/>
    <hyperlink ref="B1228" location="ONC!K36" display="ONC!K36"/>
    <hyperlink ref="B1229" location="ONC!K40" display="ONC!K40"/>
    <hyperlink ref="B1230" location="ONC!K41" display="ONC!K41"/>
    <hyperlink ref="B1231" location="ONC!K42" display="ONC!K42"/>
    <hyperlink ref="B1232" location="ONC!K44" display="ONC!K44"/>
    <hyperlink ref="B1233" location="ONC!K45" display="ONC!K45"/>
    <hyperlink ref="B1234" location="ONC!K46" display="ONC!K46"/>
    <hyperlink ref="B1235" location="ONC!K48" display="ONC!K48"/>
    <hyperlink ref="B1236" location="ONC!K49" display="ONC!K49"/>
    <hyperlink ref="B1237" location="ONC!K50" display="ONC!K50"/>
    <hyperlink ref="B1238" location="ONC!K51" display="ONC!K51"/>
    <hyperlink ref="B1239" location="ONC!K55" display="ONC!K55"/>
    <hyperlink ref="B1240" location="ONC!K56" display="ONC!K56"/>
    <hyperlink ref="B1241" location="ONC!K81" display="ONC!K81"/>
    <hyperlink ref="B1242" location="ONC!L11" display="ONC!L11"/>
    <hyperlink ref="B1243" location="ONC!L12" display="ONC!L12"/>
    <hyperlink ref="B1244" location="ONC!L13" display="ONC!L13"/>
    <hyperlink ref="B1245" location="ONC!L14" display="ONC!L14"/>
    <hyperlink ref="B1246" location="ONC!L16" display="ONC!L16"/>
    <hyperlink ref="B1247" location="ONC!L17" display="ONC!L17"/>
    <hyperlink ref="B1248" location="ONC!L18" display="ONC!L18"/>
    <hyperlink ref="B1249" location="ONC!L19" display="ONC!L19"/>
    <hyperlink ref="B1250" location="ONC!L20" display="ONC!L20"/>
    <hyperlink ref="B1251" location="ONC!L22" display="ONC!L22"/>
    <hyperlink ref="B1252" location="ONC!L23" display="ONC!L23"/>
    <hyperlink ref="B1253" location="ONC!L27" display="ONC!L27"/>
    <hyperlink ref="B1254" location="ONC!L28" display="ONC!L28"/>
    <hyperlink ref="B1255" location="ONC!L35" display="ONC!L35"/>
    <hyperlink ref="B1256" location="ONC!L36" display="ONC!L36"/>
    <hyperlink ref="B1257" location="ONC!L37" display="ONC!L37"/>
    <hyperlink ref="B1258" location="ONC!L38" display="ONC!L38"/>
    <hyperlink ref="B1259" location="ONC!L40" display="ONC!L40"/>
    <hyperlink ref="B1260" location="ONC!L41" display="ONC!L41"/>
    <hyperlink ref="B1261" location="ONC!L42" display="ONC!L42"/>
    <hyperlink ref="B1262" location="ONC!L44" display="ONC!L44"/>
    <hyperlink ref="B1263" location="ONC!L45" display="ONC!L45"/>
    <hyperlink ref="B1264" location="ONC!L46" display="ONC!L46"/>
    <hyperlink ref="B1265" location="ONC!L48" display="ONC!L48"/>
    <hyperlink ref="B1266" location="ONC!L49" display="ONC!L49"/>
    <hyperlink ref="B1267" location="ONC!L50" display="ONC!L50"/>
    <hyperlink ref="B1268" location="ONC!L51" display="ONC!L51"/>
    <hyperlink ref="B1269" location="ONC!L55" display="ONC!L55"/>
    <hyperlink ref="B1270" location="ONC!L56" display="ONC!L56"/>
    <hyperlink ref="B1271" location="ONC!L67" display="ONC!L67"/>
    <hyperlink ref="B1272" location="ONC!L73" display="ONC!L73"/>
    <hyperlink ref="B1273" location="ONC!L81" display="ONC!L81"/>
    <hyperlink ref="B1274" location="ONC!L83" display="ONC!L83"/>
    <hyperlink ref="B1275" location="ONC!M11" display="ONC!M11"/>
    <hyperlink ref="B1276" location="ONC!M12" display="ONC!M12"/>
    <hyperlink ref="B1277" location="ONC!M13" display="ONC!M13"/>
    <hyperlink ref="B1278" location="ONC!M14" display="ONC!M14"/>
    <hyperlink ref="B1279" location="ONC!M16" display="ONC!M16"/>
    <hyperlink ref="B1280" location="ONC!M17" display="ONC!M17"/>
    <hyperlink ref="B1281" location="ONC!M18" display="ONC!M18"/>
    <hyperlink ref="B1282" location="ONC!M19" display="ONC!M19"/>
    <hyperlink ref="B1283" location="ONC!M20" display="ONC!M20"/>
    <hyperlink ref="B1284" location="ONC!M22" display="ONC!M22"/>
    <hyperlink ref="B1285" location="ONC!M23" display="ONC!M23"/>
    <hyperlink ref="B1286" location="ONC!M35" display="ONC!M35"/>
    <hyperlink ref="B1287" location="ONC!M36" display="ONC!M36"/>
    <hyperlink ref="B1288" location="ONC!M37" display="ONC!M37"/>
    <hyperlink ref="B1289" location="ONC!M38" display="ONC!M38"/>
    <hyperlink ref="B1290" location="ONC!M40" display="ONC!M40"/>
    <hyperlink ref="B1291" location="ONC!M41" display="ONC!M41"/>
    <hyperlink ref="B1292" location="ONC!M42" display="ONC!M42"/>
    <hyperlink ref="B1293" location="ONC!M44" display="ONC!M44"/>
    <hyperlink ref="B1294" location="ONC!M45" display="ONC!M45"/>
    <hyperlink ref="B1295" location="ONC!M46" display="ONC!M46"/>
    <hyperlink ref="B1296" location="ONC!M73" display="ONC!M73"/>
    <hyperlink ref="B1297" location="ONC!M81" display="ONC!M81"/>
    <hyperlink ref="B1298" location="ONC!M83" display="ONC!M83"/>
    <hyperlink ref="B1299" location="ONC!N11" display="ONC!N11"/>
    <hyperlink ref="B1300" location="ONC!N12" display="ONC!N12"/>
    <hyperlink ref="B1301" location="ONC!N13" display="ONC!N13"/>
    <hyperlink ref="B1302" location="ONC!N14" display="ONC!N14"/>
    <hyperlink ref="B1303" location="ONC!N16" display="ONC!N16"/>
    <hyperlink ref="B1304" location="ONC!N17" display="ONC!N17"/>
    <hyperlink ref="B1305" location="ONC!N18" display="ONC!N18"/>
    <hyperlink ref="B1306" location="ONC!N19" display="ONC!N19"/>
    <hyperlink ref="B1307" location="ONC!N23" display="ONC!N23"/>
    <hyperlink ref="B1308" location="ONC!N35" display="ONC!N35"/>
    <hyperlink ref="B1309" location="ONC!N36" display="ONC!N36"/>
    <hyperlink ref="B1310" location="ONC!N37" display="ONC!N37"/>
    <hyperlink ref="B1311" location="ONC!N38" display="ONC!N38"/>
    <hyperlink ref="B1312" location="ONC!N40" display="ONC!N40"/>
    <hyperlink ref="B1313" location="ONC!N41" display="ONC!N41"/>
    <hyperlink ref="B1314" location="ONC!N42" display="ONC!N42"/>
    <hyperlink ref="B1315" location="ONC!N44" display="ONC!N44"/>
    <hyperlink ref="B1316" location="ONC!N45" display="ONC!N45"/>
    <hyperlink ref="B1317" location="ONC!N46" display="ONC!N46"/>
    <hyperlink ref="B1318" location="ONC!N73" display="ONC!N73"/>
    <hyperlink ref="B1319" location="ONC!N81" display="ONC!N81"/>
    <hyperlink ref="B1320" location="ONC!N83" display="ONC!N83"/>
    <hyperlink ref="B1321" location="ONC!O11" display="ONC!O11"/>
    <hyperlink ref="B1322" location="ONC!O12" display="ONC!O12"/>
    <hyperlink ref="B1323" location="ONC!O13" display="ONC!O13"/>
    <hyperlink ref="B1324" location="ONC!O14" display="ONC!O14"/>
    <hyperlink ref="B1325" location="ONC!O16" display="ONC!O16"/>
    <hyperlink ref="B1326" location="ONC!O35" display="ONC!O35"/>
    <hyperlink ref="B1327" location="ONC!O36" display="ONC!O36"/>
    <hyperlink ref="B1328" location="ONC!O40" display="ONC!O40"/>
    <hyperlink ref="B1329" location="ONC!O41" display="ONC!O41"/>
    <hyperlink ref="B1330" location="ONC!O42" display="ONC!O42"/>
    <hyperlink ref="B1331" location="ONC!O44" display="ONC!O44"/>
    <hyperlink ref="B1332" location="ONC!O45" display="ONC!O45"/>
    <hyperlink ref="B1333" location="ONC!O46" display="ONC!O46"/>
    <hyperlink ref="B1334" location="ONC!O81" display="ONC!O81"/>
    <hyperlink ref="B1335" location="ONC!P46" display="ONC!P46"/>
    <hyperlink ref="B1336" location="ONC!P74" display="ONC!P74"/>
    <hyperlink ref="B1337" location="ONC!Q11" display="ONC!Q11"/>
    <hyperlink ref="B1338" location="ONC!Q12" display="ONC!Q12"/>
    <hyperlink ref="B1339" location="ONC!Q13" display="ONC!Q13"/>
    <hyperlink ref="B1340" location="ONC!Q14" display="ONC!Q14"/>
    <hyperlink ref="B1341" location="ONC!Q16" display="ONC!Q16"/>
    <hyperlink ref="B1342" location="ONC!Q17" display="ONC!Q17"/>
    <hyperlink ref="B1343" location="ONC!Q18" display="ONC!Q18"/>
    <hyperlink ref="B1344" location="ONC!Q19" display="ONC!Q19"/>
    <hyperlink ref="B1345" location="ONC!Q23" display="ONC!Q23"/>
    <hyperlink ref="B1346" location="ONC!Q35" display="ONC!Q35"/>
    <hyperlink ref="B1347" location="ONC!Q36" display="ONC!Q36"/>
    <hyperlink ref="B1348" location="ONC!Q37" display="ONC!Q37"/>
    <hyperlink ref="B1349" location="ONC!Q38" display="ONC!Q38"/>
    <hyperlink ref="B1350" location="ONC!Q40" display="ONC!Q40"/>
    <hyperlink ref="B1351" location="ONC!Q41" display="ONC!Q41"/>
    <hyperlink ref="B1352" location="ONC!Q42" display="ONC!Q42"/>
    <hyperlink ref="B1353" location="ONC!Q44" display="ONC!Q44"/>
    <hyperlink ref="B1354" location="ONC!Q45" display="ONC!Q45"/>
    <hyperlink ref="B1355" location="ONC!Q46" display="ONC!Q46"/>
    <hyperlink ref="B1356" location="ONC!Q73" display="ONC!Q73"/>
    <hyperlink ref="B1357" location="ONC!Q81" display="ONC!Q81"/>
    <hyperlink ref="B1358" location="ONC!Q83" display="ONC!Q83"/>
    <hyperlink ref="B1359" location="ONC!R11" display="ONC!R11"/>
    <hyperlink ref="B1360" location="ONC!R12" display="ONC!R12"/>
    <hyperlink ref="B1361" location="ONC!R13" display="ONC!R13"/>
    <hyperlink ref="B1362" location="ONC!R14" display="ONC!R14"/>
    <hyperlink ref="B1363" location="ONC!R16" display="ONC!R16"/>
    <hyperlink ref="B1364" location="ONC!R17" display="ONC!R17"/>
    <hyperlink ref="B1365" location="ONC!R18" display="ONC!R18"/>
    <hyperlink ref="B1366" location="ONC!R19" display="ONC!R19"/>
    <hyperlink ref="B1367" location="ONC!R23" display="ONC!R23"/>
    <hyperlink ref="B1368" location="ONC!R35" display="ONC!R35"/>
    <hyperlink ref="B1369" location="ONC!R36" display="ONC!R36"/>
    <hyperlink ref="B1370" location="ONC!R37" display="ONC!R37"/>
    <hyperlink ref="B1371" location="ONC!R38" display="ONC!R38"/>
    <hyperlink ref="B1372" location="ONC!R40" display="ONC!R40"/>
    <hyperlink ref="B1373" location="ONC!R41" display="ONC!R41"/>
    <hyperlink ref="B1374" location="ONC!R42" display="ONC!R42"/>
    <hyperlink ref="B1375" location="ONC!R44" display="ONC!R44"/>
    <hyperlink ref="B1376" location="ONC!R45" display="ONC!R45"/>
    <hyperlink ref="B1377" location="ONC!R46" display="ONC!R46"/>
    <hyperlink ref="B1378" location="ONC!R73" display="ONC!R73"/>
    <hyperlink ref="B1379" location="ONC!R81" display="ONC!R81"/>
    <hyperlink ref="B1380" location="ONC!R83" display="ONC!R83"/>
    <hyperlink ref="B1381" location="ONC!S11" display="ONC!S11"/>
    <hyperlink ref="B1382" location="ONC!S12" display="ONC!S12"/>
    <hyperlink ref="B1383" location="ONC!S13" display="ONC!S13"/>
    <hyperlink ref="B1384" location="ONC!S14" display="ONC!S14"/>
    <hyperlink ref="B1385" location="ONC!S16" display="ONC!S16"/>
    <hyperlink ref="B1386" location="ONC!S17" display="ONC!S17"/>
    <hyperlink ref="B1387" location="ONC!S18" display="ONC!S18"/>
    <hyperlink ref="B1388" location="ONC!S19" display="ONC!S19"/>
    <hyperlink ref="B1389" location="ONC!S23" display="ONC!S23"/>
    <hyperlink ref="B1390" location="ONC!S35" display="ONC!S35"/>
    <hyperlink ref="B1391" location="ONC!S36" display="ONC!S36"/>
    <hyperlink ref="B1392" location="ONC!S37" display="ONC!S37"/>
    <hyperlink ref="B1393" location="ONC!S38" display="ONC!S38"/>
    <hyperlink ref="B1394" location="ONC!S40" display="ONC!S40"/>
    <hyperlink ref="B1395" location="ONC!S41" display="ONC!S41"/>
    <hyperlink ref="B1396" location="ONC!S42" display="ONC!S42"/>
    <hyperlink ref="B1397" location="ONC!S44" display="ONC!S44"/>
    <hyperlink ref="B1398" location="ONC!S45" display="ONC!S45"/>
    <hyperlink ref="B1399" location="ONC!S46" display="ONC!S46"/>
    <hyperlink ref="B1400" location="ONC!S67" display="ONC!S67"/>
    <hyperlink ref="B1401" location="ONC!S68" display="ONC!S68"/>
    <hyperlink ref="B1402" location="ONC!S69" display="ONC!S69"/>
    <hyperlink ref="B1403" location="ONC!S70" display="ONC!S70"/>
    <hyperlink ref="B1404" location="ONC!S73" display="ONC!S73"/>
    <hyperlink ref="B1405" location="ONC!S75" display="ONC!S75"/>
    <hyperlink ref="B1406" location="ONC!S76" display="ONC!S76"/>
    <hyperlink ref="B1407" location="ONC!S81" display="ONC!S81"/>
    <hyperlink ref="B1408" location="ONC!S83" display="ONC!S83"/>
    <hyperlink ref="B1409" location="ONC!T11" display="ONC!T11"/>
    <hyperlink ref="B1410" location="ONC!U11" display="ONC!U11"/>
    <hyperlink ref="B1411" location="ONC!U12" display="ONC!U12"/>
    <hyperlink ref="B1412" location="ONC!U13" display="ONC!U13"/>
    <hyperlink ref="B1413" location="ONC!U14" display="ONC!U14"/>
    <hyperlink ref="B1414" location="ONC!U16" display="ONC!U16"/>
    <hyperlink ref="B1415" location="ONC!U17" display="ONC!U17"/>
    <hyperlink ref="B1416" location="ONC!U18" display="ONC!U18"/>
    <hyperlink ref="B1417" location="ONC!U19" display="ONC!U19"/>
    <hyperlink ref="B1418" location="ONC!U23" display="ONC!U23"/>
    <hyperlink ref="B1419" location="ONC!U35" display="ONC!U35"/>
    <hyperlink ref="B1420" location="ONC!U36" display="ONC!U36"/>
    <hyperlink ref="B1421" location="ONC!U37" display="ONC!U37"/>
    <hyperlink ref="B1422" location="ONC!U38" display="ONC!U38"/>
    <hyperlink ref="B1423" location="ONC!U40" display="ONC!U40"/>
    <hyperlink ref="B1424" location="ONC!U41" display="ONC!U41"/>
    <hyperlink ref="B1425" location="ONC!U42" display="ONC!U42"/>
    <hyperlink ref="B1426" location="ONC!U44" display="ONC!U44"/>
    <hyperlink ref="B1427" location="ONC!U45" display="ONC!U45"/>
    <hyperlink ref="B1428" location="ONC!U46" display="ONC!U46"/>
    <hyperlink ref="B1429" location="ONC!U68" display="ONC!U68"/>
    <hyperlink ref="B1430" location="ONC!U69" display="ONC!U69"/>
    <hyperlink ref="B1431" location="ONC!U70" display="ONC!U70"/>
    <hyperlink ref="B1432" location="ONC!U75" display="ONC!U75"/>
    <hyperlink ref="B1433" location="ONC!U76" display="ONC!U76"/>
    <hyperlink ref="B1434" location="ONC!U81" display="ONC!U81"/>
    <hyperlink ref="B1435" location="ONC!V11" display="ONC!V11"/>
    <hyperlink ref="B1436" location="ONC!V12" display="ONC!V12"/>
    <hyperlink ref="B1437" location="ONC!V13" display="ONC!V13"/>
    <hyperlink ref="B1438" location="ONC!V14" display="ONC!V14"/>
    <hyperlink ref="B1439" location="ONC!V75" display="ONC!V75"/>
    <hyperlink ref="B1440" location="ONC!V76" display="ONC!V76"/>
    <hyperlink ref="B1441" location="ONC!W11" display="ONC!W11"/>
    <hyperlink ref="B1442" location="ONC!X11" display="ONC!X11"/>
    <hyperlink ref="B1443" location="ONC!X12" display="ONC!X12"/>
    <hyperlink ref="B1444" location="ONC!X13" display="ONC!X13"/>
    <hyperlink ref="B1445" location="ONC!X14" display="ONC!X14"/>
    <hyperlink ref="B1446" location="ONC!X75" display="ONC!X75"/>
    <hyperlink ref="B1447" location="ONC!X76" display="ONC!X76"/>
    <hyperlink ref="B1448" location="ONC!Y11" display="ONC!Y11"/>
    <hyperlink ref="B1449" location="ONC!Y12" display="ONC!Y12"/>
    <hyperlink ref="B1450" location="ONC!Y13" display="ONC!Y13"/>
    <hyperlink ref="B1451" location="ONC!Y14" display="ONC!Y14"/>
    <hyperlink ref="B1452" location="ONC!Z11" display="ONC!Z11"/>
    <hyperlink ref="B1453" location="ONC!Z12" display="ONC!Z12"/>
    <hyperlink ref="B1454" location="ONC!Z13" display="ONC!Z13"/>
    <hyperlink ref="B1455" location="ONC!Z14" display="ONC!Z14"/>
    <hyperlink ref="B1456" location="ONC!Z75" display="ONC!Z75"/>
    <hyperlink ref="B1457" location="ONC!Z76" display="ONC!Z76"/>
    <hyperlink ref="B1458" location="ONC!AA11" display="ONC!AA11"/>
    <hyperlink ref="B1459" location="RWC!C14" display="RWC!C14"/>
    <hyperlink ref="B1460" location="RWC!C15" display="RWC!C15"/>
    <hyperlink ref="B1461" location="RWC!C16" display="RWC!C16"/>
    <hyperlink ref="B1462" location="RWC!C17" display="RWC!C17"/>
    <hyperlink ref="B1463" location="RWC!C18" display="RWC!C18"/>
    <hyperlink ref="B1464" location="RWC!C19" display="RWC!C19"/>
    <hyperlink ref="B1465" location="RWC!C20" display="RWC!C20"/>
    <hyperlink ref="B1466" location="RWC!C21" display="RWC!C21"/>
    <hyperlink ref="B1467" location="RWC!C22" display="RWC!C22"/>
    <hyperlink ref="B1468" location="RWC!C23" display="RWC!C23"/>
    <hyperlink ref="B1469" location="RWC!C24" display="RWC!C24"/>
    <hyperlink ref="B1470" location="RWC!C25" display="RWC!C25"/>
    <hyperlink ref="B1471" location="RWC!C26" display="RWC!C26"/>
    <hyperlink ref="B1472" location="RWC!C27" display="RWC!C27"/>
    <hyperlink ref="B1473" location="RWC!C28" display="RWC!C28"/>
    <hyperlink ref="B1474" location="RWC!C29" display="RWC!C29"/>
    <hyperlink ref="B1475" location="RWC!C30" display="RWC!C30"/>
    <hyperlink ref="B1476" location="RWC!C31" display="RWC!C31"/>
    <hyperlink ref="B1477" location="RWC!C32" display="RWC!C32"/>
    <hyperlink ref="B1478" location="RWC!C33" display="RWC!C33"/>
    <hyperlink ref="B1479" location="RWC!C34" display="RWC!C34"/>
    <hyperlink ref="B1480" location="RWC!C35" display="RWC!C35"/>
    <hyperlink ref="B1481" location="RWC!C38" display="RWC!C38"/>
    <hyperlink ref="B1482" location="RWC!C40" display="RWC!C40"/>
    <hyperlink ref="B1483" location="RWC!C41" display="RWC!C41"/>
    <hyperlink ref="B1484" location="RWC!C42" display="RWC!C42"/>
    <hyperlink ref="B1485" location="RWC!C43" display="RWC!C43"/>
    <hyperlink ref="B1486" location="RWC!C47" display="RWC!C47"/>
    <hyperlink ref="B1487" location="RWC!C48" display="RWC!C48"/>
    <hyperlink ref="B1488" location="RWC!C49" display="RWC!C49"/>
    <hyperlink ref="B1489" location="RWC!C50" display="RWC!C50"/>
    <hyperlink ref="B1490" location="RWC!C51" display="RWC!C51"/>
    <hyperlink ref="B1491" location="RWC!C52" display="RWC!C52"/>
    <hyperlink ref="B1492" location="RWC!C53" display="RWC!C53"/>
    <hyperlink ref="B1493" location="RWC!C54" display="RWC!C54"/>
    <hyperlink ref="B1494" location="RWC!C55" display="RWC!C55"/>
    <hyperlink ref="B1495" location="RWC!C56" display="RWC!C56"/>
    <hyperlink ref="B1496" location="RWC!C57" display="RWC!C57"/>
    <hyperlink ref="B1497" location="RWC!C58" display="RWC!C58"/>
    <hyperlink ref="B1498" location="RWC!C59" display="RWC!C59"/>
    <hyperlink ref="B1499" location="RWC!C60" display="RWC!C60"/>
    <hyperlink ref="B1500" location="RWC!C61" display="RWC!C61"/>
    <hyperlink ref="B1501" location="RWC!C67" display="RWC!C67"/>
    <hyperlink ref="B1502" location="RWC!C73" display="RWC!C73"/>
    <hyperlink ref="B1503" location="RWC!C74" display="RWC!C74"/>
    <hyperlink ref="B1504" location="RWC!C76" display="RWC!C76"/>
    <hyperlink ref="B1505" location="RWC!C80" display="RWC!C80"/>
    <hyperlink ref="B1506" location="RWC!C82" display="RWC!C82"/>
    <hyperlink ref="B1507" location="RWC!D14" display="RWC!D14"/>
    <hyperlink ref="B1508" location="RWC!D19" display="RWC!D19"/>
    <hyperlink ref="B1509" location="RWC!D20" display="RWC!D20"/>
    <hyperlink ref="B1510" location="RWC!D21" display="RWC!D21"/>
    <hyperlink ref="B1511" location="RWC!D22" display="RWC!D22"/>
    <hyperlink ref="B1512" location="RWC!D23" display="RWC!D23"/>
    <hyperlink ref="B1513" location="RWC!D24" display="RWC!D24"/>
    <hyperlink ref="B1514" location="RWC!D26" display="RWC!D26"/>
    <hyperlink ref="B1515" location="RWC!D29" display="RWC!D29"/>
    <hyperlink ref="B1516" location="RWC!D30" display="RWC!D30"/>
    <hyperlink ref="B1517" location="RWC!D31" display="RWC!D31"/>
    <hyperlink ref="B1518" location="RWC!D38" display="RWC!D38"/>
    <hyperlink ref="B1519" location="RWC!D49" display="RWC!D49"/>
    <hyperlink ref="B1520" location="RWC!D50" display="RWC!D50"/>
    <hyperlink ref="B1521" location="RWC!D51" display="RWC!D51"/>
    <hyperlink ref="B1522" location="RWC!D52" display="RWC!D52"/>
    <hyperlink ref="B1523" location="RWC!D55" display="RWC!D55"/>
    <hyperlink ref="B1524" location="RWC!D56" display="RWC!D56"/>
    <hyperlink ref="B1525" location="RWC!D57" display="RWC!D57"/>
    <hyperlink ref="B1526" location="RWC!E14" display="RWC!E14"/>
    <hyperlink ref="B1527" location="RWC!E19" display="RWC!E19"/>
    <hyperlink ref="B1528" location="RWC!E26" display="RWC!E26"/>
    <hyperlink ref="B1529" location="RWC!E38" display="RWC!E38"/>
    <hyperlink ref="B1530" location="RWC!E49" display="RWC!E49"/>
    <hyperlink ref="B1531" location="RWC!E75" display="RWC!E75"/>
    <hyperlink ref="B1532" location="RWC!E79" display="RWC!E79"/>
    <hyperlink ref="B1533" location="RWC!F14" display="RWC!F14"/>
    <hyperlink ref="B1534" location="RWC!F19" display="RWC!F19"/>
    <hyperlink ref="B1535" location="RWC!F26" display="RWC!F26"/>
    <hyperlink ref="B1536" location="RWC!F38" display="RWC!F38"/>
    <hyperlink ref="B1537" location="RWC!F49" display="RWC!F49"/>
    <hyperlink ref="B1538" location="RWC!G14" display="RWC!G14"/>
    <hyperlink ref="B1539" location="RWC!G19" display="RWC!G19"/>
    <hyperlink ref="B1540" location="RWC!G26" display="RWC!G26"/>
    <hyperlink ref="B1541" location="RWC!G38" display="RWC!G38"/>
    <hyperlink ref="B1542" location="RWC!G49" display="RWC!G49"/>
    <hyperlink ref="B1543" location="RWC!G75" display="RWC!G75"/>
    <hyperlink ref="B1544" location="RWC!H14" display="RWC!H14"/>
    <hyperlink ref="B1545" location="RWC!H19" display="RWC!H19"/>
    <hyperlink ref="B1546" location="RWC!H26" display="RWC!H26"/>
    <hyperlink ref="B1547" location="RWC!H38" display="RWC!H38"/>
    <hyperlink ref="B1548" location="RWC!H49" display="RWC!H49"/>
    <hyperlink ref="B1549" location="RWC!I14" display="RWC!I14"/>
    <hyperlink ref="B1550" location="RWC!I15" display="RWC!I15"/>
    <hyperlink ref="B1551" location="RWC!I16" display="RWC!I16"/>
    <hyperlink ref="B1552" location="RWC!I17" display="RWC!I17"/>
    <hyperlink ref="B1553" location="RWC!I19" display="RWC!I19"/>
    <hyperlink ref="B1554" location="RWC!I20" display="RWC!I20"/>
    <hyperlink ref="B1555" location="RWC!I21" display="RWC!I21"/>
    <hyperlink ref="B1556" location="RWC!I22" display="RWC!I22"/>
    <hyperlink ref="B1557" location="RWC!I26" display="RWC!I26"/>
    <hyperlink ref="B1558" location="RWC!I30" display="RWC!I30"/>
    <hyperlink ref="B1559" location="RWC!I31" display="RWC!I31"/>
    <hyperlink ref="B1560" location="RWC!I38" display="RWC!I38"/>
    <hyperlink ref="B1561" location="RWC!I49" display="RWC!I49"/>
    <hyperlink ref="B1562" location="RWC!I50" display="RWC!I50"/>
    <hyperlink ref="B1563" location="RWC!I51" display="RWC!I51"/>
    <hyperlink ref="B1564" location="RWC!I52" display="RWC!I52"/>
    <hyperlink ref="B1565" location="RWC!I56" display="RWC!I56"/>
    <hyperlink ref="B1566" location="RWC!I57" display="RWC!I57"/>
    <hyperlink ref="B1567" location="RWC!I75" display="RWC!I75"/>
    <hyperlink ref="B1568" location="RWC!J14" display="RWC!J14"/>
    <hyperlink ref="B1569" location="RWC!J15" display="RWC!J15"/>
    <hyperlink ref="B1570" location="RWC!J16" display="RWC!J16"/>
    <hyperlink ref="B1571" location="RWC!J17" display="RWC!J17"/>
    <hyperlink ref="B1572" location="RWC!J19" display="RWC!J19"/>
    <hyperlink ref="B1573" location="RWC!J20" display="RWC!J20"/>
    <hyperlink ref="B1574" location="RWC!J21" display="RWC!J21"/>
    <hyperlink ref="B1575" location="RWC!J22" display="RWC!J22"/>
    <hyperlink ref="B1576" location="RWC!J23" display="RWC!J23"/>
    <hyperlink ref="B1577" location="RWC!J25" display="RWC!J25"/>
    <hyperlink ref="B1578" location="RWC!J26" display="RWC!J26"/>
    <hyperlink ref="B1579" location="RWC!J30" display="RWC!J30"/>
    <hyperlink ref="B1580" location="RWC!J31" display="RWC!J31"/>
    <hyperlink ref="B1581" location="RWC!J38" display="RWC!J38"/>
    <hyperlink ref="B1582" location="RWC!J39" display="RWC!J39"/>
    <hyperlink ref="B1583" location="RWC!J40" display="RWC!J40"/>
    <hyperlink ref="B1584" location="RWC!J41" display="RWC!J41"/>
    <hyperlink ref="B1585" location="RWC!J42" display="RWC!J42"/>
    <hyperlink ref="B1586" location="RWC!J43" display="RWC!J43"/>
    <hyperlink ref="B1587" location="RWC!J45" display="RWC!J45"/>
    <hyperlink ref="B1588" location="RWC!J46" display="RWC!J46"/>
    <hyperlink ref="B1589" location="RWC!J47" display="RWC!J47"/>
    <hyperlink ref="B1590" location="RWC!J49" display="RWC!J49"/>
    <hyperlink ref="B1591" location="RWC!J50" display="RWC!J50"/>
    <hyperlink ref="B1592" location="RWC!J51" display="RWC!J51"/>
    <hyperlink ref="B1593" location="RWC!J52" display="RWC!J52"/>
    <hyperlink ref="B1594" location="RWC!J56" display="RWC!J56"/>
    <hyperlink ref="B1595" location="RWC!J57" display="RWC!J57"/>
    <hyperlink ref="B1596" location="RWC!J68" display="RWC!J68"/>
    <hyperlink ref="B1597" location="RWC!J75" display="RWC!J75"/>
    <hyperlink ref="B1598" location="RWC!J77" display="RWC!J77"/>
    <hyperlink ref="B1599" location="RWC!K13" display="RWC!K13"/>
    <hyperlink ref="B1600" location="RWC!K14" display="RWC!K14"/>
    <hyperlink ref="B1601" location="RWC!K15" display="RWC!K15"/>
    <hyperlink ref="B1602" location="RWC!K16" display="RWC!K16"/>
    <hyperlink ref="B1603" location="RWC!K17" display="RWC!K17"/>
    <hyperlink ref="B1604" location="RWC!K18" display="RWC!K18"/>
    <hyperlink ref="B1605" location="RWC!K19" display="RWC!K19"/>
    <hyperlink ref="B1606" location="RWC!K20" display="RWC!K20"/>
    <hyperlink ref="B1607" location="RWC!K21" display="RWC!K21"/>
    <hyperlink ref="B1608" location="RWC!K22" display="RWC!K22"/>
    <hyperlink ref="B1609" location="RWC!K23" display="RWC!K23"/>
    <hyperlink ref="B1610" location="RWC!K24" display="RWC!K24"/>
    <hyperlink ref="B1611" location="RWC!K25" display="RWC!K25"/>
    <hyperlink ref="B1612" location="RWC!K26" display="RWC!K26"/>
    <hyperlink ref="B1613" location="RWC!K27" display="RWC!K27"/>
    <hyperlink ref="B1614" location="RWC!K28" display="RWC!K28"/>
    <hyperlink ref="B1615" location="RWC!K29" display="RWC!K29"/>
    <hyperlink ref="B1616" location="RWC!K30" display="RWC!K30"/>
    <hyperlink ref="B1617" location="RWC!K31" display="RWC!K31"/>
    <hyperlink ref="B1618" location="RWC!K32" display="RWC!K32"/>
    <hyperlink ref="B1619" location="RWC!K33" display="RWC!K33"/>
    <hyperlink ref="B1620" location="RWC!K34" display="RWC!K34"/>
    <hyperlink ref="B1621" location="RWC!K35" display="RWC!K35"/>
    <hyperlink ref="B1622" location="RWC!K38" display="RWC!K38"/>
    <hyperlink ref="B1623" location="RWC!K40" display="RWC!K40"/>
    <hyperlink ref="B1624" location="RWC!K41" display="RWC!K41"/>
    <hyperlink ref="B1625" location="RWC!K42" display="RWC!K42"/>
    <hyperlink ref="B1626" location="RWC!K43" display="RWC!K43"/>
    <hyperlink ref="B1627" location="RWC!K47" display="RWC!K47"/>
    <hyperlink ref="B1628" location="RWC!K48" display="RWC!K48"/>
    <hyperlink ref="B1629" location="RWC!K49" display="RWC!K49"/>
    <hyperlink ref="B1630" location="RWC!K50" display="RWC!K50"/>
    <hyperlink ref="B1631" location="RWC!K51" display="RWC!K51"/>
    <hyperlink ref="B1632" location="RWC!K52" display="RWC!K52"/>
    <hyperlink ref="B1633" location="RWC!K53" display="RWC!K53"/>
    <hyperlink ref="B1634" location="RWC!K54" display="RWC!K54"/>
    <hyperlink ref="B1635" location="RWC!K55" display="RWC!K55"/>
    <hyperlink ref="B1636" location="RWC!K56" display="RWC!K56"/>
    <hyperlink ref="B1637" location="RWC!K57" display="RWC!K57"/>
    <hyperlink ref="B1638" location="RWC!K58" display="RWC!K58"/>
    <hyperlink ref="B1639" location="RWC!K59" display="RWC!K59"/>
    <hyperlink ref="B1640" location="RWC!K60" display="RWC!K60"/>
    <hyperlink ref="B1641" location="RWC!K61" display="RWC!K61"/>
    <hyperlink ref="B1642" location="RWC!K67" display="RWC!K67"/>
    <hyperlink ref="B1643" location="RWC!K73" display="RWC!K73"/>
    <hyperlink ref="B1644" location="RWC!K74" display="RWC!K74"/>
    <hyperlink ref="B1645" location="RWC!K76" display="RWC!K76"/>
    <hyperlink ref="B1646" location="RWC!K80" display="RWC!K80"/>
    <hyperlink ref="B1647" location="RWC!K82" display="RWC!K82"/>
    <hyperlink ref="B1648" location="RWC!L14" display="RWC!L14"/>
    <hyperlink ref="B1649" location="RWC!L19" display="RWC!L19"/>
    <hyperlink ref="B1650" location="RWC!L20" display="RWC!L20"/>
    <hyperlink ref="B1651" location="RWC!L21" display="RWC!L21"/>
    <hyperlink ref="B1652" location="RWC!L22" display="RWC!L22"/>
    <hyperlink ref="B1653" location="RWC!L23" display="RWC!L23"/>
    <hyperlink ref="B1654" location="RWC!L24" display="RWC!L24"/>
    <hyperlink ref="B1655" location="RWC!L26" display="RWC!L26"/>
    <hyperlink ref="B1656" location="RWC!L29" display="RWC!L29"/>
    <hyperlink ref="B1657" location="RWC!L30" display="RWC!L30"/>
    <hyperlink ref="B1658" location="RWC!L31" display="RWC!L31"/>
    <hyperlink ref="B1659" location="RWC!L38" display="RWC!L38"/>
    <hyperlink ref="B1660" location="RWC!L49" display="RWC!L49"/>
    <hyperlink ref="B1661" location="RWC!L50" display="RWC!L50"/>
    <hyperlink ref="B1662" location="RWC!L51" display="RWC!L51"/>
    <hyperlink ref="B1663" location="RWC!L52" display="RWC!L52"/>
    <hyperlink ref="B1664" location="RWC!L55" display="RWC!L55"/>
    <hyperlink ref="B1665" location="RWC!L56" display="RWC!L56"/>
    <hyperlink ref="B1666" location="RWC!L57" display="RWC!L57"/>
    <hyperlink ref="B1667" location="RWC!M14" display="RWC!M14"/>
    <hyperlink ref="B1668" location="RWC!M19" display="RWC!M19"/>
    <hyperlink ref="B1669" location="RWC!M26" display="RWC!M26"/>
    <hyperlink ref="B1670" location="RWC!M38" display="RWC!M38"/>
    <hyperlink ref="B1671" location="RWC!M49" display="RWC!M49"/>
    <hyperlink ref="B1672" location="RWC!M75" display="RWC!M75"/>
    <hyperlink ref="B1673" location="RWC!M79" display="RWC!M79"/>
    <hyperlink ref="B1674" location="RWC!N14" display="RWC!N14"/>
    <hyperlink ref="B1675" location="RWC!N19" display="RWC!N19"/>
    <hyperlink ref="B1676" location="RWC!N26" display="RWC!N26"/>
    <hyperlink ref="B1677" location="RWC!N38" display="RWC!N38"/>
    <hyperlink ref="B1678" location="RWC!N49" display="RWC!N49"/>
    <hyperlink ref="B1679" location="RWC!O14" display="RWC!O14"/>
    <hyperlink ref="B1680" location="RWC!O19" display="RWC!O19"/>
    <hyperlink ref="B1681" location="RWC!O26" display="RWC!O26"/>
    <hyperlink ref="B1682" location="RWC!O38" display="RWC!O38"/>
    <hyperlink ref="B1683" location="RWC!O49" display="RWC!O49"/>
    <hyperlink ref="B1684" location="RWC!O75" display="RWC!O75"/>
    <hyperlink ref="B1685" location="RWC!P14" display="RWC!P14"/>
    <hyperlink ref="B1686" location="RWC!P19" display="RWC!P19"/>
    <hyperlink ref="B1687" location="RWC!P26" display="RWC!P26"/>
    <hyperlink ref="B1688" location="RWC!P38" display="RWC!P38"/>
    <hyperlink ref="B1689" location="RWC!P49" display="RWC!P49"/>
    <hyperlink ref="B1690" location="RWC!Q14" display="RWC!Q14"/>
    <hyperlink ref="B1691" location="RWC!Q15" display="RWC!Q15"/>
    <hyperlink ref="B1692" location="RWC!Q16" display="RWC!Q16"/>
    <hyperlink ref="B1693" location="RWC!Q17" display="RWC!Q17"/>
    <hyperlink ref="B1694" location="RWC!Q19" display="RWC!Q19"/>
    <hyperlink ref="B1695" location="RWC!Q20" display="RWC!Q20"/>
    <hyperlink ref="B1696" location="RWC!Q21" display="RWC!Q21"/>
    <hyperlink ref="B1697" location="RWC!Q22" display="RWC!Q22"/>
    <hyperlink ref="B1698" location="RWC!Q26" display="RWC!Q26"/>
    <hyperlink ref="B1699" location="RWC!Q30" display="RWC!Q30"/>
    <hyperlink ref="B1700" location="RWC!Q31" display="RWC!Q31"/>
    <hyperlink ref="B1701" location="RWC!Q38" display="RWC!Q38"/>
    <hyperlink ref="B1702" location="RWC!Q49" display="RWC!Q49"/>
    <hyperlink ref="B1703" location="RWC!Q50" display="RWC!Q50"/>
    <hyperlink ref="B1704" location="RWC!Q51" display="RWC!Q51"/>
    <hyperlink ref="B1705" location="RWC!Q52" display="RWC!Q52"/>
    <hyperlink ref="B1706" location="RWC!Q56" display="RWC!Q56"/>
    <hyperlink ref="B1707" location="RWC!Q57" display="RWC!Q57"/>
    <hyperlink ref="B1708" location="RWC!Q75" display="RWC!Q75"/>
    <hyperlink ref="B1709" location="RWC!R14" display="RWC!R14"/>
    <hyperlink ref="B1710" location="RWC!R15" display="RWC!R15"/>
    <hyperlink ref="B1711" location="RWC!R16" display="RWC!R16"/>
    <hyperlink ref="B1712" location="RWC!R17" display="RWC!R17"/>
    <hyperlink ref="B1713" location="RWC!R19" display="RWC!R19"/>
    <hyperlink ref="B1714" location="RWC!R20" display="RWC!R20"/>
    <hyperlink ref="B1715" location="RWC!R21" display="RWC!R21"/>
    <hyperlink ref="B1716" location="RWC!R22" display="RWC!R22"/>
    <hyperlink ref="B1717" location="RWC!R23" display="RWC!R23"/>
    <hyperlink ref="B1718" location="RWC!R25" display="RWC!R25"/>
    <hyperlink ref="B1719" location="RWC!R26" display="RWC!R26"/>
    <hyperlink ref="B1720" location="RWC!R30" display="RWC!R30"/>
    <hyperlink ref="B1721" location="RWC!R31" display="RWC!R31"/>
    <hyperlink ref="B1722" location="RWC!R38" display="RWC!R38"/>
    <hyperlink ref="B1723" location="RWC!R39" display="RWC!R39"/>
    <hyperlink ref="B1724" location="RWC!R40" display="RWC!R40"/>
    <hyperlink ref="B1725" location="RWC!R41" display="RWC!R41"/>
    <hyperlink ref="B1726" location="RWC!R42" display="RWC!R42"/>
    <hyperlink ref="B1727" location="RWC!R43" display="RWC!R43"/>
    <hyperlink ref="B1728" location="RWC!R45" display="RWC!R45"/>
    <hyperlink ref="B1729" location="RWC!R46" display="RWC!R46"/>
    <hyperlink ref="B1730" location="RWC!R47" display="RWC!R47"/>
    <hyperlink ref="B1731" location="RWC!R49" display="RWC!R49"/>
    <hyperlink ref="B1732" location="RWC!R50" display="RWC!R50"/>
    <hyperlink ref="B1733" location="RWC!R51" display="RWC!R51"/>
    <hyperlink ref="B1734" location="RWC!R52" display="RWC!R52"/>
    <hyperlink ref="B1735" location="RWC!R56" display="RWC!R56"/>
    <hyperlink ref="B1736" location="RWC!R57" display="RWC!R57"/>
    <hyperlink ref="B1737" location="RWC!R68" display="RWC!R68"/>
    <hyperlink ref="B1738" location="RWC!R75" display="RWC!R75"/>
    <hyperlink ref="B1739" location="RWC!R77" display="RWC!R77"/>
    <hyperlink ref="B1740" location="SCC!D23" display="SCC!D23"/>
    <hyperlink ref="B1741" location="SCC!D27" display="SCC!D27"/>
    <hyperlink ref="B1742" location="SCC!D32" display="SCC!D32"/>
    <hyperlink ref="B1743" location="SCC!D33" display="SCC!D33"/>
    <hyperlink ref="B1744" location="SCC!E13" display="SCC!E13"/>
    <hyperlink ref="B1745" location="SCC!E17" display="SCC!E17"/>
    <hyperlink ref="B1746" location="SCC!E23" display="SCC!E23"/>
    <hyperlink ref="B1747" location="SCC!E27" display="SCC!E27"/>
    <hyperlink ref="B1748" location="SCC!E32" display="SCC!E32"/>
    <hyperlink ref="B1749" location="SCC!E33" display="SCC!E33"/>
    <hyperlink ref="B1750" location="SCC!F13" display="SCC!F13"/>
    <hyperlink ref="B1751" location="SCC!F17" display="SCC!F17"/>
    <hyperlink ref="B1752" location="SCC!F23" display="SCC!F23"/>
    <hyperlink ref="B1753" location="SCC!F27" display="SCC!F27"/>
    <hyperlink ref="B1754" location="SCC!F32" display="SCC!F32"/>
    <hyperlink ref="B1755" location="SCC!F33" display="SCC!F33"/>
    <hyperlink ref="B1756" location="SCC!H13" display="SCC!H13"/>
    <hyperlink ref="B1757" location="SCC!H17" display="SCC!H17"/>
    <hyperlink ref="B1758" location="SCC!H23" display="SCC!H23"/>
    <hyperlink ref="B1759" location="SCC!H27" display="SCC!H27"/>
    <hyperlink ref="B1760" location="SCC!H32" display="SCC!H32"/>
    <hyperlink ref="B1761" location="SCC!H33" display="SCC!H33"/>
    <hyperlink ref="B1762" location="SCC!I13" display="SCC!I13"/>
    <hyperlink ref="B1763" location="SCC!I17" display="SCC!I17"/>
    <hyperlink ref="B1764" location="SCC!I23" display="SCC!I23"/>
    <hyperlink ref="B1765" location="SCC!I27" display="SCC!I27"/>
    <hyperlink ref="B1766" location="SCC!I32" display="SCC!I32"/>
    <hyperlink ref="B1767" location="SCC!I33" display="SCC!I33"/>
    <hyperlink ref="B1768" location="SCC!J13" display="SCC!J13"/>
    <hyperlink ref="B1769" location="SCC!J17" display="SCC!J17"/>
    <hyperlink ref="B1770" location="SCC!J23" display="SCC!J23"/>
    <hyperlink ref="B1771" location="SCC!J27" display="SCC!J27"/>
    <hyperlink ref="B1772" location="SCC!J32" display="SCC!J32"/>
    <hyperlink ref="B1773" location="SCC!J33" display="SCC!J33"/>
    <hyperlink ref="B1774" location="SCC!K13" display="SCC!K13"/>
    <hyperlink ref="B1775" location="SCC!K17" display="SCC!K17"/>
    <hyperlink ref="B1776" location="SCC!K23" display="SCC!K23"/>
    <hyperlink ref="B1777" location="SCC!K27" display="SCC!K27"/>
    <hyperlink ref="B1778" location="SCC!K32" display="SCC!K32"/>
    <hyperlink ref="B1779" location="SCC!K33" display="SCC!K33"/>
    <hyperlink ref="B1780" location="SCC!L13" display="SCC!L13"/>
    <hyperlink ref="B1781" location="SCC!L14" display="SCC!L14"/>
    <hyperlink ref="B1782" location="SCC!L15" display="SCC!L15"/>
    <hyperlink ref="B1783" location="SCC!L16" display="SCC!L16"/>
    <hyperlink ref="B1784" location="SCC!L17" display="SCC!L17"/>
    <hyperlink ref="B1785" location="SCC!L18" display="SCC!L18"/>
    <hyperlink ref="B1786" location="SCC!L19" display="SCC!L19"/>
    <hyperlink ref="B1787" location="SCC!L20" display="SCC!L20"/>
    <hyperlink ref="B1788" location="SCC!L23" display="SCC!L23"/>
    <hyperlink ref="B1789" location="SCC!L24" display="SCC!L24"/>
    <hyperlink ref="B1790" location="SCC!L25" display="SCC!L25"/>
    <hyperlink ref="B1791" location="SCC!L26" display="SCC!L26"/>
    <hyperlink ref="B1792" location="SCC!L27" display="SCC!L27"/>
    <hyperlink ref="B1793" location="SCC!L28" display="SCC!L28"/>
    <hyperlink ref="B1794" location="SCC!L29" display="SCC!L29"/>
    <hyperlink ref="B1795" location="SCC!L30" display="SCC!L30"/>
    <hyperlink ref="B1796" location="SCC!L32" display="SCC!L32"/>
    <hyperlink ref="B1797" location="SCC!L33" display="SCC!L33"/>
    <hyperlink ref="B1798" location="SCC!M13" display="SCC!M13"/>
    <hyperlink ref="B1799" location="SCC!M17" display="SCC!M17"/>
    <hyperlink ref="B1800" location="SCC!M23" display="SCC!M23"/>
    <hyperlink ref="B1801" location="SCC!M27" display="SCC!M27"/>
    <hyperlink ref="B1802" location="SCC!M32" display="SCC!M32"/>
    <hyperlink ref="B1803" location="SCC!M33" display="SCC!M33"/>
    <hyperlink ref="B1804" location="SCC!N13" display="SCC!N13"/>
    <hyperlink ref="B1805" location="SCC!N17" display="SCC!N17"/>
    <hyperlink ref="B1806" location="SCC!N23" display="SCC!N23"/>
    <hyperlink ref="B1807" location="SCC!N27" display="SCC!N27"/>
    <hyperlink ref="B1808" location="SCC!N32" display="SCC!N32"/>
    <hyperlink ref="B1809" location="SCC!N33" display="SCC!N33"/>
    <hyperlink ref="B1810" location="SCC!O13" display="SCC!O13"/>
    <hyperlink ref="B1811" location="SCC!O17" display="SCC!O17"/>
    <hyperlink ref="B1812" location="SCC!O23" display="SCC!O23"/>
    <hyperlink ref="B1813" location="SCC!O27" display="SCC!O27"/>
    <hyperlink ref="B1814" location="SCC!O32" display="SCC!O32"/>
    <hyperlink ref="B1815" location="SCC!O33" display="SCC!O33"/>
    <hyperlink ref="B1816" location="SCC!P13" display="SCC!P13"/>
    <hyperlink ref="B1817" location="SCC!P17" display="SCC!P17"/>
    <hyperlink ref="B1818" location="SCC!P23" display="SCC!P23"/>
    <hyperlink ref="B1819" location="SCC!P27" display="SCC!P27"/>
    <hyperlink ref="B1820" location="SCC!P32" display="SCC!P32"/>
    <hyperlink ref="B1821" location="SCC!P33" display="SCC!P33"/>
    <hyperlink ref="B1822" location="SCC!R23" display="SCC!R23"/>
    <hyperlink ref="B1823" location="SCC!R27" display="SCC!R27"/>
    <hyperlink ref="B1824" location="SCC!R32" display="SCC!R32"/>
    <hyperlink ref="B1825" location="SCC!R33" display="SCC!R33"/>
    <hyperlink ref="B1826" location="SCC!S13" display="SCC!S13"/>
    <hyperlink ref="B1827" location="SCC!S17" display="SCC!S17"/>
    <hyperlink ref="B1828" location="SCC!S23" display="SCC!S23"/>
    <hyperlink ref="B1829" location="SCC!S27" display="SCC!S27"/>
    <hyperlink ref="B1830" location="SCC!S32" display="SCC!S32"/>
    <hyperlink ref="B1831" location="SCC!S33" display="SCC!S33"/>
    <hyperlink ref="B1832" location="SCC!T13" display="SCC!T13"/>
    <hyperlink ref="B1833" location="SCC!T17" display="SCC!T17"/>
    <hyperlink ref="B1834" location="SCC!T23" display="SCC!T23"/>
    <hyperlink ref="B1835" location="SCC!T27" display="SCC!T27"/>
    <hyperlink ref="B1836" location="SCC!T32" display="SCC!T32"/>
    <hyperlink ref="B1837" location="SCC!T33" display="SCC!T33"/>
    <hyperlink ref="B1838" location="SCC!V13" display="SCC!V13"/>
    <hyperlink ref="B1839" location="SCC!V17" display="SCC!V17"/>
    <hyperlink ref="B1840" location="SCC!V23" display="SCC!V23"/>
    <hyperlink ref="B1841" location="SCC!V27" display="SCC!V27"/>
    <hyperlink ref="B1842" location="SCC!V32" display="SCC!V32"/>
    <hyperlink ref="B1843" location="SCC!V33" display="SCC!V33"/>
    <hyperlink ref="B1844" location="SCC!W13" display="SCC!W13"/>
    <hyperlink ref="B1845" location="SCC!W17" display="SCC!W17"/>
    <hyperlink ref="B1846" location="SCC!W23" display="SCC!W23"/>
    <hyperlink ref="B1847" location="SCC!W27" display="SCC!W27"/>
    <hyperlink ref="B1848" location="SCC!W32" display="SCC!W32"/>
    <hyperlink ref="B1849" location="SCC!W33" display="SCC!W33"/>
    <hyperlink ref="B1850" location="SCC!X13" display="SCC!X13"/>
    <hyperlink ref="B1851" location="SCC!X17" display="SCC!X17"/>
    <hyperlink ref="B1852" location="SCC!X23" display="SCC!X23"/>
    <hyperlink ref="B1853" location="SCC!X27" display="SCC!X27"/>
    <hyperlink ref="B1854" location="SCC!X32" display="SCC!X32"/>
    <hyperlink ref="B1855" location="SCC!X33" display="SCC!X33"/>
    <hyperlink ref="B1856" location="SCC!Y13" display="SCC!Y13"/>
    <hyperlink ref="B1857" location="SCC!Y17" display="SCC!Y17"/>
    <hyperlink ref="B1858" location="SCC!Y23" display="SCC!Y23"/>
    <hyperlink ref="B1859" location="SCC!Y27" display="SCC!Y27"/>
    <hyperlink ref="B1860" location="SCC!Y32" display="SCC!Y32"/>
    <hyperlink ref="B1861" location="SCC!Y33" display="SCC!Y33"/>
    <hyperlink ref="B1862" location="SCC!Z13" display="SCC!Z13"/>
    <hyperlink ref="B1863" location="SCC!Z14" display="SCC!Z14"/>
    <hyperlink ref="B1864" location="SCC!Z15" display="SCC!Z15"/>
    <hyperlink ref="B1865" location="SCC!Z16" display="SCC!Z16"/>
    <hyperlink ref="B1866" location="SCC!Z17" display="SCC!Z17"/>
    <hyperlink ref="B1867" location="SCC!Z18" display="SCC!Z18"/>
    <hyperlink ref="B1868" location="SCC!Z19" display="SCC!Z19"/>
    <hyperlink ref="B1869" location="SCC!Z20" display="SCC!Z20"/>
    <hyperlink ref="B1870" location="SCC!Z23" display="SCC!Z23"/>
    <hyperlink ref="B1871" location="SCC!Z24" display="SCC!Z24"/>
    <hyperlink ref="B1872" location="SCC!Z25" display="SCC!Z25"/>
    <hyperlink ref="B1873" location="SCC!Z26" display="SCC!Z26"/>
    <hyperlink ref="B1874" location="SCC!Z27" display="SCC!Z27"/>
    <hyperlink ref="B1875" location="SCC!Z28" display="SCC!Z28"/>
    <hyperlink ref="B1876" location="SCC!Z29" display="SCC!Z29"/>
    <hyperlink ref="B1877" location="SCC!Z30" display="SCC!Z30"/>
    <hyperlink ref="B1878" location="SCC!Z32" display="SCC!Z32"/>
    <hyperlink ref="B1879" location="SCC!Z33" display="SCC!Z33"/>
    <hyperlink ref="B1880" location="SCC!AA13" display="SCC!AA13"/>
    <hyperlink ref="B1881" location="SCC!AA17" display="SCC!AA17"/>
    <hyperlink ref="B1882" location="SCC!AA23" display="SCC!AA23"/>
    <hyperlink ref="B1883" location="SCC!AA27" display="SCC!AA27"/>
    <hyperlink ref="B1884" location="SCC!AA32" display="SCC!AA32"/>
    <hyperlink ref="B1885" location="SCC!AA33" display="SCC!AA33"/>
    <hyperlink ref="B1886" location="SCC!AB13" display="SCC!AB13"/>
    <hyperlink ref="B1887" location="SCC!AB17" display="SCC!AB17"/>
    <hyperlink ref="B1888" location="SCC!AB23" display="SCC!AB23"/>
    <hyperlink ref="B1889" location="SCC!AB27" display="SCC!AB27"/>
    <hyperlink ref="B1890" location="SCC!AB32" display="SCC!AB32"/>
    <hyperlink ref="B1891" location="SCC!AB33" display="SCC!AB33"/>
    <hyperlink ref="B1892" location="SCC!AC13" display="SCC!AC13"/>
    <hyperlink ref="B1893" location="SCC!AC17" display="SCC!AC17"/>
    <hyperlink ref="B1894" location="SCC!AC23" display="SCC!AC23"/>
    <hyperlink ref="B1895" location="SCC!AC27" display="SCC!AC27"/>
    <hyperlink ref="B1896" location="SCC!AC32" display="SCC!AC32"/>
    <hyperlink ref="B1897" location="SCC!AC33" display="SCC!AC33"/>
    <hyperlink ref="B1898" location="SCC!AD13" display="SCC!AD13"/>
    <hyperlink ref="B1899" location="SCC!AD17" display="SCC!AD17"/>
    <hyperlink ref="B1900" location="SCC!AD23" display="SCC!AD23"/>
    <hyperlink ref="B1901" location="SCC!AD27" display="SCC!AD27"/>
    <hyperlink ref="B1902" location="SCC!AD32" display="SCC!AD32"/>
    <hyperlink ref="B1903" location="SCC!AD33" display="SCC!AD33"/>
    <hyperlink ref="B1904" location="SCC!AF13" display="SCC!AF13"/>
    <hyperlink ref="B1905" location="SCC!AF17" display="SCC!AF17"/>
    <hyperlink ref="B1906" location="SCC!AF23" display="SCC!AF23"/>
    <hyperlink ref="B1907" location="SCC!AF27" display="SCC!AF27"/>
    <hyperlink ref="B1908" location="SCC!AF32" display="SCC!AF32"/>
    <hyperlink ref="B1909" location="SCC!AF33" display="SCC!AF33"/>
    <hyperlink ref="B1910" location="OBC!C7" display="OBC!C7"/>
    <hyperlink ref="B1911" location="OBC!C8" display="OBC!C8"/>
    <hyperlink ref="B1912" location="OBC!C9" display="OBC!C9"/>
    <hyperlink ref="B1913" location="OBC!C10" display="OBC!C10"/>
    <hyperlink ref="B1914" location="OBC!C11" display="OBC!C11"/>
    <hyperlink ref="B1915" location="OBC!C12" display="OBC!C12"/>
    <hyperlink ref="B1916" location="OBC!C13" display="OBC!C13"/>
    <hyperlink ref="B1917" location="OBC!C14" display="OBC!C14"/>
    <hyperlink ref="B1918" location="OBC!C16" display="OBC!C16"/>
    <hyperlink ref="B1919" location="OBC!C17" display="OBC!C17"/>
    <hyperlink ref="B1920" location="OBC!C18" display="OBC!C18"/>
    <hyperlink ref="B1921" location="OBC!C19" display="OBC!C19"/>
    <hyperlink ref="B1922" location="OBC!C21" display="OBC!C21"/>
    <hyperlink ref="B1923" location="OBC!C22" display="OBC!C22"/>
    <hyperlink ref="B1924" location="OBC!C23" display="OBC!C23"/>
    <hyperlink ref="B1925" location="OBC!C25" display="OBC!C25"/>
    <hyperlink ref="B1926" location="OBC!C26" display="OBC!C26"/>
    <hyperlink ref="B1927" location="OBC!C27" display="OBC!C27"/>
    <hyperlink ref="B1928" location="OBC!D7" display="OBC!D7"/>
    <hyperlink ref="B1929" location="OBC!D8" display="OBC!D8"/>
    <hyperlink ref="B1930" location="OBC!D9" display="OBC!D9"/>
    <hyperlink ref="B1931" location="OBC!D10" display="OBC!D10"/>
    <hyperlink ref="B1932" location="OBC!D11" display="OBC!D11"/>
    <hyperlink ref="B1933" location="OBC!D12" display="OBC!D12"/>
    <hyperlink ref="B1934" location="OBC!D13" display="OBC!D13"/>
    <hyperlink ref="B1935" location="OBC!D14" display="OBC!D14"/>
    <hyperlink ref="B1936" location="OBC!D16" display="OBC!D16"/>
    <hyperlink ref="B1937" location="OBC!D17" display="OBC!D17"/>
    <hyperlink ref="B1938" location="OBC!D18" display="OBC!D18"/>
    <hyperlink ref="B1939" location="OBC!D19" display="OBC!D19"/>
    <hyperlink ref="B1940" location="OBC!D21" display="OBC!D21"/>
    <hyperlink ref="B1941" location="OBC!D22" display="OBC!D22"/>
    <hyperlink ref="B1942" location="OBC!D23" display="OBC!D23"/>
    <hyperlink ref="B1943" location="OBC!D25" display="OBC!D25"/>
    <hyperlink ref="B1944" location="OBC!D26" display="OBC!D26"/>
    <hyperlink ref="B1945" location="OBC!D27" display="OBC!D27"/>
    <hyperlink ref="B1946" location="OBC!E7" display="OBC!E7"/>
    <hyperlink ref="B1947" location="OBC!E8" display="OBC!E8"/>
    <hyperlink ref="B1948" location="OBC!E9" display="OBC!E9"/>
    <hyperlink ref="B1949" location="OBC!E10" display="OBC!E10"/>
    <hyperlink ref="B1950" location="OBC!E11" display="OBC!E11"/>
    <hyperlink ref="B1951" location="OBC!E12" display="OBC!E12"/>
    <hyperlink ref="B1952" location="OBC!E13" display="OBC!E13"/>
    <hyperlink ref="B1953" location="OBC!E14" display="OBC!E14"/>
    <hyperlink ref="B1954" location="OBC!E16" display="OBC!E16"/>
    <hyperlink ref="B1955" location="OBC!E17" display="OBC!E17"/>
    <hyperlink ref="B1956" location="OBC!E18" display="OBC!E18"/>
    <hyperlink ref="B1957" location="OBC!E19" display="OBC!E19"/>
    <hyperlink ref="B1958" location="OBC!E21" display="OBC!E21"/>
    <hyperlink ref="B1959" location="OBC!E22" display="OBC!E22"/>
    <hyperlink ref="B1960" location="OBC!E23" display="OBC!E23"/>
    <hyperlink ref="B1961" location="OBC!E25" display="OBC!E25"/>
    <hyperlink ref="B1962" location="OBC!E26" display="OBC!E26"/>
    <hyperlink ref="B1963" location="OBC!E27" display="OBC!E27"/>
    <hyperlink ref="B1964" location="OBC!F7" display="OBC!F7"/>
    <hyperlink ref="B1965" location="OBC!F8" display="OBC!F8"/>
    <hyperlink ref="B1966" location="OBC!F9" display="OBC!F9"/>
    <hyperlink ref="B1967" location="OBC!F10" display="OBC!F10"/>
    <hyperlink ref="B1968" location="OBC!F11" display="OBC!F11"/>
    <hyperlink ref="B1969" location="OBC!F12" display="OBC!F12"/>
    <hyperlink ref="B1970" location="OBC!F13" display="OBC!F13"/>
    <hyperlink ref="B1971" location="OBC!F14" display="OBC!F14"/>
    <hyperlink ref="B1972" location="OBC!F16" display="OBC!F16"/>
    <hyperlink ref="B1973" location="OBC!F17" display="OBC!F17"/>
    <hyperlink ref="B1974" location="OBC!F18" display="OBC!F18"/>
    <hyperlink ref="B1975" location="OBC!F19" display="OBC!F19"/>
    <hyperlink ref="B1976" location="OBC!F21" display="OBC!F21"/>
    <hyperlink ref="B1977" location="OBC!F22" display="OBC!F22"/>
    <hyperlink ref="B1978" location="OBC!F23" display="OBC!F23"/>
    <hyperlink ref="B1979" location="OBC!F25" display="OBC!F25"/>
    <hyperlink ref="B1980" location="OBC!F26" display="OBC!F26"/>
    <hyperlink ref="B1981" location="OBC!F27" display="OBC!F27"/>
    <hyperlink ref="B1982" location="OBC!G7" display="OBC!G7"/>
    <hyperlink ref="B1983" location="OBC!G8" display="OBC!G8"/>
    <hyperlink ref="B1984" location="OBC!G9" display="OBC!G9"/>
    <hyperlink ref="B1985" location="OBC!G10" display="OBC!G10"/>
    <hyperlink ref="B1986" location="OBC!G11" display="OBC!G11"/>
    <hyperlink ref="B1987" location="OBC!G12" display="OBC!G12"/>
    <hyperlink ref="B1988" location="OBC!G13" display="OBC!G13"/>
    <hyperlink ref="B1989" location="OBC!G14" display="OBC!G14"/>
    <hyperlink ref="B1990" location="OBC!G16" display="OBC!G16"/>
    <hyperlink ref="B1991" location="OBC!G17" display="OBC!G17"/>
    <hyperlink ref="B1992" location="OBC!G18" display="OBC!G18"/>
    <hyperlink ref="B1993" location="OBC!G19" display="OBC!G19"/>
    <hyperlink ref="B1994" location="OBC!G21" display="OBC!G21"/>
    <hyperlink ref="B1995" location="OBC!G22" display="OBC!G22"/>
    <hyperlink ref="B1996" location="OBC!G23" display="OBC!G23"/>
    <hyperlink ref="B1997" location="OBC!G25" display="OBC!G25"/>
    <hyperlink ref="B1998" location="OBC!G26" display="OBC!G26"/>
    <hyperlink ref="B1999" location="OBC!G27" display="OBC!G27"/>
    <hyperlink ref="B2000" location="OBC!H7" display="OBC!H7"/>
    <hyperlink ref="B2001" location="OBC!H8" display="OBC!H8"/>
    <hyperlink ref="B2002" location="OBC!H9" display="OBC!H9"/>
    <hyperlink ref="B2003" location="OBC!H10" display="OBC!H10"/>
    <hyperlink ref="B2004" location="OBC!H11" display="OBC!H11"/>
    <hyperlink ref="B2005" location="OBC!H12" display="OBC!H12"/>
    <hyperlink ref="B2006" location="OBC!H13" display="OBC!H13"/>
    <hyperlink ref="B2007" location="OBC!H14" display="OBC!H14"/>
    <hyperlink ref="B2008" location="OBC!H16" display="OBC!H16"/>
    <hyperlink ref="B2009" location="OBC!H17" display="OBC!H17"/>
    <hyperlink ref="B2010" location="OBC!H18" display="OBC!H18"/>
    <hyperlink ref="B2011" location="OBC!H19" display="OBC!H19"/>
    <hyperlink ref="B2012" location="OBC!H21" display="OBC!H21"/>
    <hyperlink ref="B2013" location="OBC!H22" display="OBC!H22"/>
    <hyperlink ref="B2014" location="OBC!H23" display="OBC!H23"/>
    <hyperlink ref="B2015" location="OBC!H25" display="OBC!H25"/>
    <hyperlink ref="B2016" location="OBC!H26" display="OBC!H26"/>
    <hyperlink ref="B2017" location="OBC!H27" display="OBC!H27"/>
    <hyperlink ref="B2018" location="OBC!I7" display="OBC!I7"/>
    <hyperlink ref="B2019" location="OBC!I8" display="OBC!I8"/>
    <hyperlink ref="B2020" location="OBC!I9" display="OBC!I9"/>
    <hyperlink ref="B2021" location="OBC!I10" display="OBC!I10"/>
    <hyperlink ref="B2022" location="OBC!I11" display="OBC!I11"/>
    <hyperlink ref="B2023" location="OBC!I12" display="OBC!I12"/>
    <hyperlink ref="B2024" location="OBC!I13" display="OBC!I13"/>
    <hyperlink ref="B2025" location="OBC!I14" display="OBC!I14"/>
    <hyperlink ref="B2026" location="OBC!I16" display="OBC!I16"/>
    <hyperlink ref="B2027" location="OBC!I17" display="OBC!I17"/>
    <hyperlink ref="B2028" location="OBC!I18" display="OBC!I18"/>
    <hyperlink ref="B2029" location="OBC!I19" display="OBC!I19"/>
    <hyperlink ref="B2030" location="OBC!I21" display="OBC!I21"/>
    <hyperlink ref="B2031" location="OBC!I22" display="OBC!I22"/>
    <hyperlink ref="B2032" location="OBC!I23" display="OBC!I23"/>
    <hyperlink ref="B2033" location="OBC!I25" display="OBC!I25"/>
    <hyperlink ref="B2034" location="OBC!I26" display="OBC!I26"/>
    <hyperlink ref="B2035" location="OBC!I27" display="OBC!I27"/>
    <hyperlink ref="B2036" location="OBC!J7" display="OBC!J7"/>
    <hyperlink ref="B2037" location="OBC!J8" display="OBC!J8"/>
    <hyperlink ref="B2038" location="OBC!J9" display="OBC!J9"/>
    <hyperlink ref="B2039" location="OBC!J10" display="OBC!J10"/>
    <hyperlink ref="B2040" location="OBC!J11" display="OBC!J11"/>
    <hyperlink ref="B2041" location="OBC!J12" display="OBC!J12"/>
    <hyperlink ref="B2042" location="OBC!J13" display="OBC!J13"/>
    <hyperlink ref="B2043" location="OBC!J14" display="OBC!J14"/>
    <hyperlink ref="B2044" location="OBC!J16" display="OBC!J16"/>
    <hyperlink ref="B2045" location="OBC!J17" display="OBC!J17"/>
    <hyperlink ref="B2046" location="OBC!J18" display="OBC!J18"/>
    <hyperlink ref="B2047" location="OBC!J19" display="OBC!J19"/>
    <hyperlink ref="B2048" location="OBC!J21" display="OBC!J21"/>
    <hyperlink ref="B2049" location="OBC!J22" display="OBC!J22"/>
    <hyperlink ref="B2050" location="OBC!J23" display="OBC!J23"/>
    <hyperlink ref="B2051" location="OBC!J25" display="OBC!J25"/>
    <hyperlink ref="B2052" location="OBC!J26" display="OBC!J26"/>
    <hyperlink ref="B2053" location="OBC!J27" display="OBC!J27"/>
    <hyperlink ref="B2054" location="OBC!K7" display="OBC!K7"/>
    <hyperlink ref="B2055" location="OBC!K8" display="OBC!K8"/>
    <hyperlink ref="B2056" location="OBC!K9" display="OBC!K9"/>
    <hyperlink ref="B2057" location="OBC!K10" display="OBC!K10"/>
    <hyperlink ref="B2058" location="OBC!K11" display="OBC!K11"/>
    <hyperlink ref="B2059" location="OBC!K12" display="OBC!K12"/>
    <hyperlink ref="B2060" location="OBC!K13" display="OBC!K13"/>
    <hyperlink ref="B2061" location="OBC!K14" display="OBC!K14"/>
    <hyperlink ref="B2062" location="OBC!K16" display="OBC!K16"/>
    <hyperlink ref="B2063" location="OBC!K17" display="OBC!K17"/>
    <hyperlink ref="B2064" location="OBC!K18" display="OBC!K18"/>
    <hyperlink ref="B2065" location="OBC!K19" display="OBC!K19"/>
    <hyperlink ref="B2066" location="OBC!K21" display="OBC!K21"/>
    <hyperlink ref="B2067" location="OBC!K22" display="OBC!K22"/>
    <hyperlink ref="B2068" location="OBC!K23" display="OBC!K23"/>
    <hyperlink ref="B2069" location="OBC!K25" display="OBC!K25"/>
    <hyperlink ref="B2070" location="OBC!K26" display="OBC!K26"/>
    <hyperlink ref="B2071" location="OBC!K27" display="OBC!K27"/>
    <hyperlink ref="B2072" location="OBC!L7" display="OBC!L7"/>
    <hyperlink ref="B2073" location="OBC!L8" display="OBC!L8"/>
    <hyperlink ref="B2074" location="OBC!L9" display="OBC!L9"/>
    <hyperlink ref="B2075" location="OBC!L10" display="OBC!L10"/>
    <hyperlink ref="B2076" location="OBC!L11" display="OBC!L11"/>
    <hyperlink ref="B2077" location="OBC!L12" display="OBC!L12"/>
    <hyperlink ref="B2078" location="OBC!L13" display="OBC!L13"/>
    <hyperlink ref="B2079" location="OBC!L14" display="OBC!L14"/>
    <hyperlink ref="B2080" location="OBC!L16" display="OBC!L16"/>
    <hyperlink ref="B2081" location="OBC!L17" display="OBC!L17"/>
    <hyperlink ref="B2082" location="OBC!L18" display="OBC!L18"/>
    <hyperlink ref="B2083" location="OBC!L19" display="OBC!L19"/>
    <hyperlink ref="B2084" location="OBC!L21" display="OBC!L21"/>
    <hyperlink ref="B2085" location="OBC!L22" display="OBC!L22"/>
    <hyperlink ref="B2086" location="OBC!L23" display="OBC!L23"/>
    <hyperlink ref="B2087" location="OBC!L25" display="OBC!L25"/>
    <hyperlink ref="B2088" location="OBC!L26" display="OBC!L26"/>
    <hyperlink ref="B2089" location="OBC!L27" display="OBC!L27"/>
    <hyperlink ref="B2090" location="OBC!M7" display="OBC!M7"/>
    <hyperlink ref="B2091" location="OBC!M8" display="OBC!M8"/>
    <hyperlink ref="B2092" location="OBC!M9" display="OBC!M9"/>
    <hyperlink ref="B2093" location="OBC!M10" display="OBC!M10"/>
    <hyperlink ref="B2094" location="OBC!M11" display="OBC!M11"/>
    <hyperlink ref="B2095" location="OBC!M12" display="OBC!M12"/>
    <hyperlink ref="B2096" location="OBC!M13" display="OBC!M13"/>
    <hyperlink ref="B2097" location="OBC!M14" display="OBC!M14"/>
    <hyperlink ref="B2098" location="OBC!M16" display="OBC!M16"/>
    <hyperlink ref="B2099" location="OBC!M17" display="OBC!M17"/>
    <hyperlink ref="B2100" location="OBC!M18" display="OBC!M18"/>
    <hyperlink ref="B2101" location="OBC!M19" display="OBC!M19"/>
    <hyperlink ref="B2102" location="OBC!M21" display="OBC!M21"/>
    <hyperlink ref="B2103" location="OBC!M22" display="OBC!M22"/>
    <hyperlink ref="B2104" location="OBC!M23" display="OBC!M23"/>
    <hyperlink ref="B2105" location="OBC!M25" display="OBC!M25"/>
    <hyperlink ref="B2106" location="OBC!M26" display="OBC!M26"/>
    <hyperlink ref="B2107" location="OBC!M27" display="OBC!M27"/>
    <hyperlink ref="B2108" location="OBC!N7" display="OBC!N7"/>
    <hyperlink ref="B2109" location="OBC!N8" display="OBC!N8"/>
    <hyperlink ref="B2110" location="OBC!N9" display="OBC!N9"/>
    <hyperlink ref="B2111" location="OBC!N10" display="OBC!N10"/>
    <hyperlink ref="B2112" location="OBC!N11" display="OBC!N11"/>
    <hyperlink ref="B2113" location="OBC!N12" display="OBC!N12"/>
    <hyperlink ref="B2114" location="OBC!N13" display="OBC!N13"/>
    <hyperlink ref="B2115" location="OBC!N14" display="OBC!N14"/>
    <hyperlink ref="B2116" location="OBC!N16" display="OBC!N16"/>
    <hyperlink ref="B2117" location="OBC!N17" display="OBC!N17"/>
    <hyperlink ref="B2118" location="OBC!N18" display="OBC!N18"/>
    <hyperlink ref="B2119" location="OBC!N19" display="OBC!N19"/>
    <hyperlink ref="B2120" location="OBC!N21" display="OBC!N21"/>
    <hyperlink ref="B2121" location="OBC!N22" display="OBC!N22"/>
    <hyperlink ref="B2122" location="OBC!N23" display="OBC!N23"/>
    <hyperlink ref="B2123" location="OBC!N25" display="OBC!N25"/>
    <hyperlink ref="B2124" location="OBC!N26" display="OBC!N26"/>
    <hyperlink ref="B2125" location="OBC!N27" display="OBC!N27"/>
    <hyperlink ref="B2126" location="OBC!O7" display="OBC!O7"/>
    <hyperlink ref="B2127" location="OBC!O8" display="OBC!O8"/>
    <hyperlink ref="B2128" location="OBC!O9" display="OBC!O9"/>
    <hyperlink ref="B2129" location="OBC!O10" display="OBC!O10"/>
    <hyperlink ref="B2130" location="OBC!O11" display="OBC!O11"/>
    <hyperlink ref="B2131" location="OBC!O12" display="OBC!O12"/>
    <hyperlink ref="B2132" location="OBC!O13" display="OBC!O13"/>
    <hyperlink ref="B2133" location="OBC!O14" display="OBC!O14"/>
    <hyperlink ref="B2134" location="OBC!O16" display="OBC!O16"/>
    <hyperlink ref="B2135" location="OBC!O17" display="OBC!O17"/>
    <hyperlink ref="B2136" location="OBC!O18" display="OBC!O18"/>
    <hyperlink ref="B2137" location="OBC!O19" display="OBC!O19"/>
    <hyperlink ref="B2138" location="OBC!O21" display="OBC!O21"/>
    <hyperlink ref="B2139" location="OBC!O22" display="OBC!O22"/>
    <hyperlink ref="B2140" location="OBC!O23" display="OBC!O23"/>
    <hyperlink ref="B2141" location="OBC!O25" display="OBC!O25"/>
    <hyperlink ref="B2142" location="OBC!O26" display="OBC!O26"/>
    <hyperlink ref="B2143" location="OBC!O27" display="OBC!O27"/>
    <hyperlink ref="B2144" location="OBC!P7" display="OBC!P7"/>
    <hyperlink ref="B2145" location="OBC!P8" display="OBC!P8"/>
    <hyperlink ref="B2146" location="OBC!P9" display="OBC!P9"/>
    <hyperlink ref="B2147" location="OBC!P10" display="OBC!P10"/>
    <hyperlink ref="B2148" location="OBC!P11" display="OBC!P11"/>
    <hyperlink ref="B2149" location="OBC!P12" display="OBC!P12"/>
    <hyperlink ref="B2150" location="OBC!P13" display="OBC!P13"/>
    <hyperlink ref="B2151" location="OBC!P14" display="OBC!P14"/>
    <hyperlink ref="B2152" location="OBC!P16" display="OBC!P16"/>
    <hyperlink ref="B2153" location="OBC!P17" display="OBC!P17"/>
    <hyperlink ref="B2154" location="OBC!P18" display="OBC!P18"/>
    <hyperlink ref="B2155" location="OBC!P19" display="OBC!P19"/>
    <hyperlink ref="B2156" location="OBC!P21" display="OBC!P21"/>
    <hyperlink ref="B2157" location="OBC!P22" display="OBC!P22"/>
    <hyperlink ref="B2158" location="OBC!P23" display="OBC!P23"/>
    <hyperlink ref="B2159" location="OBC!P25" display="OBC!P25"/>
    <hyperlink ref="B2160" location="OBC!P26" display="OBC!P26"/>
    <hyperlink ref="B2161" location="OBC!P27" display="OBC!P27"/>
    <hyperlink ref="B2162" location="OBC!Q7" display="OBC!Q7"/>
    <hyperlink ref="B2163" location="OBC!Q8" display="OBC!Q8"/>
    <hyperlink ref="B2164" location="OBC!Q9" display="OBC!Q9"/>
    <hyperlink ref="B2165" location="OBC!Q10" display="OBC!Q10"/>
    <hyperlink ref="B2166" location="OBC!Q11" display="OBC!Q11"/>
    <hyperlink ref="B2167" location="OBC!Q12" display="OBC!Q12"/>
    <hyperlink ref="B2168" location="OBC!Q13" display="OBC!Q13"/>
    <hyperlink ref="B2169" location="OBC!Q14" display="OBC!Q14"/>
    <hyperlink ref="B2170" location="OBC!Q16" display="OBC!Q16"/>
    <hyperlink ref="B2171" location="OBC!Q17" display="OBC!Q17"/>
    <hyperlink ref="B2172" location="OBC!Q18" display="OBC!Q18"/>
    <hyperlink ref="B2173" location="OBC!Q19" display="OBC!Q19"/>
    <hyperlink ref="B2174" location="OBC!Q21" display="OBC!Q21"/>
    <hyperlink ref="B2175" location="OBC!Q22" display="OBC!Q22"/>
    <hyperlink ref="B2176" location="OBC!Q23" display="OBC!Q23"/>
    <hyperlink ref="B2177" location="OBC!Q25" display="OBC!Q25"/>
    <hyperlink ref="B2178" location="OBC!Q26" display="OBC!Q26"/>
    <hyperlink ref="B2179" location="OBC!Q27" display="OBC!Q27"/>
    <hyperlink ref="B2180" location="OBC!R7" display="OBC!R7"/>
    <hyperlink ref="B2181" location="OBC!R8" display="OBC!R8"/>
    <hyperlink ref="B2182" location="OBC!R9" display="OBC!R9"/>
    <hyperlink ref="B2183" location="OBC!R10" display="OBC!R10"/>
    <hyperlink ref="B2184" location="OBC!R11" display="OBC!R11"/>
    <hyperlink ref="B2185" location="OBC!R12" display="OBC!R12"/>
    <hyperlink ref="B2186" location="OBC!R13" display="OBC!R13"/>
    <hyperlink ref="B2187" location="OBC!R14" display="OBC!R14"/>
    <hyperlink ref="B2188" location="OBC!R16" display="OBC!R16"/>
    <hyperlink ref="B2189" location="OBC!R17" display="OBC!R17"/>
    <hyperlink ref="B2190" location="OBC!R18" display="OBC!R18"/>
    <hyperlink ref="B2191" location="OBC!R19" display="OBC!R19"/>
    <hyperlink ref="B2192" location="OBC!R21" display="OBC!R21"/>
    <hyperlink ref="B2193" location="OBC!R22" display="OBC!R22"/>
    <hyperlink ref="B2194" location="OBC!R23" display="OBC!R23"/>
    <hyperlink ref="B2195" location="OBC!R25" display="OBC!R25"/>
    <hyperlink ref="B2196" location="OBC!R26" display="OBC!R26"/>
    <hyperlink ref="B2197" location="OBC!R27" display="OBC!R27"/>
    <hyperlink ref="B2198" location="OBC!S7" display="OBC!S7"/>
    <hyperlink ref="B2199" location="OBC!S8" display="OBC!S8"/>
    <hyperlink ref="B2200" location="OBC!S9" display="OBC!S9"/>
    <hyperlink ref="B2201" location="OBC!S10" display="OBC!S10"/>
    <hyperlink ref="B2202" location="OBC!S11" display="OBC!S11"/>
    <hyperlink ref="B2203" location="OBC!S12" display="OBC!S12"/>
    <hyperlink ref="B2204" location="OBC!S13" display="OBC!S13"/>
    <hyperlink ref="B2205" location="OBC!S14" display="OBC!S14"/>
    <hyperlink ref="B2206" location="OBC!S16" display="OBC!S16"/>
    <hyperlink ref="B2207" location="OBC!S17" display="OBC!S17"/>
    <hyperlink ref="B2208" location="OBC!S18" display="OBC!S18"/>
    <hyperlink ref="B2209" location="OBC!S19" display="OBC!S19"/>
    <hyperlink ref="B2210" location="OBC!S21" display="OBC!S21"/>
    <hyperlink ref="B2211" location="OBC!S22" display="OBC!S22"/>
    <hyperlink ref="B2212" location="OBC!S23" display="OBC!S23"/>
    <hyperlink ref="B2213" location="OBC!S25" display="OBC!S25"/>
    <hyperlink ref="B2214" location="OBC!S26" display="OBC!S26"/>
    <hyperlink ref="B2215" location="OBC!S27" display="OBC!S27"/>
    <hyperlink ref="B2216" location="OBC!T7" display="OBC!T7"/>
    <hyperlink ref="B2217" location="OBC!T8" display="OBC!T8"/>
    <hyperlink ref="B2218" location="OBC!T9" display="OBC!T9"/>
    <hyperlink ref="B2219" location="OBC!T10" display="OBC!T10"/>
    <hyperlink ref="B2220" location="OBC!T11" display="OBC!T11"/>
    <hyperlink ref="B2221" location="OBC!T12" display="OBC!T12"/>
    <hyperlink ref="B2222" location="OBC!T13" display="OBC!T13"/>
    <hyperlink ref="B2223" location="OBC!T14" display="OBC!T14"/>
    <hyperlink ref="B2224" location="OBC!T16" display="OBC!T16"/>
    <hyperlink ref="B2225" location="OBC!T17" display="OBC!T17"/>
    <hyperlink ref="B2226" location="OBC!T18" display="OBC!T18"/>
    <hyperlink ref="B2227" location="OBC!T19" display="OBC!T19"/>
    <hyperlink ref="B2228" location="OBC!T21" display="OBC!T21"/>
    <hyperlink ref="B2229" location="OBC!T22" display="OBC!T22"/>
    <hyperlink ref="B2230" location="OBC!T23" display="OBC!T23"/>
    <hyperlink ref="B2231" location="OBC!T25" display="OBC!T25"/>
    <hyperlink ref="B2232" location="OBC!T26" display="OBC!T26"/>
    <hyperlink ref="B2233" location="OBC!T27" display="OBC!T27"/>
    <hyperlink ref="B2234" location="OBC!U7" display="OBC!U7"/>
    <hyperlink ref="B2235" location="OBC!U8" display="OBC!U8"/>
    <hyperlink ref="B2236" location="OBC!U9" display="OBC!U9"/>
    <hyperlink ref="B2237" location="OBC!U10" display="OBC!U10"/>
    <hyperlink ref="B2238" location="OBC!U11" display="OBC!U11"/>
    <hyperlink ref="B2239" location="OBC!U12" display="OBC!U12"/>
    <hyperlink ref="B2240" location="OBC!U13" display="OBC!U13"/>
    <hyperlink ref="B2241" location="OBC!U14" display="OBC!U14"/>
    <hyperlink ref="B2242" location="OBC!U16" display="OBC!U16"/>
    <hyperlink ref="B2243" location="OBC!U17" display="OBC!U17"/>
    <hyperlink ref="B2244" location="OBC!U18" display="OBC!U18"/>
    <hyperlink ref="B2245" location="OBC!U19" display="OBC!U19"/>
    <hyperlink ref="B2246" location="OBC!U21" display="OBC!U21"/>
    <hyperlink ref="B2247" location="OBC!U22" display="OBC!U22"/>
    <hyperlink ref="B2248" location="OBC!U23" display="OBC!U23"/>
    <hyperlink ref="B2249" location="OBC!U25" display="OBC!U25"/>
    <hyperlink ref="B2250" location="OBC!U26" display="OBC!U26"/>
    <hyperlink ref="B2251" location="OBC!U27" display="OBC!U27"/>
    <hyperlink ref="B2252" location="OBC!V7" display="OBC!V7"/>
    <hyperlink ref="B2253" location="OBC!V8" display="OBC!V8"/>
    <hyperlink ref="B2254" location="OBC!V9" display="OBC!V9"/>
    <hyperlink ref="B2255" location="OBC!V10" display="OBC!V10"/>
    <hyperlink ref="B2256" location="OBC!V11" display="OBC!V11"/>
    <hyperlink ref="B2257" location="OBC!V12" display="OBC!V12"/>
    <hyperlink ref="B2258" location="OBC!V13" display="OBC!V13"/>
    <hyperlink ref="B2259" location="OBC!V14" display="OBC!V14"/>
    <hyperlink ref="B2260" location="OBC!V16" display="OBC!V16"/>
    <hyperlink ref="B2261" location="OBC!V17" display="OBC!V17"/>
    <hyperlink ref="B2262" location="OBC!V18" display="OBC!V18"/>
    <hyperlink ref="B2263" location="OBC!V19" display="OBC!V19"/>
    <hyperlink ref="B2264" location="OBC!V21" display="OBC!V21"/>
    <hyperlink ref="B2265" location="OBC!V22" display="OBC!V22"/>
    <hyperlink ref="B2266" location="OBC!V23" display="OBC!V23"/>
    <hyperlink ref="B2267" location="OBC!V25" display="OBC!V25"/>
    <hyperlink ref="B2268" location="OBC!V26" display="OBC!V26"/>
    <hyperlink ref="B2269" location="OBC!V27" display="OBC!V27"/>
    <hyperlink ref="B2270" location="OBC!W7" display="OBC!W7"/>
    <hyperlink ref="B2271" location="OBC!W8" display="OBC!W8"/>
    <hyperlink ref="B2272" location="OBC!W9" display="OBC!W9"/>
    <hyperlink ref="B2273" location="OBC!W10" display="OBC!W10"/>
    <hyperlink ref="B2274" location="OBC!W11" display="OBC!W11"/>
    <hyperlink ref="B2275" location="OBC!W12" display="OBC!W12"/>
    <hyperlink ref="B2276" location="OBC!W13" display="OBC!W13"/>
    <hyperlink ref="B2277" location="OBC!W14" display="OBC!W14"/>
    <hyperlink ref="B2278" location="OBC!W16" display="OBC!W16"/>
    <hyperlink ref="B2279" location="OBC!W17" display="OBC!W17"/>
    <hyperlink ref="B2280" location="OBC!W18" display="OBC!W18"/>
    <hyperlink ref="B2281" location="OBC!W19" display="OBC!W19"/>
    <hyperlink ref="B2282" location="OBC!W21" display="OBC!W21"/>
    <hyperlink ref="B2283" location="OBC!W22" display="OBC!W22"/>
    <hyperlink ref="B2284" location="OBC!W23" display="OBC!W23"/>
    <hyperlink ref="B2285" location="OBC!W25" display="OBC!W25"/>
    <hyperlink ref="B2286" location="OBC!W26" display="OBC!W26"/>
    <hyperlink ref="B2287" location="OBC!W27" display="OBC!W27"/>
    <hyperlink ref="B2288" location="OBC!X7" display="OBC!X7"/>
    <hyperlink ref="B2289" location="OBC!X8" display="OBC!X8"/>
    <hyperlink ref="B2290" location="OBC!X9" display="OBC!X9"/>
    <hyperlink ref="B2291" location="OBC!X10" display="OBC!X10"/>
    <hyperlink ref="B2292" location="OBC!X11" display="OBC!X11"/>
    <hyperlink ref="B2293" location="OBC!X12" display="OBC!X12"/>
    <hyperlink ref="B2294" location="OBC!X13" display="OBC!X13"/>
    <hyperlink ref="B2295" location="OBC!X14" display="OBC!X14"/>
    <hyperlink ref="B2296" location="OBC!X16" display="OBC!X16"/>
    <hyperlink ref="B2297" location="OBC!X17" display="OBC!X17"/>
    <hyperlink ref="B2298" location="OBC!X18" display="OBC!X18"/>
    <hyperlink ref="B2299" location="OBC!X19" display="OBC!X19"/>
    <hyperlink ref="B2300" location="OBC!X21" display="OBC!X21"/>
    <hyperlink ref="B2301" location="OBC!X22" display="OBC!X22"/>
    <hyperlink ref="B2302" location="OBC!X23" display="OBC!X23"/>
    <hyperlink ref="B2303" location="OBC!X25" display="OBC!X25"/>
    <hyperlink ref="B2304" location="OBC!X26" display="OBC!X26"/>
    <hyperlink ref="B2305" location="OBC!X27" display="OBC!X27"/>
    <hyperlink ref="A2" location="IEC!A1" display="IEC!A1"/>
    <hyperlink ref="A3" location="IEC!A1" display="IEC!A1"/>
    <hyperlink ref="A4" location="IEC!A1" display="IEC!A1"/>
    <hyperlink ref="A5" location="IEC!A1" display="IEC!A1"/>
    <hyperlink ref="A6" location="IEC!A1" display="IEC!A1"/>
    <hyperlink ref="A7" location="IEC!A1" display="IEC!A1"/>
    <hyperlink ref="A8" location="IEC!A1" display="IEC!A1"/>
    <hyperlink ref="A9" location="IEC!A1" display="IEC!A1"/>
    <hyperlink ref="A10" location="IEC!A1" display="IEC!A1"/>
    <hyperlink ref="A11" location="IEC!A1" display="IEC!A1"/>
    <hyperlink ref="A12" location="IEC!A1" display="IEC!A1"/>
    <hyperlink ref="A13" location="IEC!A1" display="IEC!A1"/>
    <hyperlink ref="A14" location="IEC!A1" display="IEC!A1"/>
    <hyperlink ref="A15" location="IEC!A1" display="IEC!A1"/>
    <hyperlink ref="A16" location="IEC!A1" display="IEC!A1"/>
    <hyperlink ref="A17" location="IEC!A1" display="IEC!A1"/>
    <hyperlink ref="A18" location="IEC!A1" display="IEC!A1"/>
    <hyperlink ref="A19" location="IEC!A1" display="IEC!A1"/>
    <hyperlink ref="A20" location="IEC!A1" display="IEC!A1"/>
    <hyperlink ref="A21" location="IEC!A1" display="IEC!A1"/>
    <hyperlink ref="A22" location="IEC!A1" display="IEC!A1"/>
    <hyperlink ref="A23" location="IEC!A1" display="IEC!A1"/>
    <hyperlink ref="A24" location="IEC!A1" display="IEC!A1"/>
    <hyperlink ref="A25" location="IEC!A1" display="IEC!A1"/>
    <hyperlink ref="A26" location="IEC!A1" display="IEC!A1"/>
    <hyperlink ref="A27" location="IEC!A1" display="IEC!A1"/>
    <hyperlink ref="A28" location="IEC!A1" display="IEC!A1"/>
    <hyperlink ref="A29" location="IEC!A1" display="IEC!A1"/>
    <hyperlink ref="A30" location="IEC!A1" display="IEC!A1"/>
    <hyperlink ref="A31" location="IEC!A1" display="IEC!A1"/>
    <hyperlink ref="A32" location="IEC!A1" display="IEC!A1"/>
    <hyperlink ref="A33" location="IEC!A1" display="IEC!A1"/>
    <hyperlink ref="A34" location="IEC!A1" display="IEC!A1"/>
    <hyperlink ref="A35" location="IEC!A1" display="IEC!A1"/>
    <hyperlink ref="A36" location="IEC!A1" display="IEC!A1"/>
    <hyperlink ref="A37" location="IEC!A1" display="IEC!A1"/>
    <hyperlink ref="A38" location="IEC!A1" display="IEC!A1"/>
    <hyperlink ref="A39" location="IEC!A1" display="IEC!A1"/>
    <hyperlink ref="A40" location="IEC!A1" display="IEC!A1"/>
    <hyperlink ref="A41" location="IEC!A1" display="IEC!A1"/>
    <hyperlink ref="A42" location="IEC!A1" display="IEC!A1"/>
    <hyperlink ref="A43" location="IEC!A1" display="IEC!A1"/>
    <hyperlink ref="A44" location="IEC!A1" display="IEC!A1"/>
    <hyperlink ref="A45" location="IEC!A1" display="IEC!A1"/>
    <hyperlink ref="A46" location="IEC!A1" display="IEC!A1"/>
    <hyperlink ref="A47" location="IEC!A1" display="IEC!A1"/>
    <hyperlink ref="A48" location="IEC!A1" display="IEC!A1"/>
    <hyperlink ref="A49" location="IEC!A1" display="IEC!A1"/>
    <hyperlink ref="A50" location="IEC!A1" display="IEC!A1"/>
    <hyperlink ref="A51" location="IEC!A1" display="IEC!A1"/>
    <hyperlink ref="A52" location="IEC!A1" display="IEC!A1"/>
    <hyperlink ref="A53" location="IEC!A1" display="IEC!A1"/>
    <hyperlink ref="A54" location="IEC!A1" display="IEC!A1"/>
    <hyperlink ref="A55" location="IEC!A1" display="IEC!A1"/>
    <hyperlink ref="A56" location="IEC!A1" display="IEC!A1"/>
    <hyperlink ref="A57" location="IEC!A1" display="IEC!A1"/>
    <hyperlink ref="A58" location="IEC!A1" display="IEC!A1"/>
    <hyperlink ref="A59" location="IEC!A1" display="IEC!A1"/>
    <hyperlink ref="A60" location="IEC!A1" display="IEC!A1"/>
    <hyperlink ref="A61" location="IEC!A1" display="IEC!A1"/>
    <hyperlink ref="A62" location="IEC!A1" display="IEC!A1"/>
    <hyperlink ref="A63" location="IEC!A1" display="IEC!A1"/>
    <hyperlink ref="A64" location="IEC!A1" display="IEC!A1"/>
    <hyperlink ref="A65" location="IEC!A1" display="IEC!A1"/>
    <hyperlink ref="A66" location="IEC!A1" display="IEC!A1"/>
    <hyperlink ref="A67" location="IEC!A1" display="IEC!A1"/>
    <hyperlink ref="A68" location="IEC!A1" display="IEC!A1"/>
    <hyperlink ref="A69" location="IEC!A1" display="IEC!A1"/>
    <hyperlink ref="A70" location="IEC!A1" display="IEC!A1"/>
    <hyperlink ref="A71" location="IEC!A1" display="IEC!A1"/>
    <hyperlink ref="A72" location="IEC!A1" display="IEC!A1"/>
    <hyperlink ref="A73" location="IEC!A1" display="IEC!A1"/>
    <hyperlink ref="A74" location="IEC!A1" display="IEC!A1"/>
    <hyperlink ref="A75" location="IEC!A1" display="IEC!A1"/>
    <hyperlink ref="A76" location="IEC!A1" display="IEC!A1"/>
    <hyperlink ref="A77" location="IEC!A1" display="IEC!A1"/>
    <hyperlink ref="A78" location="IEC!A1" display="IEC!A1"/>
    <hyperlink ref="A79" location="IEC!A1" display="IEC!A1"/>
    <hyperlink ref="A80" location="IEC!A1" display="IEC!A1"/>
    <hyperlink ref="A81" location="IEC!A1" display="IEC!A1"/>
    <hyperlink ref="A82" location="IEC!A1" display="IEC!A1"/>
    <hyperlink ref="A83" location="IEC!A1" display="IEC!A1"/>
    <hyperlink ref="A84" location="IEC!A1" display="IEC!A1"/>
    <hyperlink ref="A85" location="IEC!A1" display="IEC!A1"/>
    <hyperlink ref="A86" location="IEC!A1" display="IEC!A1"/>
    <hyperlink ref="A87" location="IEC!A1" display="IEC!A1"/>
    <hyperlink ref="A88" location="IEC!A1" display="IEC!A1"/>
    <hyperlink ref="A89" location="IEC!A1" display="IEC!A1"/>
    <hyperlink ref="A90" location="IEC!A1" display="IEC!A1"/>
    <hyperlink ref="A91" location="IEC!A1" display="IEC!A1"/>
    <hyperlink ref="A92" location="IEC!A1" display="IEC!A1"/>
    <hyperlink ref="A93" location="IEC!A1" display="IEC!A1"/>
    <hyperlink ref="A94" location="IEC!A1" display="IEC!A1"/>
    <hyperlink ref="A95" location="IEC!A1" display="IEC!A1"/>
    <hyperlink ref="A96" location="IEC!A1" display="IEC!A1"/>
    <hyperlink ref="A97" location="IEC!A1" display="IEC!A1"/>
    <hyperlink ref="A98" location="IEC!A1" display="IEC!A1"/>
    <hyperlink ref="A99" location="IEC!A1" display="IEC!A1"/>
    <hyperlink ref="A100" location="IEC!A1" display="IEC!A1"/>
    <hyperlink ref="A101" location="IEC!A1" display="IEC!A1"/>
    <hyperlink ref="A102" location="IEC!A1" display="IEC!A1"/>
    <hyperlink ref="A103" location="IEC!A1" display="IEC!A1"/>
    <hyperlink ref="A104" location="IEC!A1" display="IEC!A1"/>
    <hyperlink ref="A105" location="IEC!A1" display="IEC!A1"/>
    <hyperlink ref="A106" location="IEC!A1" display="IEC!A1"/>
    <hyperlink ref="A107" location="IEC!A1" display="IEC!A1"/>
    <hyperlink ref="A108" location="IEC!A1" display="IEC!A1"/>
    <hyperlink ref="A109" location="IEC!A1" display="IEC!A1"/>
    <hyperlink ref="A110" location="IEC!A1" display="IEC!A1"/>
    <hyperlink ref="A111" location="IEC!A1" display="IEC!A1"/>
    <hyperlink ref="A112" location="IEC!A1" display="IEC!A1"/>
    <hyperlink ref="A113" location="IEC!A1" display="IEC!A1"/>
    <hyperlink ref="A114" location="IEC!A1" display="IEC!A1"/>
    <hyperlink ref="A115" location="IEC!A1" display="IEC!A1"/>
    <hyperlink ref="A116" location="IEC!A1" display="IEC!A1"/>
    <hyperlink ref="A117" location="IEC!A1" display="IEC!A1"/>
    <hyperlink ref="A118" location="IEC!A1" display="IEC!A1"/>
    <hyperlink ref="A119" location="IEC!A1" display="IEC!A1"/>
    <hyperlink ref="A120" location="IEC!A1" display="IEC!A1"/>
    <hyperlink ref="A121" location="IEC!A1" display="IEC!A1"/>
    <hyperlink ref="A122" location="IEC!A1" display="IEC!A1"/>
    <hyperlink ref="A123" location="IEC!A1" display="IEC!A1"/>
    <hyperlink ref="A124" location="IEC!A1" display="IEC!A1"/>
    <hyperlink ref="A125" location="IEC!A1" display="IEC!A1"/>
    <hyperlink ref="A126" location="IEC!A1" display="IEC!A1"/>
    <hyperlink ref="A127" location="IEC!A1" display="IEC!A1"/>
    <hyperlink ref="A128" location="IEC!A1" display="IEC!A1"/>
    <hyperlink ref="A129" location="IEC!A1" display="IEC!A1"/>
    <hyperlink ref="A130" location="IEC!A1" display="IEC!A1"/>
    <hyperlink ref="A131" location="IEC!A1" display="IEC!A1"/>
    <hyperlink ref="A132" location="IEC!A1" display="IEC!A1"/>
    <hyperlink ref="A133" location="IEC!A1" display="IEC!A1"/>
    <hyperlink ref="A134" location="IEC!A1" display="IEC!A1"/>
    <hyperlink ref="A135" location="IEC!A1" display="IEC!A1"/>
    <hyperlink ref="A136" location="IEC!A1" display="IEC!A1"/>
    <hyperlink ref="A137" location="IEC!A1" display="IEC!A1"/>
    <hyperlink ref="A138" location="IEC!A1" display="IEC!A1"/>
    <hyperlink ref="A139" location="IEC!A1" display="IEC!A1"/>
    <hyperlink ref="A140" location="IEC!A1" display="IEC!A1"/>
    <hyperlink ref="A141" location="IEC!A1" display="IEC!A1"/>
    <hyperlink ref="A142" location="IEC!A1" display="IEC!A1"/>
    <hyperlink ref="A143" location="IEC!A1" display="IEC!A1"/>
    <hyperlink ref="A144" location="IEC!A1" display="IEC!A1"/>
    <hyperlink ref="A145" location="IEC!A1" display="IEC!A1"/>
    <hyperlink ref="A146" location="IEC!A1" display="IEC!A1"/>
    <hyperlink ref="A147" location="IEC!A1" display="IEC!A1"/>
    <hyperlink ref="A148" location="IEC!A1" display="IEC!A1"/>
    <hyperlink ref="A149" location="IEC!A1" display="IEC!A1"/>
    <hyperlink ref="A150" location="IEC!A1" display="IEC!A1"/>
    <hyperlink ref="A151" location="IEC!A1" display="IEC!A1"/>
    <hyperlink ref="A152" location="IEC!A1" display="IEC!A1"/>
    <hyperlink ref="A153" location="IEC!A1" display="IEC!A1"/>
    <hyperlink ref="A154" location="IEC!A1" display="IEC!A1"/>
    <hyperlink ref="A155" location="IEC!A1" display="IEC!A1"/>
    <hyperlink ref="A156" location="IEC!A1" display="IEC!A1"/>
    <hyperlink ref="A157" location="IEC!A1" display="IEC!A1"/>
    <hyperlink ref="A158" location="IEC!A1" display="IEC!A1"/>
    <hyperlink ref="A159" location="IEC!A1" display="IEC!A1"/>
    <hyperlink ref="A160" location="IEC!A1" display="IEC!A1"/>
    <hyperlink ref="A161" location="IEC!A1" display="IEC!A1"/>
    <hyperlink ref="A162" location="IEC!A1" display="IEC!A1"/>
    <hyperlink ref="A163" location="IEC!A1" display="IEC!A1"/>
    <hyperlink ref="A164" location="IEC!A1" display="IEC!A1"/>
    <hyperlink ref="A165" location="IEC!A1" display="IEC!A1"/>
    <hyperlink ref="A166" location="IEC!A1" display="IEC!A1"/>
    <hyperlink ref="A167" location="IEC!A1" display="IEC!A1"/>
    <hyperlink ref="A168" location="IEC!A1" display="IEC!A1"/>
    <hyperlink ref="A169" location="IEC!A1" display="IEC!A1"/>
    <hyperlink ref="A170" location="IEC!A1" display="IEC!A1"/>
    <hyperlink ref="A171" location="IEC!A1" display="IEC!A1"/>
    <hyperlink ref="A172" location="IEC!A1" display="IEC!A1"/>
    <hyperlink ref="A173" location="IEC!A1" display="IEC!A1"/>
    <hyperlink ref="A174" location="IEC!A1" display="IEC!A1"/>
    <hyperlink ref="A175" location="IEC!A1" display="IEC!A1"/>
    <hyperlink ref="A176" location="IEC!A1" display="IEC!A1"/>
    <hyperlink ref="A177" location="IEC!A1" display="IEC!A1"/>
    <hyperlink ref="A178" location="IEC!A1" display="IEC!A1"/>
    <hyperlink ref="A179" location="IEC!A1" display="IEC!A1"/>
    <hyperlink ref="A180" location="IEC!A1" display="IEC!A1"/>
    <hyperlink ref="A181" location="IEC!A1" display="IEC!A1"/>
    <hyperlink ref="A182" location="IEC!A1" display="IEC!A1"/>
    <hyperlink ref="A183" location="IEC!A1" display="IEC!A1"/>
    <hyperlink ref="A184" location="IEC!A1" display="IEC!A1"/>
    <hyperlink ref="A185" location="IEC!A1" display="IEC!A1"/>
    <hyperlink ref="A186" location="IEC!A1" display="IEC!A1"/>
    <hyperlink ref="A187" location="IEC!A1" display="IEC!A1"/>
    <hyperlink ref="A188" location="IEC!A1" display="IEC!A1"/>
    <hyperlink ref="A189" location="IEC!A1" display="IEC!A1"/>
    <hyperlink ref="A190" location="IEC!A1" display="IEC!A1"/>
    <hyperlink ref="A191" location="IEC!A1" display="IEC!A1"/>
    <hyperlink ref="A192" location="IEC!A1" display="IEC!A1"/>
    <hyperlink ref="A193" location="IEC!A1" display="IEC!A1"/>
    <hyperlink ref="A194" location="IEC!A1" display="IEC!A1"/>
    <hyperlink ref="A195" location="IEC!A1" display="IEC!A1"/>
    <hyperlink ref="A196" location="IEC!A1" display="IEC!A1"/>
    <hyperlink ref="A197" location="IEC!A1" display="IEC!A1"/>
    <hyperlink ref="A198" location="IEC!A1" display="IEC!A1"/>
    <hyperlink ref="A199" location="IEC!A1" display="IEC!A1"/>
    <hyperlink ref="A200" location="IEC!A1" display="IEC!A1"/>
    <hyperlink ref="A201" location="IEC!A1" display="IEC!A1"/>
    <hyperlink ref="A202" location="IEC!A1" display="IEC!A1"/>
    <hyperlink ref="A203" location="IEC!A1" display="IEC!A1"/>
    <hyperlink ref="A204" location="IEC!A1" display="IEC!A1"/>
    <hyperlink ref="A205" location="IEC!A1" display="IEC!A1"/>
    <hyperlink ref="A206" location="IEC!A1" display="IEC!A1"/>
    <hyperlink ref="A207" location="IEC!A1" display="IEC!A1"/>
    <hyperlink ref="A208" location="IEC!A1" display="IEC!A1"/>
    <hyperlink ref="A209" location="IEC!A1" display="IEC!A1"/>
    <hyperlink ref="A210" location="IEC!A1" display="IEC!A1"/>
    <hyperlink ref="A211" location="IEC!A1" display="IEC!A1"/>
    <hyperlink ref="A212" location="IEC!A1" display="IEC!A1"/>
    <hyperlink ref="A213" location="IEC!A1" display="IEC!A1"/>
    <hyperlink ref="A214" location="IEC!A1" display="IEC!A1"/>
    <hyperlink ref="A215" location="IEC!A1" display="IEC!A1"/>
    <hyperlink ref="A216" location="IEC!A1" display="IEC!A1"/>
    <hyperlink ref="A217" location="IEC!A1" display="IEC!A1"/>
    <hyperlink ref="A218" location="IEC!A1" display="IEC!A1"/>
    <hyperlink ref="A219" location="IEC!A1" display="IEC!A1"/>
    <hyperlink ref="A220" location="IEC!A1" display="IEC!A1"/>
    <hyperlink ref="A221" location="IEC!A1" display="IEC!A1"/>
    <hyperlink ref="A222" location="IEC!A1" display="IEC!A1"/>
    <hyperlink ref="A223" location="IEC!A1" display="IEC!A1"/>
    <hyperlink ref="A224" location="IEC!A1" display="IEC!A1"/>
    <hyperlink ref="A225" location="IEC!A1" display="IEC!A1"/>
    <hyperlink ref="A226" location="IEC!A1" display="IEC!A1"/>
    <hyperlink ref="A227" location="IEC!A1" display="IEC!A1"/>
    <hyperlink ref="A228" location="IEC!A1" display="IEC!A1"/>
    <hyperlink ref="A229" location="IEC!A1" display="IEC!A1"/>
    <hyperlink ref="A230" location="IEC!A1" display="IEC!A1"/>
    <hyperlink ref="A231" location="IEC!A1" display="IEC!A1"/>
    <hyperlink ref="A232" location="IEC!A1" display="IEC!A1"/>
    <hyperlink ref="A233" location="IEC!A1" display="IEC!A1"/>
    <hyperlink ref="A234" location="IEC!A1" display="IEC!A1"/>
    <hyperlink ref="A235" location="IEC!A1" display="IEC!A1"/>
    <hyperlink ref="A236" location="IEC!A1" display="IEC!A1"/>
    <hyperlink ref="A237" location="IEC!A1" display="IEC!A1"/>
    <hyperlink ref="A238" location="IEC!A1" display="IEC!A1"/>
    <hyperlink ref="A239" location="IEC!A1" display="IEC!A1"/>
    <hyperlink ref="A240" location="IEC!A1" display="IEC!A1"/>
    <hyperlink ref="A241" location="IEC!A1" display="IEC!A1"/>
    <hyperlink ref="A242" location="IEC!A1" display="IEC!A1"/>
    <hyperlink ref="A243" location="IEC!A1" display="IEC!A1"/>
    <hyperlink ref="A244" location="IEC!A1" display="IEC!A1"/>
    <hyperlink ref="A245" location="IEC!A1" display="IEC!A1"/>
    <hyperlink ref="A246" location="IEC!A1" display="IEC!A1"/>
    <hyperlink ref="A247" location="IEC!A1" display="IEC!A1"/>
    <hyperlink ref="A248" location="IEC!A1" display="IEC!A1"/>
    <hyperlink ref="A249" location="IEC!A1" display="IEC!A1"/>
    <hyperlink ref="A250" location="IEC!A1" display="IEC!A1"/>
    <hyperlink ref="A251" location="IEC!A1" display="IEC!A1"/>
    <hyperlink ref="A252" location="IEC!A1" display="IEC!A1"/>
    <hyperlink ref="A253" location="IEC!A1" display="IEC!A1"/>
    <hyperlink ref="A254" location="IEC!A1" display="IEC!A1"/>
    <hyperlink ref="A255" location="IEC!A1" display="IEC!A1"/>
    <hyperlink ref="A256" location="IEC!A1" display="IEC!A1"/>
    <hyperlink ref="A257" location="IEC!A1" display="IEC!A1"/>
    <hyperlink ref="A258" location="IEC!A1" display="IEC!A1"/>
    <hyperlink ref="A259" location="IEC!A1" display="IEC!A1"/>
    <hyperlink ref="A260" location="IEC!A1" display="IEC!A1"/>
    <hyperlink ref="A261" location="IEC!A1" display="IEC!A1"/>
    <hyperlink ref="A262" location="IEC!A1" display="IEC!A1"/>
    <hyperlink ref="A263" location="IEC!A1" display="IEC!A1"/>
    <hyperlink ref="A264" location="IEC!A1" display="IEC!A1"/>
    <hyperlink ref="A265" location="IEC!A1" display="IEC!A1"/>
    <hyperlink ref="A266" location="IEC!A1" display="IEC!A1"/>
    <hyperlink ref="A267" location="IEC!A1" display="IEC!A1"/>
    <hyperlink ref="A268" location="IEC!A1" display="IEC!A1"/>
    <hyperlink ref="A269" location="IEC!A1" display="IEC!A1"/>
    <hyperlink ref="A270" location="IEC!A1" display="IEC!A1"/>
    <hyperlink ref="A271" location="IEC!A1" display="IEC!A1"/>
    <hyperlink ref="A272" location="IEC!A1" display="IEC!A1"/>
    <hyperlink ref="A273" location="IEC!A1" display="IEC!A1"/>
    <hyperlink ref="A274" location="IEC!A1" display="IEC!A1"/>
    <hyperlink ref="A275" location="IEC!A1" display="IEC!A1"/>
    <hyperlink ref="A276" location="IEC!A1" display="IEC!A1"/>
    <hyperlink ref="A277" location="IEC!A1" display="IEC!A1"/>
    <hyperlink ref="A278" location="IEC!A1" display="IEC!A1"/>
    <hyperlink ref="A279" location="IEC!A1" display="IEC!A1"/>
    <hyperlink ref="A280" location="IEC!A1" display="IEC!A1"/>
    <hyperlink ref="A281" location="IEC!A1" display="IEC!A1"/>
    <hyperlink ref="A282" location="IEC!A1" display="IEC!A1"/>
    <hyperlink ref="A283" location="IEC!A1" display="IEC!A1"/>
    <hyperlink ref="A284" location="IEC!A1" display="IEC!A1"/>
    <hyperlink ref="A285" location="IEC!A1" display="IEC!A1"/>
    <hyperlink ref="A286" location="IEC!A1" display="IEC!A1"/>
    <hyperlink ref="A287" location="IEC!A1" display="IEC!A1"/>
    <hyperlink ref="A288" location="IEC!A1" display="IEC!A1"/>
    <hyperlink ref="A289" location="IEC!A1" display="IEC!A1"/>
    <hyperlink ref="A290" location="IEC!A1" display="IEC!A1"/>
    <hyperlink ref="A291" location="IEC!A1" display="IEC!A1"/>
    <hyperlink ref="A292" location="IEC!A1" display="IEC!A1"/>
    <hyperlink ref="A293" location="IEC!A1" display="IEC!A1"/>
    <hyperlink ref="A294" location="IEC!A1" display="IEC!A1"/>
    <hyperlink ref="A295" location="IEC!A1" display="IEC!A1"/>
    <hyperlink ref="A296" location="IEC!A1" display="IEC!A1"/>
    <hyperlink ref="A297" location="IEC!A1" display="IEC!A1"/>
    <hyperlink ref="A298" location="IEC!A1" display="IEC!A1"/>
    <hyperlink ref="A299" location="IEC!A1" display="IEC!A1"/>
    <hyperlink ref="A300" location="IEC!A1" display="IEC!A1"/>
    <hyperlink ref="A301" location="IEC!A1" display="IEC!A1"/>
    <hyperlink ref="A302" location="IEC!A1" display="IEC!A1"/>
    <hyperlink ref="A303" location="IEC!A1" display="IEC!A1"/>
    <hyperlink ref="A304" location="IEC!A1" display="IEC!A1"/>
    <hyperlink ref="A305" location="IEC!A1" display="IEC!A1"/>
    <hyperlink ref="A306" location="IEC!A1" display="IEC!A1"/>
    <hyperlink ref="A307" location="IEC!A1" display="IEC!A1"/>
    <hyperlink ref="A308" location="IEC!A1" display="IEC!A1"/>
    <hyperlink ref="A309" location="IEC!A1" display="IEC!A1"/>
    <hyperlink ref="A310" location="IEC!A1" display="IEC!A1"/>
    <hyperlink ref="A311" location="IEC!A1" display="IEC!A1"/>
    <hyperlink ref="A312" location="IEC!A1" display="IEC!A1"/>
    <hyperlink ref="A313" location="IEC!A1" display="IEC!A1"/>
    <hyperlink ref="A314" location="IEC!A1" display="IEC!A1"/>
    <hyperlink ref="A315" location="IEC!A1" display="IEC!A1"/>
    <hyperlink ref="A316" location="IEC!A1" display="IEC!A1"/>
    <hyperlink ref="A317" location="IEC!A1" display="IEC!A1"/>
    <hyperlink ref="A318" location="IEC!A1" display="IEC!A1"/>
    <hyperlink ref="A319" location="IEC!A1" display="IEC!A1"/>
    <hyperlink ref="A320" location="IEC!A1" display="IEC!A1"/>
    <hyperlink ref="A321" location="IEC!A1" display="IEC!A1"/>
    <hyperlink ref="A322" location="IEC!A1" display="IEC!A1"/>
    <hyperlink ref="A323" location="IEC!A1" display="IEC!A1"/>
    <hyperlink ref="A324" location="IEC!A1" display="IEC!A1"/>
    <hyperlink ref="A325" location="IEC!A1" display="IEC!A1"/>
    <hyperlink ref="A326" location="IEC!A1" display="IEC!A1"/>
    <hyperlink ref="A327" location="IEC!A1" display="IEC!A1"/>
    <hyperlink ref="A328" location="IEC!A1" display="IEC!A1"/>
    <hyperlink ref="A329" location="IEC!A1" display="IEC!A1"/>
    <hyperlink ref="A330" location="IEC!A1" display="IEC!A1"/>
    <hyperlink ref="A331" location="IEC!A1" display="IEC!A1"/>
    <hyperlink ref="A332" location="IEC!A1" display="IEC!A1"/>
    <hyperlink ref="A333" location="IEC!A1" display="IEC!A1"/>
    <hyperlink ref="A334" location="IEC!A1" display="IEC!A1"/>
    <hyperlink ref="A335" location="IEC!A1" display="IEC!A1"/>
    <hyperlink ref="A336" location="IEC!A1" display="IEC!A1"/>
    <hyperlink ref="A337" location="IEC!A1" display="IEC!A1"/>
    <hyperlink ref="A338" location="IEC!A1" display="IEC!A1"/>
    <hyperlink ref="A339" location="IEC!A1" display="IEC!A1"/>
    <hyperlink ref="A340" location="IEC!A1" display="IEC!A1"/>
    <hyperlink ref="A341" location="IEC!A1" display="IEC!A1"/>
    <hyperlink ref="A342" location="IEC!A1" display="IEC!A1"/>
    <hyperlink ref="A343" location="IEC!A1" display="IEC!A1"/>
    <hyperlink ref="A344" location="IEC!A1" display="IEC!A1"/>
    <hyperlink ref="A345" location="IEC!A1" display="IEC!A1"/>
    <hyperlink ref="A346" location="IEC!A1" display="IEC!A1"/>
    <hyperlink ref="A347" location="IEC!A1" display="IEC!A1"/>
    <hyperlink ref="A348" location="IEC!A1" display="IEC!A1"/>
    <hyperlink ref="A349" location="IEC!A1" display="IEC!A1"/>
    <hyperlink ref="A350" location="IEC!A1" display="IEC!A1"/>
    <hyperlink ref="A351" location="IEC!A1" display="IEC!A1"/>
    <hyperlink ref="A352" location="IEC!A1" display="IEC!A1"/>
    <hyperlink ref="A353" location="IEC!A1" display="IEC!A1"/>
    <hyperlink ref="A354" location="IEC!A1" display="IEC!A1"/>
    <hyperlink ref="A355" location="IEC!A1" display="IEC!A1"/>
    <hyperlink ref="A356" location="IEC!A1" display="IEC!A1"/>
    <hyperlink ref="A357" location="IEC!A1" display="IEC!A1"/>
    <hyperlink ref="A358" location="IEC!A1" display="IEC!A1"/>
    <hyperlink ref="A359" location="IEC!A1" display="IEC!A1"/>
    <hyperlink ref="A360" location="IEC!A1" display="IEC!A1"/>
    <hyperlink ref="A361" location="IEC!A1" display="IEC!A1"/>
    <hyperlink ref="A362" location="IEC!A1" display="IEC!A1"/>
    <hyperlink ref="A363" location="IEC!A1" display="IEC!A1"/>
    <hyperlink ref="A364" location="IEC!A1" display="IEC!A1"/>
    <hyperlink ref="A365" location="IEC!A1" display="IEC!A1"/>
    <hyperlink ref="A366" location="IEC!A1" display="IEC!A1"/>
    <hyperlink ref="A367" location="IEC!A1" display="IEC!A1"/>
    <hyperlink ref="A368" location="INC!A1" display="INC!A1"/>
    <hyperlink ref="A369" location="INC!A1" display="INC!A1"/>
    <hyperlink ref="A370" location="INC!A1" display="INC!A1"/>
    <hyperlink ref="A371" location="INC!A1" display="INC!A1"/>
    <hyperlink ref="A372" location="INC!A1" display="INC!A1"/>
    <hyperlink ref="A373" location="INC!A1" display="INC!A1"/>
    <hyperlink ref="A374" location="INC!A1" display="INC!A1"/>
    <hyperlink ref="A375" location="INC!A1" display="INC!A1"/>
    <hyperlink ref="A376" location="INC!A1" display="INC!A1"/>
    <hyperlink ref="A377" location="INC!A1" display="INC!A1"/>
    <hyperlink ref="A378" location="INC!A1" display="INC!A1"/>
    <hyperlink ref="A379" location="INC!A1" display="INC!A1"/>
    <hyperlink ref="A380" location="INC!A1" display="INC!A1"/>
    <hyperlink ref="A381" location="INC!A1" display="INC!A1"/>
    <hyperlink ref="A382" location="INC!A1" display="INC!A1"/>
    <hyperlink ref="A383" location="INC!A1" display="INC!A1"/>
    <hyperlink ref="A384" location="INC!A1" display="INC!A1"/>
    <hyperlink ref="A385" location="INC!A1" display="INC!A1"/>
    <hyperlink ref="A386" location="INC!A1" display="INC!A1"/>
    <hyperlink ref="A387" location="INC!A1" display="INC!A1"/>
    <hyperlink ref="A388" location="INC!A1" display="INC!A1"/>
    <hyperlink ref="A389" location="INC!A1" display="INC!A1"/>
    <hyperlink ref="A390" location="INC!A1" display="INC!A1"/>
    <hyperlink ref="A391" location="INC!A1" display="INC!A1"/>
    <hyperlink ref="A392" location="INC!A1" display="INC!A1"/>
    <hyperlink ref="A393" location="INC!A1" display="INC!A1"/>
    <hyperlink ref="A394" location="INC!A1" display="INC!A1"/>
    <hyperlink ref="A395" location="INC!A1" display="INC!A1"/>
    <hyperlink ref="A396" location="INC!A1" display="INC!A1"/>
    <hyperlink ref="A397" location="INC!A1" display="INC!A1"/>
    <hyperlink ref="A398" location="INC!A1" display="INC!A1"/>
    <hyperlink ref="A399" location="INC!A1" display="INC!A1"/>
    <hyperlink ref="A400" location="INC!A1" display="INC!A1"/>
    <hyperlink ref="A401" location="INC!A1" display="INC!A1"/>
    <hyperlink ref="A402" location="INC!A1" display="INC!A1"/>
    <hyperlink ref="A403" location="INC!A1" display="INC!A1"/>
    <hyperlink ref="A404" location="INC!A1" display="INC!A1"/>
    <hyperlink ref="A405" location="INC!A1" display="INC!A1"/>
    <hyperlink ref="A406" location="INC!A1" display="INC!A1"/>
    <hyperlink ref="A407" location="INC!A1" display="INC!A1"/>
    <hyperlink ref="A408" location="INC!A1" display="INC!A1"/>
    <hyperlink ref="A409" location="INC!A1" display="INC!A1"/>
    <hyperlink ref="A410" location="INC!A1" display="INC!A1"/>
    <hyperlink ref="A411" location="INC!A1" display="INC!A1"/>
    <hyperlink ref="A412" location="INC!A1" display="INC!A1"/>
    <hyperlink ref="A413" location="INC!A1" display="INC!A1"/>
    <hyperlink ref="A414" location="INC!A1" display="INC!A1"/>
    <hyperlink ref="A415" location="INC!A1" display="INC!A1"/>
    <hyperlink ref="A416" location="INC!A1" display="INC!A1"/>
    <hyperlink ref="A417" location="INC!A1" display="INC!A1"/>
    <hyperlink ref="A418" location="INC!A1" display="INC!A1"/>
    <hyperlink ref="A419" location="INC!A1" display="INC!A1"/>
    <hyperlink ref="A420" location="INC!A1" display="INC!A1"/>
    <hyperlink ref="A421" location="INC!A1" display="INC!A1"/>
    <hyperlink ref="A422" location="INC!A1" display="INC!A1"/>
    <hyperlink ref="A423" location="INC!A1" display="INC!A1"/>
    <hyperlink ref="A424" location="INC!A1" display="INC!A1"/>
    <hyperlink ref="A425" location="INC!A1" display="INC!A1"/>
    <hyperlink ref="A426" location="INC!A1" display="INC!A1"/>
    <hyperlink ref="A427" location="INC!A1" display="INC!A1"/>
    <hyperlink ref="A428" location="INC!A1" display="INC!A1"/>
    <hyperlink ref="A429" location="INC!A1" display="INC!A1"/>
    <hyperlink ref="A430" location="INC!A1" display="INC!A1"/>
    <hyperlink ref="A431" location="INC!A1" display="INC!A1"/>
    <hyperlink ref="A432" location="INC!A1" display="INC!A1"/>
    <hyperlink ref="A433" location="INC!A1" display="INC!A1"/>
    <hyperlink ref="A434" location="INC!A1" display="INC!A1"/>
    <hyperlink ref="A435" location="INC!A1" display="INC!A1"/>
    <hyperlink ref="A436" location="INC!A1" display="INC!A1"/>
    <hyperlink ref="A437" location="INC!A1" display="INC!A1"/>
    <hyperlink ref="A438" location="INC!A1" display="INC!A1"/>
    <hyperlink ref="A439" location="INC!A1" display="INC!A1"/>
    <hyperlink ref="A440" location="INC!A1" display="INC!A1"/>
    <hyperlink ref="A441" location="INC!A1" display="INC!A1"/>
    <hyperlink ref="A442" location="INC!A1" display="INC!A1"/>
    <hyperlink ref="A443" location="INC!A1" display="INC!A1"/>
    <hyperlink ref="A444" location="INC!A1" display="INC!A1"/>
    <hyperlink ref="A445" location="INC!A1" display="INC!A1"/>
    <hyperlink ref="A446" location="INC!A1" display="INC!A1"/>
    <hyperlink ref="A447" location="INC!A1" display="INC!A1"/>
    <hyperlink ref="A448" location="INC!A1" display="INC!A1"/>
    <hyperlink ref="A449" location="INC!A1" display="INC!A1"/>
    <hyperlink ref="A450" location="INC!A1" display="INC!A1"/>
    <hyperlink ref="A451" location="INC!A1" display="INC!A1"/>
    <hyperlink ref="A452" location="INC!A1" display="INC!A1"/>
    <hyperlink ref="A453" location="INC!A1" display="INC!A1"/>
    <hyperlink ref="A454" location="INC!A1" display="INC!A1"/>
    <hyperlink ref="A455" location="INC!A1" display="INC!A1"/>
    <hyperlink ref="A456" location="INC!A1" display="INC!A1"/>
    <hyperlink ref="A457" location="INC!A1" display="INC!A1"/>
    <hyperlink ref="A458" location="INC!A1" display="INC!A1"/>
    <hyperlink ref="A459" location="INC!A1" display="INC!A1"/>
    <hyperlink ref="A460" location="INC!A1" display="INC!A1"/>
    <hyperlink ref="A461" location="INC!A1" display="INC!A1"/>
    <hyperlink ref="A462" location="INC!A1" display="INC!A1"/>
    <hyperlink ref="A463" location="INC!A1" display="INC!A1"/>
    <hyperlink ref="A464" location="INC!A1" display="INC!A1"/>
    <hyperlink ref="A465" location="INC!A1" display="INC!A1"/>
    <hyperlink ref="A466" location="INC!A1" display="INC!A1"/>
    <hyperlink ref="A467" location="INC!A1" display="INC!A1"/>
    <hyperlink ref="A468" location="INC!A1" display="INC!A1"/>
    <hyperlink ref="A469" location="INC!A1" display="INC!A1"/>
    <hyperlink ref="A470" location="INC!A1" display="INC!A1"/>
    <hyperlink ref="A471" location="INC!A1" display="INC!A1"/>
    <hyperlink ref="A472" location="INC!A1" display="INC!A1"/>
    <hyperlink ref="A473" location="INC!A1" display="INC!A1"/>
    <hyperlink ref="A474" location="INC!A1" display="INC!A1"/>
    <hyperlink ref="A475" location="INC!A1" display="INC!A1"/>
    <hyperlink ref="A476" location="INC!A1" display="INC!A1"/>
    <hyperlink ref="A477" location="INC!A1" display="INC!A1"/>
    <hyperlink ref="A478" location="INC!A1" display="INC!A1"/>
    <hyperlink ref="A479" location="INC!A1" display="INC!A1"/>
    <hyperlink ref="A480" location="INC!A1" display="INC!A1"/>
    <hyperlink ref="A481" location="INC!A1" display="INC!A1"/>
    <hyperlink ref="A482" location="INC!A1" display="INC!A1"/>
    <hyperlink ref="A483" location="INC!A1" display="INC!A1"/>
    <hyperlink ref="A484" location="INC!A1" display="INC!A1"/>
    <hyperlink ref="A485" location="INC!A1" display="INC!A1"/>
    <hyperlink ref="A486" location="INC!A1" display="INC!A1"/>
    <hyperlink ref="A487" location="INC!A1" display="INC!A1"/>
    <hyperlink ref="A488" location="INC!A1" display="INC!A1"/>
    <hyperlink ref="A489" location="INC!A1" display="INC!A1"/>
    <hyperlink ref="A490" location="INC!A1" display="INC!A1"/>
    <hyperlink ref="A491" location="INC!A1" display="INC!A1"/>
    <hyperlink ref="A492" location="INC!A1" display="INC!A1"/>
    <hyperlink ref="A493" location="INC!A1" display="INC!A1"/>
    <hyperlink ref="A494" location="INC!A1" display="INC!A1"/>
    <hyperlink ref="A495" location="INC!A1" display="INC!A1"/>
    <hyperlink ref="A496" location="INC!A1" display="INC!A1"/>
    <hyperlink ref="A497" location="INC!A1" display="INC!A1"/>
    <hyperlink ref="A498" location="INC!A1" display="INC!A1"/>
    <hyperlink ref="A499" location="INC!A1" display="INC!A1"/>
    <hyperlink ref="A500" location="INC!A1" display="INC!A1"/>
    <hyperlink ref="A501" location="INC!A1" display="INC!A1"/>
    <hyperlink ref="A502" location="INC!A1" display="INC!A1"/>
    <hyperlink ref="A503" location="INC!A1" display="INC!A1"/>
    <hyperlink ref="A504" location="INC!A1" display="INC!A1"/>
    <hyperlink ref="A505" location="INC!A1" display="INC!A1"/>
    <hyperlink ref="A506" location="INC!A1" display="INC!A1"/>
    <hyperlink ref="A507" location="INC!A1" display="INC!A1"/>
    <hyperlink ref="A508" location="INC!A1" display="INC!A1"/>
    <hyperlink ref="A509" location="INC!A1" display="INC!A1"/>
    <hyperlink ref="A510" location="INC!A1" display="INC!A1"/>
    <hyperlink ref="A511" location="INC!A1" display="INC!A1"/>
    <hyperlink ref="A512" location="INC!A1" display="INC!A1"/>
    <hyperlink ref="A513" location="INC!A1" display="INC!A1"/>
    <hyperlink ref="A514" location="INC!A1" display="INC!A1"/>
    <hyperlink ref="A515" location="INC!A1" display="INC!A1"/>
    <hyperlink ref="A516" location="INC!A1" display="INC!A1"/>
    <hyperlink ref="A517" location="INC!A1" display="INC!A1"/>
    <hyperlink ref="A518" location="INC!A1" display="INC!A1"/>
    <hyperlink ref="A519" location="INC!A1" display="INC!A1"/>
    <hyperlink ref="A520" location="INC!A1" display="INC!A1"/>
    <hyperlink ref="A521" location="INC!A1" display="INC!A1"/>
    <hyperlink ref="A522" location="INC!A1" display="INC!A1"/>
    <hyperlink ref="A523" location="INC!A1" display="INC!A1"/>
    <hyperlink ref="A524" location="INC!A1" display="INC!A1"/>
    <hyperlink ref="A525" location="INC!A1" display="INC!A1"/>
    <hyperlink ref="A526" location="INC!A1" display="INC!A1"/>
    <hyperlink ref="A527" location="INC!A1" display="INC!A1"/>
    <hyperlink ref="A528" location="INC!A1" display="INC!A1"/>
    <hyperlink ref="A529" location="INC!A1" display="INC!A1"/>
    <hyperlink ref="A530" location="INC!A1" display="INC!A1"/>
    <hyperlink ref="A531" location="INC!A1" display="INC!A1"/>
    <hyperlink ref="A532" location="INC!A1" display="INC!A1"/>
    <hyperlink ref="A533" location="INC!A1" display="INC!A1"/>
    <hyperlink ref="A534" location="INC!A1" display="INC!A1"/>
    <hyperlink ref="A535" location="INC!A1" display="INC!A1"/>
    <hyperlink ref="A536" location="INC!A1" display="INC!A1"/>
    <hyperlink ref="A537" location="INC!A1" display="INC!A1"/>
    <hyperlink ref="A538" location="INC!A1" display="INC!A1"/>
    <hyperlink ref="A539" location="INC!A1" display="INC!A1"/>
    <hyperlink ref="A540" location="INC!A1" display="INC!A1"/>
    <hyperlink ref="A541" location="INC!A1" display="INC!A1"/>
    <hyperlink ref="A542" location="INC!A1" display="INC!A1"/>
    <hyperlink ref="A543" location="INC!A1" display="INC!A1"/>
    <hyperlink ref="A544" location="INC!A1" display="INC!A1"/>
    <hyperlink ref="A545" location="INC!A1" display="INC!A1"/>
    <hyperlink ref="A546" location="INC!A1" display="INC!A1"/>
    <hyperlink ref="A547" location="INC!A1" display="INC!A1"/>
    <hyperlink ref="A548" location="INC!A1" display="INC!A1"/>
    <hyperlink ref="A549" location="INC!A1" display="INC!A1"/>
    <hyperlink ref="A550" location="INC!A1" display="INC!A1"/>
    <hyperlink ref="A551" location="INC!A1" display="INC!A1"/>
    <hyperlink ref="A552" location="INC!A1" display="INC!A1"/>
    <hyperlink ref="A553" location="INC!A1" display="INC!A1"/>
    <hyperlink ref="A554" location="INC!A1" display="INC!A1"/>
    <hyperlink ref="A555" location="INC!A1" display="INC!A1"/>
    <hyperlink ref="A556" location="INC!A1" display="INC!A1"/>
    <hyperlink ref="A557" location="INC!A1" display="INC!A1"/>
    <hyperlink ref="A558" location="INC!A1" display="INC!A1"/>
    <hyperlink ref="A559" location="INC!A1" display="INC!A1"/>
    <hyperlink ref="A560" location="INC!A1" display="INC!A1"/>
    <hyperlink ref="A561" location="INC!A1" display="INC!A1"/>
    <hyperlink ref="A562" location="INC!A1" display="INC!A1"/>
    <hyperlink ref="A563" location="INC!A1" display="INC!A1"/>
    <hyperlink ref="A564" location="INC!A1" display="INC!A1"/>
    <hyperlink ref="A565" location="INC!A1" display="INC!A1"/>
    <hyperlink ref="A566" location="INC!A1" display="INC!A1"/>
    <hyperlink ref="A567" location="INC!A1" display="INC!A1"/>
    <hyperlink ref="A568" location="INC!A1" display="INC!A1"/>
    <hyperlink ref="A569" location="INC!A1" display="INC!A1"/>
    <hyperlink ref="A570" location="INC!A1" display="INC!A1"/>
    <hyperlink ref="A571" location="INC!A1" display="INC!A1"/>
    <hyperlink ref="A572" location="INC!A1" display="INC!A1"/>
    <hyperlink ref="A573" location="INC!A1" display="INC!A1"/>
    <hyperlink ref="A574" location="INC!A1" display="INC!A1"/>
    <hyperlink ref="A575" location="INC!A1" display="INC!A1"/>
    <hyperlink ref="A576" location="INC!A1" display="INC!A1"/>
    <hyperlink ref="A577" location="INC!A1" display="INC!A1"/>
    <hyperlink ref="A578" location="INC!A1" display="INC!A1"/>
    <hyperlink ref="A579" location="INC!A1" display="INC!A1"/>
    <hyperlink ref="A580" location="INC!A1" display="INC!A1"/>
    <hyperlink ref="A581" location="INC!A1" display="INC!A1"/>
    <hyperlink ref="A582" location="INC!A1" display="INC!A1"/>
    <hyperlink ref="A583" location="INC!A1" display="INC!A1"/>
    <hyperlink ref="A584" location="INC!A1" display="INC!A1"/>
    <hyperlink ref="A585" location="INC!A1" display="INC!A1"/>
    <hyperlink ref="A586" location="INC!A1" display="INC!A1"/>
    <hyperlink ref="A587" location="INC!A1" display="INC!A1"/>
    <hyperlink ref="A588" location="INC!A1" display="INC!A1"/>
    <hyperlink ref="A589" location="INC!A1" display="INC!A1"/>
    <hyperlink ref="A590" location="INC!A1" display="INC!A1"/>
    <hyperlink ref="A591" location="INC!A1" display="INC!A1"/>
    <hyperlink ref="A592" location="INC!A1" display="INC!A1"/>
    <hyperlink ref="A593" location="INC!A1" display="INC!A1"/>
    <hyperlink ref="A594" location="INC!A1" display="INC!A1"/>
    <hyperlink ref="A595" location="INC!A1" display="INC!A1"/>
    <hyperlink ref="A596" location="INC!A1" display="INC!A1"/>
    <hyperlink ref="A597" location="INC!A1" display="INC!A1"/>
    <hyperlink ref="A598" location="INC!A1" display="INC!A1"/>
    <hyperlink ref="A599" location="INC!A1" display="INC!A1"/>
    <hyperlink ref="A600" location="INC!A1" display="INC!A1"/>
    <hyperlink ref="A601" location="INC!A1" display="INC!A1"/>
    <hyperlink ref="A602" location="INC!A1" display="INC!A1"/>
    <hyperlink ref="A603" location="INC!A1" display="INC!A1"/>
    <hyperlink ref="A604" location="INC!A1" display="INC!A1"/>
    <hyperlink ref="A605" location="INC!A1" display="INC!A1"/>
    <hyperlink ref="A606" location="INC!A1" display="INC!A1"/>
    <hyperlink ref="A607" location="INC!A1" display="INC!A1"/>
    <hyperlink ref="A608" location="INC!A1" display="INC!A1"/>
    <hyperlink ref="A609" location="INC!A1" display="INC!A1"/>
    <hyperlink ref="A610" location="INC!A1" display="INC!A1"/>
    <hyperlink ref="A611" location="INC!A1" display="INC!A1"/>
    <hyperlink ref="A612" location="INC!A1" display="INC!A1"/>
    <hyperlink ref="A613" location="INC!A1" display="INC!A1"/>
    <hyperlink ref="A614" location="INC!A1" display="INC!A1"/>
    <hyperlink ref="A615" location="INC!A1" display="INC!A1"/>
    <hyperlink ref="A616" location="INC!A1" display="INC!A1"/>
    <hyperlink ref="A617" location="INC!A1" display="INC!A1"/>
    <hyperlink ref="A618" location="INC!A1" display="INC!A1"/>
    <hyperlink ref="A619" location="INC!A1" display="INC!A1"/>
    <hyperlink ref="A620" location="INC!A1" display="INC!A1"/>
    <hyperlink ref="A621" location="INC!A1" display="INC!A1"/>
    <hyperlink ref="A622" location="INC!A1" display="INC!A1"/>
    <hyperlink ref="A623" location="INC!A1" display="INC!A1"/>
    <hyperlink ref="A624" location="INC!A1" display="INC!A1"/>
    <hyperlink ref="A625" location="INC!A1" display="INC!A1"/>
    <hyperlink ref="A626" location="INC!A1" display="INC!A1"/>
    <hyperlink ref="A627" location="INC!A1" display="INC!A1"/>
    <hyperlink ref="A628" location="INC!A1" display="INC!A1"/>
    <hyperlink ref="A629" location="INC!A1" display="INC!A1"/>
    <hyperlink ref="A630" location="INC!A1" display="INC!A1"/>
    <hyperlink ref="A631" location="INC!A1" display="INC!A1"/>
    <hyperlink ref="A632" location="INC!A1" display="INC!A1"/>
    <hyperlink ref="A633" location="INC!A1" display="INC!A1"/>
    <hyperlink ref="A634" location="INC!A1" display="INC!A1"/>
    <hyperlink ref="A635" location="INC!A1" display="INC!A1"/>
    <hyperlink ref="A636" location="INC!A1" display="INC!A1"/>
    <hyperlink ref="A637" location="INC!A1" display="INC!A1"/>
    <hyperlink ref="A638" location="INC!A1" display="INC!A1"/>
    <hyperlink ref="A639" location="INC!A1" display="INC!A1"/>
    <hyperlink ref="A640" location="INC!A1" display="INC!A1"/>
    <hyperlink ref="A641" location="INC!A1" display="INC!A1"/>
    <hyperlink ref="A642" location="INC!A1" display="INC!A1"/>
    <hyperlink ref="A643" location="INC!A1" display="INC!A1"/>
    <hyperlink ref="A644" location="INC!A1" display="INC!A1"/>
    <hyperlink ref="A645" location="INC!A1" display="INC!A1"/>
    <hyperlink ref="A646" location="INC!A1" display="INC!A1"/>
    <hyperlink ref="A647" location="INC!A1" display="INC!A1"/>
    <hyperlink ref="A648" location="INC!A1" display="INC!A1"/>
    <hyperlink ref="A649" location="INC!A1" display="INC!A1"/>
    <hyperlink ref="A650" location="INC!A1" display="INC!A1"/>
    <hyperlink ref="A651" location="INC!A1" display="INC!A1"/>
    <hyperlink ref="A652" location="INC!A1" display="INC!A1"/>
    <hyperlink ref="A653" location="INC!A1" display="INC!A1"/>
    <hyperlink ref="A654" location="INC!A1" display="INC!A1"/>
    <hyperlink ref="A655" location="INC!A1" display="INC!A1"/>
    <hyperlink ref="A656" location="INC!A1" display="INC!A1"/>
    <hyperlink ref="A657" location="INC!A1" display="INC!A1"/>
    <hyperlink ref="A658" location="INC!A1" display="INC!A1"/>
    <hyperlink ref="A659" location="INC!A1" display="INC!A1"/>
    <hyperlink ref="A660" location="INC!A1" display="INC!A1"/>
    <hyperlink ref="A661" location="INC!A1" display="INC!A1"/>
    <hyperlink ref="A662" location="INC!A1" display="INC!A1"/>
    <hyperlink ref="A663" location="INC!A1" display="INC!A1"/>
    <hyperlink ref="A664" location="INC!A1" display="INC!A1"/>
    <hyperlink ref="A665" location="INC!A1" display="INC!A1"/>
    <hyperlink ref="A666" location="INC!A1" display="INC!A1"/>
    <hyperlink ref="A667" location="INC!A1" display="INC!A1"/>
    <hyperlink ref="A668" location="INC!A1" display="INC!A1"/>
    <hyperlink ref="A669" location="INC!A1" display="INC!A1"/>
    <hyperlink ref="A670" location="INC!A1" display="INC!A1"/>
    <hyperlink ref="A671" location="INC!A1" display="INC!A1"/>
    <hyperlink ref="A672" location="INC!A1" display="INC!A1"/>
    <hyperlink ref="A673" location="INC!A1" display="INC!A1"/>
    <hyperlink ref="A674" location="INC!A1" display="INC!A1"/>
    <hyperlink ref="A675" location="INC!A1" display="INC!A1"/>
    <hyperlink ref="A676" location="INC!A1" display="INC!A1"/>
    <hyperlink ref="A677" location="INC!A1" display="INC!A1"/>
    <hyperlink ref="A678" location="INC!A1" display="INC!A1"/>
    <hyperlink ref="A679" location="INC!A1" display="INC!A1"/>
    <hyperlink ref="A680" location="INC!A1" display="INC!A1"/>
    <hyperlink ref="A681" location="INC!A1" display="INC!A1"/>
    <hyperlink ref="A682" location="INC!A1" display="INC!A1"/>
    <hyperlink ref="A683" location="INC!A1" display="INC!A1"/>
    <hyperlink ref="A684" location="INC!A1" display="INC!A1"/>
    <hyperlink ref="A685" location="INC!A1" display="INC!A1"/>
    <hyperlink ref="A686" location="INC!A1" display="INC!A1"/>
    <hyperlink ref="A687" location="INC!A1" display="INC!A1"/>
    <hyperlink ref="A688" location="INC!A1" display="INC!A1"/>
    <hyperlink ref="A689" location="INC!A1" display="INC!A1"/>
    <hyperlink ref="A690" location="INC!A1" display="INC!A1"/>
    <hyperlink ref="A691" location="INC!A1" display="INC!A1"/>
    <hyperlink ref="A692" location="INC!A1" display="INC!A1"/>
    <hyperlink ref="A693" location="INC!A1" display="INC!A1"/>
    <hyperlink ref="A694" location="INC!A1" display="INC!A1"/>
    <hyperlink ref="A695" location="INC!A1" display="INC!A1"/>
    <hyperlink ref="A696" location="INC!A1" display="INC!A1"/>
    <hyperlink ref="A697" location="INC!A1" display="INC!A1"/>
    <hyperlink ref="A698" location="INC!A1" display="INC!A1"/>
    <hyperlink ref="A699" location="INC!A1" display="INC!A1"/>
    <hyperlink ref="A700" location="INC!A1" display="INC!A1"/>
    <hyperlink ref="A701" location="INC!A1" display="INC!A1"/>
    <hyperlink ref="A702" location="INC!A1" display="INC!A1"/>
    <hyperlink ref="A703" location="INC!A1" display="INC!A1"/>
    <hyperlink ref="A704" location="INC!A1" display="INC!A1"/>
    <hyperlink ref="A705" location="INC!A1" display="INC!A1"/>
    <hyperlink ref="A706" location="INC!A1" display="INC!A1"/>
    <hyperlink ref="A707" location="INC!A1" display="INC!A1"/>
    <hyperlink ref="A708" location="INC!A1" display="INC!A1"/>
    <hyperlink ref="A709" location="INC!A1" display="INC!A1"/>
    <hyperlink ref="A710" location="INC!A1" display="INC!A1"/>
    <hyperlink ref="A711" location="INC!A1" display="INC!A1"/>
    <hyperlink ref="A712" location="INC!A1" display="INC!A1"/>
    <hyperlink ref="A713" location="INC!A1" display="INC!A1"/>
    <hyperlink ref="A714" location="INC!A1" display="INC!A1"/>
    <hyperlink ref="A715" location="INC!A1" display="INC!A1"/>
    <hyperlink ref="A716" location="INC!A1" display="INC!A1"/>
    <hyperlink ref="A717" location="INC!A1" display="INC!A1"/>
    <hyperlink ref="A718" location="INC!A1" display="INC!A1"/>
    <hyperlink ref="A719" location="INC!A1" display="INC!A1"/>
    <hyperlink ref="A720" location="INC!A1" display="INC!A1"/>
    <hyperlink ref="A721" location="INC!A1" display="INC!A1"/>
    <hyperlink ref="A722" location="INC!A1" display="INC!A1"/>
    <hyperlink ref="A723" location="INC!A1" display="INC!A1"/>
    <hyperlink ref="A724" location="INC!A1" display="INC!A1"/>
    <hyperlink ref="A725" location="INC!A1" display="INC!A1"/>
    <hyperlink ref="A726" location="INC!A1" display="INC!A1"/>
    <hyperlink ref="A727" location="INC!A1" display="INC!A1"/>
    <hyperlink ref="A728" location="INC!A1" display="INC!A1"/>
    <hyperlink ref="A729" location="INC!A1" display="INC!A1"/>
    <hyperlink ref="A730" location="INC!A1" display="INC!A1"/>
    <hyperlink ref="A731" location="INC!A1" display="INC!A1"/>
    <hyperlink ref="A732" location="INC!A1" display="INC!A1"/>
    <hyperlink ref="A733" location="OEC!A1" display="OEC!A1"/>
    <hyperlink ref="A734" location="OEC!A1" display="OEC!A1"/>
    <hyperlink ref="A735" location="OEC!A1" display="OEC!A1"/>
    <hyperlink ref="A736" location="OEC!A1" display="OEC!A1"/>
    <hyperlink ref="A737" location="OEC!A1" display="OEC!A1"/>
    <hyperlink ref="A738" location="OEC!A1" display="OEC!A1"/>
    <hyperlink ref="A739" location="OEC!A1" display="OEC!A1"/>
    <hyperlink ref="A740" location="OEC!A1" display="OEC!A1"/>
    <hyperlink ref="A741" location="OEC!A1" display="OEC!A1"/>
    <hyperlink ref="A742" location="OEC!A1" display="OEC!A1"/>
    <hyperlink ref="A743" location="OEC!A1" display="OEC!A1"/>
    <hyperlink ref="A744" location="OEC!A1" display="OEC!A1"/>
    <hyperlink ref="A745" location="OEC!A1" display="OEC!A1"/>
    <hyperlink ref="A746" location="OEC!A1" display="OEC!A1"/>
    <hyperlink ref="A747" location="OEC!A1" display="OEC!A1"/>
    <hyperlink ref="A748" location="OEC!A1" display="OEC!A1"/>
    <hyperlink ref="A749" location="OEC!A1" display="OEC!A1"/>
    <hyperlink ref="A750" location="OEC!A1" display="OEC!A1"/>
    <hyperlink ref="A751" location="OEC!A1" display="OEC!A1"/>
    <hyperlink ref="A752" location="OEC!A1" display="OEC!A1"/>
    <hyperlink ref="A753" location="OEC!A1" display="OEC!A1"/>
    <hyperlink ref="A754" location="OEC!A1" display="OEC!A1"/>
    <hyperlink ref="A755" location="OEC!A1" display="OEC!A1"/>
    <hyperlink ref="A756" location="OEC!A1" display="OEC!A1"/>
    <hyperlink ref="A757" location="OEC!A1" display="OEC!A1"/>
    <hyperlink ref="A758" location="OEC!A1" display="OEC!A1"/>
    <hyperlink ref="A759" location="OEC!A1" display="OEC!A1"/>
    <hyperlink ref="A760" location="OEC!A1" display="OEC!A1"/>
    <hyperlink ref="A761" location="OEC!A1" display="OEC!A1"/>
    <hyperlink ref="A762" location="OEC!A1" display="OEC!A1"/>
    <hyperlink ref="A763" location="OEC!A1" display="OEC!A1"/>
    <hyperlink ref="A764" location="OEC!A1" display="OEC!A1"/>
    <hyperlink ref="A765" location="OEC!A1" display="OEC!A1"/>
    <hyperlink ref="A766" location="OEC!A1" display="OEC!A1"/>
    <hyperlink ref="A767" location="OEC!A1" display="OEC!A1"/>
    <hyperlink ref="A768" location="OEC!A1" display="OEC!A1"/>
    <hyperlink ref="A769" location="OEC!A1" display="OEC!A1"/>
    <hyperlink ref="A770" location="OEC!A1" display="OEC!A1"/>
    <hyperlink ref="A771" location="OEC!A1" display="OEC!A1"/>
    <hyperlink ref="A772" location="OEC!A1" display="OEC!A1"/>
    <hyperlink ref="A773" location="OEC!A1" display="OEC!A1"/>
    <hyperlink ref="A774" location="OEC!A1" display="OEC!A1"/>
    <hyperlink ref="A775" location="OEC!A1" display="OEC!A1"/>
    <hyperlink ref="A776" location="OEC!A1" display="OEC!A1"/>
    <hyperlink ref="A777" location="OEC!A1" display="OEC!A1"/>
    <hyperlink ref="A778" location="OEC!A1" display="OEC!A1"/>
    <hyperlink ref="A779" location="OEC!A1" display="OEC!A1"/>
    <hyperlink ref="A780" location="OEC!A1" display="OEC!A1"/>
    <hyperlink ref="A781" location="OEC!A1" display="OEC!A1"/>
    <hyperlink ref="A782" location="OEC!A1" display="OEC!A1"/>
    <hyperlink ref="A783" location="OEC!A1" display="OEC!A1"/>
    <hyperlink ref="A784" location="OEC!A1" display="OEC!A1"/>
    <hyperlink ref="A785" location="OEC!A1" display="OEC!A1"/>
    <hyperlink ref="A786" location="OEC!A1" display="OEC!A1"/>
    <hyperlink ref="A787" location="OEC!A1" display="OEC!A1"/>
    <hyperlink ref="A788" location="OEC!A1" display="OEC!A1"/>
    <hyperlink ref="A789" location="OEC!A1" display="OEC!A1"/>
    <hyperlink ref="A790" location="OEC!A1" display="OEC!A1"/>
    <hyperlink ref="A791" location="OEC!A1" display="OEC!A1"/>
    <hyperlink ref="A792" location="OEC!A1" display="OEC!A1"/>
    <hyperlink ref="A793" location="OEC!A1" display="OEC!A1"/>
    <hyperlink ref="A794" location="OEC!A1" display="OEC!A1"/>
    <hyperlink ref="A795" location="OEC!A1" display="OEC!A1"/>
    <hyperlink ref="A796" location="OEC!A1" display="OEC!A1"/>
    <hyperlink ref="A797" location="OEC!A1" display="OEC!A1"/>
    <hyperlink ref="A798" location="OEC!A1" display="OEC!A1"/>
    <hyperlink ref="A799" location="OEC!A1" display="OEC!A1"/>
    <hyperlink ref="A800" location="OEC!A1" display="OEC!A1"/>
    <hyperlink ref="A801" location="OEC!A1" display="OEC!A1"/>
    <hyperlink ref="A802" location="OEC!A1" display="OEC!A1"/>
    <hyperlink ref="A803" location="OEC!A1" display="OEC!A1"/>
    <hyperlink ref="A804" location="OEC!A1" display="OEC!A1"/>
    <hyperlink ref="A805" location="OEC!A1" display="OEC!A1"/>
    <hyperlink ref="A806" location="OEC!A1" display="OEC!A1"/>
    <hyperlink ref="A807" location="OEC!A1" display="OEC!A1"/>
    <hyperlink ref="A808" location="OEC!A1" display="OEC!A1"/>
    <hyperlink ref="A809" location="OEC!A1" display="OEC!A1"/>
    <hyperlink ref="A810" location="OEC!A1" display="OEC!A1"/>
    <hyperlink ref="A811" location="OEC!A1" display="OEC!A1"/>
    <hyperlink ref="A812" location="OEC!A1" display="OEC!A1"/>
    <hyperlink ref="A813" location="OEC!A1" display="OEC!A1"/>
    <hyperlink ref="A814" location="OEC!A1" display="OEC!A1"/>
    <hyperlink ref="A815" location="OEC!A1" display="OEC!A1"/>
    <hyperlink ref="A816" location="OEC!A1" display="OEC!A1"/>
    <hyperlink ref="A817" location="OEC!A1" display="OEC!A1"/>
    <hyperlink ref="A818" location="OEC!A1" display="OEC!A1"/>
    <hyperlink ref="A819" location="OEC!A1" display="OEC!A1"/>
    <hyperlink ref="A820" location="OEC!A1" display="OEC!A1"/>
    <hyperlink ref="A821" location="OEC!A1" display="OEC!A1"/>
    <hyperlink ref="A822" location="OEC!A1" display="OEC!A1"/>
    <hyperlink ref="A823" location="OEC!A1" display="OEC!A1"/>
    <hyperlink ref="A824" location="OEC!A1" display="OEC!A1"/>
    <hyperlink ref="A825" location="OEC!A1" display="OEC!A1"/>
    <hyperlink ref="A826" location="OEC!A1" display="OEC!A1"/>
    <hyperlink ref="A827" location="OEC!A1" display="OEC!A1"/>
    <hyperlink ref="A828" location="OEC!A1" display="OEC!A1"/>
    <hyperlink ref="A829" location="OEC!A1" display="OEC!A1"/>
    <hyperlink ref="A830" location="OEC!A1" display="OEC!A1"/>
    <hyperlink ref="A831" location="OEC!A1" display="OEC!A1"/>
    <hyperlink ref="A832" location="OEC!A1" display="OEC!A1"/>
    <hyperlink ref="A833" location="OEC!A1" display="OEC!A1"/>
    <hyperlink ref="A834" location="OEC!A1" display="OEC!A1"/>
    <hyperlink ref="A835" location="OEC!A1" display="OEC!A1"/>
    <hyperlink ref="A836" location="OEC!A1" display="OEC!A1"/>
    <hyperlink ref="A837" location="OEC!A1" display="OEC!A1"/>
    <hyperlink ref="A838" location="OEC!A1" display="OEC!A1"/>
    <hyperlink ref="A839" location="OEC!A1" display="OEC!A1"/>
    <hyperlink ref="A840" location="OEC!A1" display="OEC!A1"/>
    <hyperlink ref="A841" location="OEC!A1" display="OEC!A1"/>
    <hyperlink ref="A842" location="OEC!A1" display="OEC!A1"/>
    <hyperlink ref="A843" location="OEC!A1" display="OEC!A1"/>
    <hyperlink ref="A844" location="OEC!A1" display="OEC!A1"/>
    <hyperlink ref="A845" location="OEC!A1" display="OEC!A1"/>
    <hyperlink ref="A846" location="OEC!A1" display="OEC!A1"/>
    <hyperlink ref="A847" location="OEC!A1" display="OEC!A1"/>
    <hyperlink ref="A848" location="OEC!A1" display="OEC!A1"/>
    <hyperlink ref="A849" location="OEC!A1" display="OEC!A1"/>
    <hyperlink ref="A850" location="OEC!A1" display="OEC!A1"/>
    <hyperlink ref="A851" location="OEC!A1" display="OEC!A1"/>
    <hyperlink ref="A852" location="OEC!A1" display="OEC!A1"/>
    <hyperlink ref="A853" location="OEC!A1" display="OEC!A1"/>
    <hyperlink ref="A854" location="OEC!A1" display="OEC!A1"/>
    <hyperlink ref="A855" location="OEC!A1" display="OEC!A1"/>
    <hyperlink ref="A856" location="OEC!A1" display="OEC!A1"/>
    <hyperlink ref="A857" location="OEC!A1" display="OEC!A1"/>
    <hyperlink ref="A858" location="OEC!A1" display="OEC!A1"/>
    <hyperlink ref="A859" location="OEC!A1" display="OEC!A1"/>
    <hyperlink ref="A860" location="OEC!A1" display="OEC!A1"/>
    <hyperlink ref="A861" location="OEC!A1" display="OEC!A1"/>
    <hyperlink ref="A862" location="OEC!A1" display="OEC!A1"/>
    <hyperlink ref="A863" location="OEC!A1" display="OEC!A1"/>
    <hyperlink ref="A864" location="OEC!A1" display="OEC!A1"/>
    <hyperlink ref="A865" location="OEC!A1" display="OEC!A1"/>
    <hyperlink ref="A866" location="OEC!A1" display="OEC!A1"/>
    <hyperlink ref="A867" location="OEC!A1" display="OEC!A1"/>
    <hyperlink ref="A868" location="OEC!A1" display="OEC!A1"/>
    <hyperlink ref="A869" location="OEC!A1" display="OEC!A1"/>
    <hyperlink ref="A870" location="OEC!A1" display="OEC!A1"/>
    <hyperlink ref="A871" location="OEC!A1" display="OEC!A1"/>
    <hyperlink ref="A872" location="OEC!A1" display="OEC!A1"/>
    <hyperlink ref="A873" location="OEC!A1" display="OEC!A1"/>
    <hyperlink ref="A874" location="OEC!A1" display="OEC!A1"/>
    <hyperlink ref="A875" location="OEC!A1" display="OEC!A1"/>
    <hyperlink ref="A876" location="OEC!A1" display="OEC!A1"/>
    <hyperlink ref="A877" location="OEC!A1" display="OEC!A1"/>
    <hyperlink ref="A878" location="OEC!A1" display="OEC!A1"/>
    <hyperlink ref="A879" location="OEC!A1" display="OEC!A1"/>
    <hyperlink ref="A880" location="OEC!A1" display="OEC!A1"/>
    <hyperlink ref="A881" location="OEC!A1" display="OEC!A1"/>
    <hyperlink ref="A882" location="OEC!A1" display="OEC!A1"/>
    <hyperlink ref="A883" location="OEC!A1" display="OEC!A1"/>
    <hyperlink ref="A884" location="OEC!A1" display="OEC!A1"/>
    <hyperlink ref="A885" location="OEC!A1" display="OEC!A1"/>
    <hyperlink ref="A886" location="OEC!A1" display="OEC!A1"/>
    <hyperlink ref="A887" location="OEC!A1" display="OEC!A1"/>
    <hyperlink ref="A888" location="OEC!A1" display="OEC!A1"/>
    <hyperlink ref="A889" location="OEC!A1" display="OEC!A1"/>
    <hyperlink ref="A890" location="OEC!A1" display="OEC!A1"/>
    <hyperlink ref="A891" location="OEC!A1" display="OEC!A1"/>
    <hyperlink ref="A892" location="OEC!A1" display="OEC!A1"/>
    <hyperlink ref="A893" location="OEC!A1" display="OEC!A1"/>
    <hyperlink ref="A894" location="OEC!A1" display="OEC!A1"/>
    <hyperlink ref="A895" location="OEC!A1" display="OEC!A1"/>
    <hyperlink ref="A896" location="OEC!A1" display="OEC!A1"/>
    <hyperlink ref="A897" location="OEC!A1" display="OEC!A1"/>
    <hyperlink ref="A898" location="OEC!A1" display="OEC!A1"/>
    <hyperlink ref="A899" location="OEC!A1" display="OEC!A1"/>
    <hyperlink ref="A900" location="OEC!A1" display="OEC!A1"/>
    <hyperlink ref="A901" location="OEC!A1" display="OEC!A1"/>
    <hyperlink ref="A902" location="OEC!A1" display="OEC!A1"/>
    <hyperlink ref="A903" location="OEC!A1" display="OEC!A1"/>
    <hyperlink ref="A904" location="OEC!A1" display="OEC!A1"/>
    <hyperlink ref="A905" location="OEC!A1" display="OEC!A1"/>
    <hyperlink ref="A906" location="OEC!A1" display="OEC!A1"/>
    <hyperlink ref="A907" location="OEC!A1" display="OEC!A1"/>
    <hyperlink ref="A908" location="OEC!A1" display="OEC!A1"/>
    <hyperlink ref="A909" location="OEC!A1" display="OEC!A1"/>
    <hyperlink ref="A910" location="OEC!A1" display="OEC!A1"/>
    <hyperlink ref="A911" location="OEC!A1" display="OEC!A1"/>
    <hyperlink ref="A912" location="OEC!A1" display="OEC!A1"/>
    <hyperlink ref="A913" location="OEC!A1" display="OEC!A1"/>
    <hyperlink ref="A914" location="OEC!A1" display="OEC!A1"/>
    <hyperlink ref="A915" location="OEC!A1" display="OEC!A1"/>
    <hyperlink ref="A916" location="OEC!A1" display="OEC!A1"/>
    <hyperlink ref="A917" location="OEC!A1" display="OEC!A1"/>
    <hyperlink ref="A918" location="OEC!A1" display="OEC!A1"/>
    <hyperlink ref="A919" location="OEC!A1" display="OEC!A1"/>
    <hyperlink ref="A920" location="OEC!A1" display="OEC!A1"/>
    <hyperlink ref="A921" location="OEC!A1" display="OEC!A1"/>
    <hyperlink ref="A922" location="OEC!A1" display="OEC!A1"/>
    <hyperlink ref="A923" location="OEC!A1" display="OEC!A1"/>
    <hyperlink ref="A924" location="OEC!A1" display="OEC!A1"/>
    <hyperlink ref="A925" location="OEC!A1" display="OEC!A1"/>
    <hyperlink ref="A926" location="OEC!A1" display="OEC!A1"/>
    <hyperlink ref="A927" location="OEC!A1" display="OEC!A1"/>
    <hyperlink ref="A928" location="OEC!A1" display="OEC!A1"/>
    <hyperlink ref="A929" location="OEC!A1" display="OEC!A1"/>
    <hyperlink ref="A930" location="OEC!A1" display="OEC!A1"/>
    <hyperlink ref="A931" location="OEC!A1" display="OEC!A1"/>
    <hyperlink ref="A932" location="OEC!A1" display="OEC!A1"/>
    <hyperlink ref="A933" location="OEC!A1" display="OEC!A1"/>
    <hyperlink ref="A934" location="OEC!A1" display="OEC!A1"/>
    <hyperlink ref="A935" location="OEC!A1" display="OEC!A1"/>
    <hyperlink ref="A936" location="OEC!A1" display="OEC!A1"/>
    <hyperlink ref="A937" location="OEC!A1" display="OEC!A1"/>
    <hyperlink ref="A938" location="OEC!A1" display="OEC!A1"/>
    <hyperlink ref="A939" location="OEC!A1" display="OEC!A1"/>
    <hyperlink ref="A940" location="OEC!A1" display="OEC!A1"/>
    <hyperlink ref="A941" location="OEC!A1" display="OEC!A1"/>
    <hyperlink ref="A942" location="OEC!A1" display="OEC!A1"/>
    <hyperlink ref="A943" location="OEC!A1" display="OEC!A1"/>
    <hyperlink ref="A944" location="OEC!A1" display="OEC!A1"/>
    <hyperlink ref="A945" location="OEC!A1" display="OEC!A1"/>
    <hyperlink ref="A946" location="OEC!A1" display="OEC!A1"/>
    <hyperlink ref="A947" location="OEC!A1" display="OEC!A1"/>
    <hyperlink ref="A948" location="OEC!A1" display="OEC!A1"/>
    <hyperlink ref="A949" location="OEC!A1" display="OEC!A1"/>
    <hyperlink ref="A950" location="OEC!A1" display="OEC!A1"/>
    <hyperlink ref="A951" location="OEC!A1" display="OEC!A1"/>
    <hyperlink ref="A952" location="OEC!A1" display="OEC!A1"/>
    <hyperlink ref="A953" location="OEC!A1" display="OEC!A1"/>
    <hyperlink ref="A954" location="OEC!A1" display="OEC!A1"/>
    <hyperlink ref="A955" location="OEC!A1" display="OEC!A1"/>
    <hyperlink ref="A956" location="OEC!A1" display="OEC!A1"/>
    <hyperlink ref="A957" location="OEC!A1" display="OEC!A1"/>
    <hyperlink ref="A958" location="OEC!A1" display="OEC!A1"/>
    <hyperlink ref="A959" location="OEC!A1" display="OEC!A1"/>
    <hyperlink ref="A960" location="OEC!A1" display="OEC!A1"/>
    <hyperlink ref="A961" location="OEC!A1" display="OEC!A1"/>
    <hyperlink ref="A962" location="OEC!A1" display="OEC!A1"/>
    <hyperlink ref="A963" location="OEC!A1" display="OEC!A1"/>
    <hyperlink ref="A964" location="OEC!A1" display="OEC!A1"/>
    <hyperlink ref="A965" location="OEC!A1" display="OEC!A1"/>
    <hyperlink ref="A966" location="OEC!A1" display="OEC!A1"/>
    <hyperlink ref="A967" location="OEC!A1" display="OEC!A1"/>
    <hyperlink ref="A968" location="OEC!A1" display="OEC!A1"/>
    <hyperlink ref="A969" location="OEC!A1" display="OEC!A1"/>
    <hyperlink ref="A970" location="OEC!A1" display="OEC!A1"/>
    <hyperlink ref="A971" location="OEC!A1" display="OEC!A1"/>
    <hyperlink ref="A972" location="OEC!A1" display="OEC!A1"/>
    <hyperlink ref="A973" location="OEC!A1" display="OEC!A1"/>
    <hyperlink ref="A974" location="OEC!A1" display="OEC!A1"/>
    <hyperlink ref="A975" location="OEC!A1" display="OEC!A1"/>
    <hyperlink ref="A976" location="OEC!A1" display="OEC!A1"/>
    <hyperlink ref="A977" location="OEC!A1" display="OEC!A1"/>
    <hyperlink ref="A978" location="OEC!A1" display="OEC!A1"/>
    <hyperlink ref="A979" location="OEC!A1" display="OEC!A1"/>
    <hyperlink ref="A980" location="OEC!A1" display="OEC!A1"/>
    <hyperlink ref="A981" location="OEC!A1" display="OEC!A1"/>
    <hyperlink ref="A982" location="OEC!A1" display="OEC!A1"/>
    <hyperlink ref="A983" location="OEC!A1" display="OEC!A1"/>
    <hyperlink ref="A984" location="OEC!A1" display="OEC!A1"/>
    <hyperlink ref="A985" location="OEC!A1" display="OEC!A1"/>
    <hyperlink ref="A986" location="OEC!A1" display="OEC!A1"/>
    <hyperlink ref="A987" location="OEC!A1" display="OEC!A1"/>
    <hyperlink ref="A988" location="OEC!A1" display="OEC!A1"/>
    <hyperlink ref="A989" location="OEC!A1" display="OEC!A1"/>
    <hyperlink ref="A990" location="OEC!A1" display="OEC!A1"/>
    <hyperlink ref="A991" location="OEC!A1" display="OEC!A1"/>
    <hyperlink ref="A992" location="OEC!A1" display="OEC!A1"/>
    <hyperlink ref="A993" location="OEC!A1" display="OEC!A1"/>
    <hyperlink ref="A994" location="OEC!A1" display="OEC!A1"/>
    <hyperlink ref="A995" location="OEC!A1" display="OEC!A1"/>
    <hyperlink ref="A996" location="OEC!A1" display="OEC!A1"/>
    <hyperlink ref="A997" location="OEC!A1" display="OEC!A1"/>
    <hyperlink ref="A998" location="OEC!A1" display="OEC!A1"/>
    <hyperlink ref="A999" location="OEC!A1" display="OEC!A1"/>
    <hyperlink ref="A1000" location="OEC!A1" display="OEC!A1"/>
    <hyperlink ref="A1001" location="OEC!A1" display="OEC!A1"/>
    <hyperlink ref="A1002" location="OEC!A1" display="OEC!A1"/>
    <hyperlink ref="A1003" location="OEC!A1" display="OEC!A1"/>
    <hyperlink ref="A1004" location="OEC!A1" display="OEC!A1"/>
    <hyperlink ref="A1005" location="OEC!A1" display="OEC!A1"/>
    <hyperlink ref="A1006" location="OEC!A1" display="OEC!A1"/>
    <hyperlink ref="A1007" location="OEC!A1" display="OEC!A1"/>
    <hyperlink ref="A1008" location="OEC!A1" display="OEC!A1"/>
    <hyperlink ref="A1009" location="OEC!A1" display="OEC!A1"/>
    <hyperlink ref="A1010" location="OEC!A1" display="OEC!A1"/>
    <hyperlink ref="A1011" location="OEC!A1" display="OEC!A1"/>
    <hyperlink ref="A1012" location="OEC!A1" display="OEC!A1"/>
    <hyperlink ref="A1013" location="OEC!A1" display="OEC!A1"/>
    <hyperlink ref="A1014" location="OEC!A1" display="OEC!A1"/>
    <hyperlink ref="A1015" location="OEC!A1" display="OEC!A1"/>
    <hyperlink ref="A1016" location="OEC!A1" display="OEC!A1"/>
    <hyperlink ref="A1017" location="OEC!A1" display="OEC!A1"/>
    <hyperlink ref="A1018" location="OEC!A1" display="OEC!A1"/>
    <hyperlink ref="A1019" location="OEC!A1" display="OEC!A1"/>
    <hyperlink ref="A1020" location="OEC!A1" display="OEC!A1"/>
    <hyperlink ref="A1021" location="OEC!A1" display="OEC!A1"/>
    <hyperlink ref="A1022" location="OEC!A1" display="OEC!A1"/>
    <hyperlink ref="A1023" location="OEC!A1" display="OEC!A1"/>
    <hyperlink ref="A1024" location="OEC!A1" display="OEC!A1"/>
    <hyperlink ref="A1025" location="OEC!A1" display="OEC!A1"/>
    <hyperlink ref="A1026" location="OEC!A1" display="OEC!A1"/>
    <hyperlink ref="A1027" location="OEC!A1" display="OEC!A1"/>
    <hyperlink ref="A1028" location="OEC!A1" display="OEC!A1"/>
    <hyperlink ref="A1029" location="OEC!A1" display="OEC!A1"/>
    <hyperlink ref="A1030" location="OEC!A1" display="OEC!A1"/>
    <hyperlink ref="A1031" location="OEC!A1" display="OEC!A1"/>
    <hyperlink ref="A1032" location="OEC!A1" display="OEC!A1"/>
    <hyperlink ref="A1033" location="OEC!A1" display="OEC!A1"/>
    <hyperlink ref="A1034" location="OEC!A1" display="OEC!A1"/>
    <hyperlink ref="A1035" location="OEC!A1" display="OEC!A1"/>
    <hyperlink ref="A1036" location="OEC!A1" display="OEC!A1"/>
    <hyperlink ref="A1037" location="OEC!A1" display="OEC!A1"/>
    <hyperlink ref="A1038" location="OEC!A1" display="OEC!A1"/>
    <hyperlink ref="A1039" location="OEC!A1" display="OEC!A1"/>
    <hyperlink ref="A1040" location="OEC!A1" display="OEC!A1"/>
    <hyperlink ref="A1041" location="OEC!A1" display="OEC!A1"/>
    <hyperlink ref="A1042" location="OEC!A1" display="OEC!A1"/>
    <hyperlink ref="A1043" location="OEC!A1" display="OEC!A1"/>
    <hyperlink ref="A1044" location="OEC!A1" display="OEC!A1"/>
    <hyperlink ref="A1045" location="OEC!A1" display="OEC!A1"/>
    <hyperlink ref="A1046" location="OEC!A1" display="OEC!A1"/>
    <hyperlink ref="A1047" location="OEC!A1" display="OEC!A1"/>
    <hyperlink ref="A1048" location="OEC!A1" display="OEC!A1"/>
    <hyperlink ref="A1049" location="OEC!A1" display="OEC!A1"/>
    <hyperlink ref="A1050" location="OEC!A1" display="OEC!A1"/>
    <hyperlink ref="A1051" location="OEC!A1" display="OEC!A1"/>
    <hyperlink ref="A1052" location="OEC!A1" display="OEC!A1"/>
    <hyperlink ref="A1053" location="OEC!A1" display="OEC!A1"/>
    <hyperlink ref="A1054" location="OEC!A1" display="OEC!A1"/>
    <hyperlink ref="A1055" location="OEC!A1" display="OEC!A1"/>
    <hyperlink ref="A1056" location="OEC!A1" display="OEC!A1"/>
    <hyperlink ref="A1057" location="OEC!A1" display="OEC!A1"/>
    <hyperlink ref="A1058" location="OEC!A1" display="OEC!A1"/>
    <hyperlink ref="A1059" location="OEC!A1" display="OEC!A1"/>
    <hyperlink ref="A1060" location="OEC!A1" display="OEC!A1"/>
    <hyperlink ref="A1061" location="OEC!A1" display="OEC!A1"/>
    <hyperlink ref="A1062" location="OEC!A1" display="OEC!A1"/>
    <hyperlink ref="A1063" location="OEC!A1" display="OEC!A1"/>
    <hyperlink ref="A1064" location="OEC!A1" display="OEC!A1"/>
    <hyperlink ref="A1065" location="OEC!A1" display="OEC!A1"/>
    <hyperlink ref="A1066" location="OEC!A1" display="OEC!A1"/>
    <hyperlink ref="A1067" location="OEC!A1" display="OEC!A1"/>
    <hyperlink ref="A1068" location="OEC!A1" display="OEC!A1"/>
    <hyperlink ref="A1069" location="OEC!A1" display="OEC!A1"/>
    <hyperlink ref="A1070" location="OEC!A1" display="OEC!A1"/>
    <hyperlink ref="A1071" location="OEC!A1" display="OEC!A1"/>
    <hyperlink ref="A1072" location="OEC!A1" display="OEC!A1"/>
    <hyperlink ref="A1073" location="OEC!A1" display="OEC!A1"/>
    <hyperlink ref="A1074" location="OEC!A1" display="OEC!A1"/>
    <hyperlink ref="A1075" location="OEC!A1" display="OEC!A1"/>
    <hyperlink ref="A1076" location="OEC!A1" display="OEC!A1"/>
    <hyperlink ref="A1077" location="OEC!A1" display="OEC!A1"/>
    <hyperlink ref="A1078" location="OEC!A1" display="OEC!A1"/>
    <hyperlink ref="A1079" location="OEC!A1" display="OEC!A1"/>
    <hyperlink ref="A1080" location="OEC!A1" display="OEC!A1"/>
    <hyperlink ref="A1081" location="OEC!A1" display="OEC!A1"/>
    <hyperlink ref="A1082" location="OEC!A1" display="OEC!A1"/>
    <hyperlink ref="A1083" location="OEC!A1" display="OEC!A1"/>
    <hyperlink ref="A1084" location="OEC!A1" display="OEC!A1"/>
    <hyperlink ref="A1085" location="OEC!A1" display="OEC!A1"/>
    <hyperlink ref="A1086" location="OEC!A1" display="OEC!A1"/>
    <hyperlink ref="A1087" location="OEC!A1" display="OEC!A1"/>
    <hyperlink ref="A1088" location="OEC!A1" display="OEC!A1"/>
    <hyperlink ref="A1089" location="OEC!A1" display="OEC!A1"/>
    <hyperlink ref="A1090" location="OEC!A1" display="OEC!A1"/>
    <hyperlink ref="A1091" location="OEC!A1" display="OEC!A1"/>
    <hyperlink ref="A1092" location="OEC!A1" display="OEC!A1"/>
    <hyperlink ref="A1093" location="OEC!A1" display="OEC!A1"/>
    <hyperlink ref="A1094" location="OEC!A1" display="OEC!A1"/>
    <hyperlink ref="A1095" location="OEC!A1" display="OEC!A1"/>
    <hyperlink ref="A1096" location="ONC!A1" display="ONC!A1"/>
    <hyperlink ref="A1097" location="ONC!A1" display="ONC!A1"/>
    <hyperlink ref="A1098" location="ONC!A1" display="ONC!A1"/>
    <hyperlink ref="A1099" location="ONC!A1" display="ONC!A1"/>
    <hyperlink ref="A1100" location="ONC!A1" display="ONC!A1"/>
    <hyperlink ref="A1101" location="ONC!A1" display="ONC!A1"/>
    <hyperlink ref="A1102" location="ONC!A1" display="ONC!A1"/>
    <hyperlink ref="A1103" location="ONC!A1" display="ONC!A1"/>
    <hyperlink ref="A1104" location="ONC!A1" display="ONC!A1"/>
    <hyperlink ref="A1105" location="ONC!A1" display="ONC!A1"/>
    <hyperlink ref="A1106" location="ONC!A1" display="ONC!A1"/>
    <hyperlink ref="A1107" location="ONC!A1" display="ONC!A1"/>
    <hyperlink ref="A1108" location="ONC!A1" display="ONC!A1"/>
    <hyperlink ref="A1109" location="ONC!A1" display="ONC!A1"/>
    <hyperlink ref="A1110" location="ONC!A1" display="ONC!A1"/>
    <hyperlink ref="A1111" location="ONC!A1" display="ONC!A1"/>
    <hyperlink ref="A1112" location="ONC!A1" display="ONC!A1"/>
    <hyperlink ref="A1113" location="ONC!A1" display="ONC!A1"/>
    <hyperlink ref="A1114" location="ONC!A1" display="ONC!A1"/>
    <hyperlink ref="A1115" location="ONC!A1" display="ONC!A1"/>
    <hyperlink ref="A1116" location="ONC!A1" display="ONC!A1"/>
    <hyperlink ref="A1117" location="ONC!A1" display="ONC!A1"/>
    <hyperlink ref="A1118" location="ONC!A1" display="ONC!A1"/>
    <hyperlink ref="A1119" location="ONC!A1" display="ONC!A1"/>
    <hyperlink ref="A1120" location="ONC!A1" display="ONC!A1"/>
    <hyperlink ref="A1121" location="ONC!A1" display="ONC!A1"/>
    <hyperlink ref="A1122" location="ONC!A1" display="ONC!A1"/>
    <hyperlink ref="A1123" location="ONC!A1" display="ONC!A1"/>
    <hyperlink ref="A1124" location="ONC!A1" display="ONC!A1"/>
    <hyperlink ref="A1125" location="ONC!A1" display="ONC!A1"/>
    <hyperlink ref="A1126" location="ONC!A1" display="ONC!A1"/>
    <hyperlink ref="A1127" location="ONC!A1" display="ONC!A1"/>
    <hyperlink ref="A1128" location="ONC!A1" display="ONC!A1"/>
    <hyperlink ref="A1129" location="ONC!A1" display="ONC!A1"/>
    <hyperlink ref="A1130" location="ONC!A1" display="ONC!A1"/>
    <hyperlink ref="A1131" location="ONC!A1" display="ONC!A1"/>
    <hyperlink ref="A1132" location="ONC!A1" display="ONC!A1"/>
    <hyperlink ref="A1133" location="ONC!A1" display="ONC!A1"/>
    <hyperlink ref="A1134" location="ONC!A1" display="ONC!A1"/>
    <hyperlink ref="A1135" location="ONC!A1" display="ONC!A1"/>
    <hyperlink ref="A1136" location="ONC!A1" display="ONC!A1"/>
    <hyperlink ref="A1137" location="ONC!A1" display="ONC!A1"/>
    <hyperlink ref="A1138" location="ONC!A1" display="ONC!A1"/>
    <hyperlink ref="A1139" location="ONC!A1" display="ONC!A1"/>
    <hyperlink ref="A1140" location="ONC!A1" display="ONC!A1"/>
    <hyperlink ref="A1141" location="ONC!A1" display="ONC!A1"/>
    <hyperlink ref="A1142" location="ONC!A1" display="ONC!A1"/>
    <hyperlink ref="A1143" location="ONC!A1" display="ONC!A1"/>
    <hyperlink ref="A1144" location="ONC!A1" display="ONC!A1"/>
    <hyperlink ref="A1145" location="ONC!A1" display="ONC!A1"/>
    <hyperlink ref="A1146" location="ONC!A1" display="ONC!A1"/>
    <hyperlink ref="A1147" location="ONC!A1" display="ONC!A1"/>
    <hyperlink ref="A1148" location="ONC!A1" display="ONC!A1"/>
    <hyperlink ref="A1149" location="ONC!A1" display="ONC!A1"/>
    <hyperlink ref="A1150" location="ONC!A1" display="ONC!A1"/>
    <hyperlink ref="A1151" location="ONC!A1" display="ONC!A1"/>
    <hyperlink ref="A1152" location="ONC!A1" display="ONC!A1"/>
    <hyperlink ref="A1153" location="ONC!A1" display="ONC!A1"/>
    <hyperlink ref="A1154" location="ONC!A1" display="ONC!A1"/>
    <hyperlink ref="A1155" location="ONC!A1" display="ONC!A1"/>
    <hyperlink ref="A1156" location="ONC!A1" display="ONC!A1"/>
    <hyperlink ref="A1157" location="ONC!A1" display="ONC!A1"/>
    <hyperlink ref="A1158" location="ONC!A1" display="ONC!A1"/>
    <hyperlink ref="A1159" location="ONC!A1" display="ONC!A1"/>
    <hyperlink ref="A1160" location="ONC!A1" display="ONC!A1"/>
    <hyperlink ref="A1161" location="ONC!A1" display="ONC!A1"/>
    <hyperlink ref="A1162" location="ONC!A1" display="ONC!A1"/>
    <hyperlink ref="A1163" location="ONC!A1" display="ONC!A1"/>
    <hyperlink ref="A1164" location="ONC!A1" display="ONC!A1"/>
    <hyperlink ref="A1165" location="ONC!A1" display="ONC!A1"/>
    <hyperlink ref="A1166" location="ONC!A1" display="ONC!A1"/>
    <hyperlink ref="A1167" location="ONC!A1" display="ONC!A1"/>
    <hyperlink ref="A1168" location="ONC!A1" display="ONC!A1"/>
    <hyperlink ref="A1169" location="ONC!A1" display="ONC!A1"/>
    <hyperlink ref="A1170" location="ONC!A1" display="ONC!A1"/>
    <hyperlink ref="A1171" location="ONC!A1" display="ONC!A1"/>
    <hyperlink ref="A1172" location="ONC!A1" display="ONC!A1"/>
    <hyperlink ref="A1173" location="ONC!A1" display="ONC!A1"/>
    <hyperlink ref="A1174" location="ONC!A1" display="ONC!A1"/>
    <hyperlink ref="A1175" location="ONC!A1" display="ONC!A1"/>
    <hyperlink ref="A1176" location="ONC!A1" display="ONC!A1"/>
    <hyperlink ref="A1177" location="ONC!A1" display="ONC!A1"/>
    <hyperlink ref="A1178" location="ONC!A1" display="ONC!A1"/>
    <hyperlink ref="A1179" location="ONC!A1" display="ONC!A1"/>
    <hyperlink ref="A1180" location="ONC!A1" display="ONC!A1"/>
    <hyperlink ref="A1181" location="ONC!A1" display="ONC!A1"/>
    <hyperlink ref="A1182" location="ONC!A1" display="ONC!A1"/>
    <hyperlink ref="A1183" location="ONC!A1" display="ONC!A1"/>
    <hyperlink ref="A1184" location="ONC!A1" display="ONC!A1"/>
    <hyperlink ref="A1185" location="ONC!A1" display="ONC!A1"/>
    <hyperlink ref="A1186" location="ONC!A1" display="ONC!A1"/>
    <hyperlink ref="A1187" location="ONC!A1" display="ONC!A1"/>
    <hyperlink ref="A1188" location="ONC!A1" display="ONC!A1"/>
    <hyperlink ref="A1189" location="ONC!A1" display="ONC!A1"/>
    <hyperlink ref="A1190" location="ONC!A1" display="ONC!A1"/>
    <hyperlink ref="A1191" location="ONC!A1" display="ONC!A1"/>
    <hyperlink ref="A1192" location="ONC!A1" display="ONC!A1"/>
    <hyperlink ref="A1193" location="ONC!A1" display="ONC!A1"/>
    <hyperlink ref="A1194" location="ONC!A1" display="ONC!A1"/>
    <hyperlink ref="A1195" location="ONC!A1" display="ONC!A1"/>
    <hyperlink ref="A1196" location="ONC!A1" display="ONC!A1"/>
    <hyperlink ref="A1197" location="ONC!A1" display="ONC!A1"/>
    <hyperlink ref="A1198" location="ONC!A1" display="ONC!A1"/>
    <hyperlink ref="A1199" location="ONC!A1" display="ONC!A1"/>
    <hyperlink ref="A1200" location="ONC!A1" display="ONC!A1"/>
    <hyperlink ref="A1201" location="ONC!A1" display="ONC!A1"/>
    <hyperlink ref="A1202" location="ONC!A1" display="ONC!A1"/>
    <hyperlink ref="A1203" location="ONC!A1" display="ONC!A1"/>
    <hyperlink ref="A1204" location="ONC!A1" display="ONC!A1"/>
    <hyperlink ref="A1205" location="ONC!A1" display="ONC!A1"/>
    <hyperlink ref="A1206" location="ONC!A1" display="ONC!A1"/>
    <hyperlink ref="A1207" location="ONC!A1" display="ONC!A1"/>
    <hyperlink ref="A1208" location="ONC!A1" display="ONC!A1"/>
    <hyperlink ref="A1209" location="ONC!A1" display="ONC!A1"/>
    <hyperlink ref="A1210" location="ONC!A1" display="ONC!A1"/>
    <hyperlink ref="A1211" location="ONC!A1" display="ONC!A1"/>
    <hyperlink ref="A1212" location="ONC!A1" display="ONC!A1"/>
    <hyperlink ref="A1213" location="ONC!A1" display="ONC!A1"/>
    <hyperlink ref="A1214" location="ONC!A1" display="ONC!A1"/>
    <hyperlink ref="A1215" location="ONC!A1" display="ONC!A1"/>
    <hyperlink ref="A1216" location="ONC!A1" display="ONC!A1"/>
    <hyperlink ref="A1217" location="ONC!A1" display="ONC!A1"/>
    <hyperlink ref="A1218" location="ONC!A1" display="ONC!A1"/>
    <hyperlink ref="A1219" location="ONC!A1" display="ONC!A1"/>
    <hyperlink ref="A1220" location="ONC!A1" display="ONC!A1"/>
    <hyperlink ref="A1221" location="ONC!A1" display="ONC!A1"/>
    <hyperlink ref="A1222" location="ONC!A1" display="ONC!A1"/>
    <hyperlink ref="A1223" location="ONC!A1" display="ONC!A1"/>
    <hyperlink ref="A1224" location="ONC!A1" display="ONC!A1"/>
    <hyperlink ref="A1225" location="ONC!A1" display="ONC!A1"/>
    <hyperlink ref="A1226" location="ONC!A1" display="ONC!A1"/>
    <hyperlink ref="A1227" location="ONC!A1" display="ONC!A1"/>
    <hyperlink ref="A1228" location="ONC!A1" display="ONC!A1"/>
    <hyperlink ref="A1229" location="ONC!A1" display="ONC!A1"/>
    <hyperlink ref="A1230" location="ONC!A1" display="ONC!A1"/>
    <hyperlink ref="A1231" location="ONC!A1" display="ONC!A1"/>
    <hyperlink ref="A1232" location="ONC!A1" display="ONC!A1"/>
    <hyperlink ref="A1233" location="ONC!A1" display="ONC!A1"/>
    <hyperlink ref="A1234" location="ONC!A1" display="ONC!A1"/>
    <hyperlink ref="A1235" location="ONC!A1" display="ONC!A1"/>
    <hyperlink ref="A1236" location="ONC!A1" display="ONC!A1"/>
    <hyperlink ref="A1237" location="ONC!A1" display="ONC!A1"/>
    <hyperlink ref="A1238" location="ONC!A1" display="ONC!A1"/>
    <hyperlink ref="A1239" location="ONC!A1" display="ONC!A1"/>
    <hyperlink ref="A1240" location="ONC!A1" display="ONC!A1"/>
    <hyperlink ref="A1241" location="ONC!A1" display="ONC!A1"/>
    <hyperlink ref="A1242" location="ONC!A1" display="ONC!A1"/>
    <hyperlink ref="A1243" location="ONC!A1" display="ONC!A1"/>
    <hyperlink ref="A1244" location="ONC!A1" display="ONC!A1"/>
    <hyperlink ref="A1245" location="ONC!A1" display="ONC!A1"/>
    <hyperlink ref="A1246" location="ONC!A1" display="ONC!A1"/>
    <hyperlink ref="A1247" location="ONC!A1" display="ONC!A1"/>
    <hyperlink ref="A1248" location="ONC!A1" display="ONC!A1"/>
    <hyperlink ref="A1249" location="ONC!A1" display="ONC!A1"/>
    <hyperlink ref="A1250" location="ONC!A1" display="ONC!A1"/>
    <hyperlink ref="A1251" location="ONC!A1" display="ONC!A1"/>
    <hyperlink ref="A1252" location="ONC!A1" display="ONC!A1"/>
    <hyperlink ref="A1253" location="ONC!A1" display="ONC!A1"/>
    <hyperlink ref="A1254" location="ONC!A1" display="ONC!A1"/>
    <hyperlink ref="A1255" location="ONC!A1" display="ONC!A1"/>
    <hyperlink ref="A1256" location="ONC!A1" display="ONC!A1"/>
    <hyperlink ref="A1257" location="ONC!A1" display="ONC!A1"/>
    <hyperlink ref="A1258" location="ONC!A1" display="ONC!A1"/>
    <hyperlink ref="A1259" location="ONC!A1" display="ONC!A1"/>
    <hyperlink ref="A1260" location="ONC!A1" display="ONC!A1"/>
    <hyperlink ref="A1261" location="ONC!A1" display="ONC!A1"/>
    <hyperlink ref="A1262" location="ONC!A1" display="ONC!A1"/>
    <hyperlink ref="A1263" location="ONC!A1" display="ONC!A1"/>
    <hyperlink ref="A1264" location="ONC!A1" display="ONC!A1"/>
    <hyperlink ref="A1265" location="ONC!A1" display="ONC!A1"/>
    <hyperlink ref="A1266" location="ONC!A1" display="ONC!A1"/>
    <hyperlink ref="A1267" location="ONC!A1" display="ONC!A1"/>
    <hyperlink ref="A1268" location="ONC!A1" display="ONC!A1"/>
    <hyperlink ref="A1269" location="ONC!A1" display="ONC!A1"/>
    <hyperlink ref="A1270" location="ONC!A1" display="ONC!A1"/>
    <hyperlink ref="A1271" location="ONC!A1" display="ONC!A1"/>
    <hyperlink ref="A1272" location="ONC!A1" display="ONC!A1"/>
    <hyperlink ref="A1273" location="ONC!A1" display="ONC!A1"/>
    <hyperlink ref="A1274" location="ONC!A1" display="ONC!A1"/>
    <hyperlink ref="A1275" location="ONC!A1" display="ONC!A1"/>
    <hyperlink ref="A1276" location="ONC!A1" display="ONC!A1"/>
    <hyperlink ref="A1277" location="ONC!A1" display="ONC!A1"/>
    <hyperlink ref="A1278" location="ONC!A1" display="ONC!A1"/>
    <hyperlink ref="A1279" location="ONC!A1" display="ONC!A1"/>
    <hyperlink ref="A1280" location="ONC!A1" display="ONC!A1"/>
    <hyperlink ref="A1281" location="ONC!A1" display="ONC!A1"/>
    <hyperlink ref="A1282" location="ONC!A1" display="ONC!A1"/>
    <hyperlink ref="A1283" location="ONC!A1" display="ONC!A1"/>
    <hyperlink ref="A1284" location="ONC!A1" display="ONC!A1"/>
    <hyperlink ref="A1285" location="ONC!A1" display="ONC!A1"/>
    <hyperlink ref="A1286" location="ONC!A1" display="ONC!A1"/>
    <hyperlink ref="A1287" location="ONC!A1" display="ONC!A1"/>
    <hyperlink ref="A1288" location="ONC!A1" display="ONC!A1"/>
    <hyperlink ref="A1289" location="ONC!A1" display="ONC!A1"/>
    <hyperlink ref="A1290" location="ONC!A1" display="ONC!A1"/>
    <hyperlink ref="A1291" location="ONC!A1" display="ONC!A1"/>
    <hyperlink ref="A1292" location="ONC!A1" display="ONC!A1"/>
    <hyperlink ref="A1293" location="ONC!A1" display="ONC!A1"/>
    <hyperlink ref="A1294" location="ONC!A1" display="ONC!A1"/>
    <hyperlink ref="A1295" location="ONC!A1" display="ONC!A1"/>
    <hyperlink ref="A1296" location="ONC!A1" display="ONC!A1"/>
    <hyperlink ref="A1297" location="ONC!A1" display="ONC!A1"/>
    <hyperlink ref="A1298" location="ONC!A1" display="ONC!A1"/>
    <hyperlink ref="A1299" location="ONC!A1" display="ONC!A1"/>
    <hyperlink ref="A1300" location="ONC!A1" display="ONC!A1"/>
    <hyperlink ref="A1301" location="ONC!A1" display="ONC!A1"/>
    <hyperlink ref="A1302" location="ONC!A1" display="ONC!A1"/>
    <hyperlink ref="A1303" location="ONC!A1" display="ONC!A1"/>
    <hyperlink ref="A1304" location="ONC!A1" display="ONC!A1"/>
    <hyperlink ref="A1305" location="ONC!A1" display="ONC!A1"/>
    <hyperlink ref="A1306" location="ONC!A1" display="ONC!A1"/>
    <hyperlink ref="A1307" location="ONC!A1" display="ONC!A1"/>
    <hyperlink ref="A1308" location="ONC!A1" display="ONC!A1"/>
    <hyperlink ref="A1309" location="ONC!A1" display="ONC!A1"/>
    <hyperlink ref="A1310" location="ONC!A1" display="ONC!A1"/>
    <hyperlink ref="A1311" location="ONC!A1" display="ONC!A1"/>
    <hyperlink ref="A1312" location="ONC!A1" display="ONC!A1"/>
    <hyperlink ref="A1313" location="ONC!A1" display="ONC!A1"/>
    <hyperlink ref="A1314" location="ONC!A1" display="ONC!A1"/>
    <hyperlink ref="A1315" location="ONC!A1" display="ONC!A1"/>
    <hyperlink ref="A1316" location="ONC!A1" display="ONC!A1"/>
    <hyperlink ref="A1317" location="ONC!A1" display="ONC!A1"/>
    <hyperlink ref="A1318" location="ONC!A1" display="ONC!A1"/>
    <hyperlink ref="A1319" location="ONC!A1" display="ONC!A1"/>
    <hyperlink ref="A1320" location="ONC!A1" display="ONC!A1"/>
    <hyperlink ref="A1321" location="ONC!A1" display="ONC!A1"/>
    <hyperlink ref="A1322" location="ONC!A1" display="ONC!A1"/>
    <hyperlink ref="A1323" location="ONC!A1" display="ONC!A1"/>
    <hyperlink ref="A1324" location="ONC!A1" display="ONC!A1"/>
    <hyperlink ref="A1325" location="ONC!A1" display="ONC!A1"/>
    <hyperlink ref="A1326" location="ONC!A1" display="ONC!A1"/>
    <hyperlink ref="A1327" location="ONC!A1" display="ONC!A1"/>
    <hyperlink ref="A1328" location="ONC!A1" display="ONC!A1"/>
    <hyperlink ref="A1329" location="ONC!A1" display="ONC!A1"/>
    <hyperlink ref="A1330" location="ONC!A1" display="ONC!A1"/>
    <hyperlink ref="A1331" location="ONC!A1" display="ONC!A1"/>
    <hyperlink ref="A1332" location="ONC!A1" display="ONC!A1"/>
    <hyperlink ref="A1333" location="ONC!A1" display="ONC!A1"/>
    <hyperlink ref="A1334" location="ONC!A1" display="ONC!A1"/>
    <hyperlink ref="A1335" location="ONC!A1" display="ONC!A1"/>
    <hyperlink ref="A1336" location="ONC!A1" display="ONC!A1"/>
    <hyperlink ref="A1337" location="ONC!A1" display="ONC!A1"/>
    <hyperlink ref="A1338" location="ONC!A1" display="ONC!A1"/>
    <hyperlink ref="A1339" location="ONC!A1" display="ONC!A1"/>
    <hyperlink ref="A1340" location="ONC!A1" display="ONC!A1"/>
    <hyperlink ref="A1341" location="ONC!A1" display="ONC!A1"/>
    <hyperlink ref="A1342" location="ONC!A1" display="ONC!A1"/>
    <hyperlink ref="A1343" location="ONC!A1" display="ONC!A1"/>
    <hyperlink ref="A1344" location="ONC!A1" display="ONC!A1"/>
    <hyperlink ref="A1345" location="ONC!A1" display="ONC!A1"/>
    <hyperlink ref="A1346" location="ONC!A1" display="ONC!A1"/>
    <hyperlink ref="A1347" location="ONC!A1" display="ONC!A1"/>
    <hyperlink ref="A1348" location="ONC!A1" display="ONC!A1"/>
    <hyperlink ref="A1349" location="ONC!A1" display="ONC!A1"/>
    <hyperlink ref="A1350" location="ONC!A1" display="ONC!A1"/>
    <hyperlink ref="A1351" location="ONC!A1" display="ONC!A1"/>
    <hyperlink ref="A1352" location="ONC!A1" display="ONC!A1"/>
    <hyperlink ref="A1353" location="ONC!A1" display="ONC!A1"/>
    <hyperlink ref="A1354" location="ONC!A1" display="ONC!A1"/>
    <hyperlink ref="A1355" location="ONC!A1" display="ONC!A1"/>
    <hyperlink ref="A1356" location="ONC!A1" display="ONC!A1"/>
    <hyperlink ref="A1357" location="ONC!A1" display="ONC!A1"/>
    <hyperlink ref="A1358" location="ONC!A1" display="ONC!A1"/>
    <hyperlink ref="A1359" location="ONC!A1" display="ONC!A1"/>
    <hyperlink ref="A1360" location="ONC!A1" display="ONC!A1"/>
    <hyperlink ref="A1361" location="ONC!A1" display="ONC!A1"/>
    <hyperlink ref="A1362" location="ONC!A1" display="ONC!A1"/>
    <hyperlink ref="A1363" location="ONC!A1" display="ONC!A1"/>
    <hyperlink ref="A1364" location="ONC!A1" display="ONC!A1"/>
    <hyperlink ref="A1365" location="ONC!A1" display="ONC!A1"/>
    <hyperlink ref="A1366" location="ONC!A1" display="ONC!A1"/>
    <hyperlink ref="A1367" location="ONC!A1" display="ONC!A1"/>
    <hyperlink ref="A1368" location="ONC!A1" display="ONC!A1"/>
    <hyperlink ref="A1369" location="ONC!A1" display="ONC!A1"/>
    <hyperlink ref="A1370" location="ONC!A1" display="ONC!A1"/>
    <hyperlink ref="A1371" location="ONC!A1" display="ONC!A1"/>
    <hyperlink ref="A1372" location="ONC!A1" display="ONC!A1"/>
    <hyperlink ref="A1373" location="ONC!A1" display="ONC!A1"/>
    <hyperlink ref="A1374" location="ONC!A1" display="ONC!A1"/>
    <hyperlink ref="A1375" location="ONC!A1" display="ONC!A1"/>
    <hyperlink ref="A1376" location="ONC!A1" display="ONC!A1"/>
    <hyperlink ref="A1377" location="ONC!A1" display="ONC!A1"/>
    <hyperlink ref="A1378" location="ONC!A1" display="ONC!A1"/>
    <hyperlink ref="A1379" location="ONC!A1" display="ONC!A1"/>
    <hyperlink ref="A1380" location="ONC!A1" display="ONC!A1"/>
    <hyperlink ref="A1381" location="ONC!A1" display="ONC!A1"/>
    <hyperlink ref="A1382" location="ONC!A1" display="ONC!A1"/>
    <hyperlink ref="A1383" location="ONC!A1" display="ONC!A1"/>
    <hyperlink ref="A1384" location="ONC!A1" display="ONC!A1"/>
    <hyperlink ref="A1385" location="ONC!A1" display="ONC!A1"/>
    <hyperlink ref="A1386" location="ONC!A1" display="ONC!A1"/>
    <hyperlink ref="A1387" location="ONC!A1" display="ONC!A1"/>
    <hyperlink ref="A1388" location="ONC!A1" display="ONC!A1"/>
    <hyperlink ref="A1389" location="ONC!A1" display="ONC!A1"/>
    <hyperlink ref="A1390" location="ONC!A1" display="ONC!A1"/>
    <hyperlink ref="A1391" location="ONC!A1" display="ONC!A1"/>
    <hyperlink ref="A1392" location="ONC!A1" display="ONC!A1"/>
    <hyperlink ref="A1393" location="ONC!A1" display="ONC!A1"/>
    <hyperlink ref="A1394" location="ONC!A1" display="ONC!A1"/>
    <hyperlink ref="A1395" location="ONC!A1" display="ONC!A1"/>
    <hyperlink ref="A1396" location="ONC!A1" display="ONC!A1"/>
    <hyperlink ref="A1397" location="ONC!A1" display="ONC!A1"/>
    <hyperlink ref="A1398" location="ONC!A1" display="ONC!A1"/>
    <hyperlink ref="A1399" location="ONC!A1" display="ONC!A1"/>
    <hyperlink ref="A1400" location="ONC!A1" display="ONC!A1"/>
    <hyperlink ref="A1401" location="ONC!A1" display="ONC!A1"/>
    <hyperlink ref="A1402" location="ONC!A1" display="ONC!A1"/>
    <hyperlink ref="A1403" location="ONC!A1" display="ONC!A1"/>
    <hyperlink ref="A1404" location="ONC!A1" display="ONC!A1"/>
    <hyperlink ref="A1405" location="ONC!A1" display="ONC!A1"/>
    <hyperlink ref="A1406" location="ONC!A1" display="ONC!A1"/>
    <hyperlink ref="A1407" location="ONC!A1" display="ONC!A1"/>
    <hyperlink ref="A1408" location="ONC!A1" display="ONC!A1"/>
    <hyperlink ref="A1409" location="ONC!A1" display="ONC!A1"/>
    <hyperlink ref="A1410" location="ONC!A1" display="ONC!A1"/>
    <hyperlink ref="A1411" location="ONC!A1" display="ONC!A1"/>
    <hyperlink ref="A1412" location="ONC!A1" display="ONC!A1"/>
    <hyperlink ref="A1413" location="ONC!A1" display="ONC!A1"/>
    <hyperlink ref="A1414" location="ONC!A1" display="ONC!A1"/>
    <hyperlink ref="A1415" location="ONC!A1" display="ONC!A1"/>
    <hyperlink ref="A1416" location="ONC!A1" display="ONC!A1"/>
    <hyperlink ref="A1417" location="ONC!A1" display="ONC!A1"/>
    <hyperlink ref="A1418" location="ONC!A1" display="ONC!A1"/>
    <hyperlink ref="A1419" location="ONC!A1" display="ONC!A1"/>
    <hyperlink ref="A1420" location="ONC!A1" display="ONC!A1"/>
    <hyperlink ref="A1421" location="ONC!A1" display="ONC!A1"/>
    <hyperlink ref="A1422" location="ONC!A1" display="ONC!A1"/>
    <hyperlink ref="A1423" location="ONC!A1" display="ONC!A1"/>
    <hyperlink ref="A1424" location="ONC!A1" display="ONC!A1"/>
    <hyperlink ref="A1425" location="ONC!A1" display="ONC!A1"/>
    <hyperlink ref="A1426" location="ONC!A1" display="ONC!A1"/>
    <hyperlink ref="A1427" location="ONC!A1" display="ONC!A1"/>
    <hyperlink ref="A1428" location="ONC!A1" display="ONC!A1"/>
    <hyperlink ref="A1429" location="ONC!A1" display="ONC!A1"/>
    <hyperlink ref="A1430" location="ONC!A1" display="ONC!A1"/>
    <hyperlink ref="A1431" location="ONC!A1" display="ONC!A1"/>
    <hyperlink ref="A1432" location="ONC!A1" display="ONC!A1"/>
    <hyperlink ref="A1433" location="ONC!A1" display="ONC!A1"/>
    <hyperlink ref="A1434" location="ONC!A1" display="ONC!A1"/>
    <hyperlink ref="A1435" location="ONC!A1" display="ONC!A1"/>
    <hyperlink ref="A1436" location="ONC!A1" display="ONC!A1"/>
    <hyperlink ref="A1437" location="ONC!A1" display="ONC!A1"/>
    <hyperlink ref="A1438" location="ONC!A1" display="ONC!A1"/>
    <hyperlink ref="A1439" location="ONC!A1" display="ONC!A1"/>
    <hyperlink ref="A1440" location="ONC!A1" display="ONC!A1"/>
    <hyperlink ref="A1441" location="ONC!A1" display="ONC!A1"/>
    <hyperlink ref="A1442" location="ONC!A1" display="ONC!A1"/>
    <hyperlink ref="A1443" location="ONC!A1" display="ONC!A1"/>
    <hyperlink ref="A1444" location="ONC!A1" display="ONC!A1"/>
    <hyperlink ref="A1445" location="ONC!A1" display="ONC!A1"/>
    <hyperlink ref="A1446" location="ONC!A1" display="ONC!A1"/>
    <hyperlink ref="A1447" location="ONC!A1" display="ONC!A1"/>
    <hyperlink ref="A1448" location="ONC!A1" display="ONC!A1"/>
    <hyperlink ref="A1449" location="ONC!A1" display="ONC!A1"/>
    <hyperlink ref="A1450" location="ONC!A1" display="ONC!A1"/>
    <hyperlink ref="A1451" location="ONC!A1" display="ONC!A1"/>
    <hyperlink ref="A1452" location="ONC!A1" display="ONC!A1"/>
    <hyperlink ref="A1453" location="ONC!A1" display="ONC!A1"/>
    <hyperlink ref="A1454" location="ONC!A1" display="ONC!A1"/>
    <hyperlink ref="A1455" location="ONC!A1" display="ONC!A1"/>
    <hyperlink ref="A1456" location="ONC!A1" display="ONC!A1"/>
    <hyperlink ref="A1457" location="ONC!A1" display="ONC!A1"/>
    <hyperlink ref="A1458" location="ONC!A1" display="ONC!A1"/>
    <hyperlink ref="A1459" location="RWC!A1" display="RWC!A1"/>
    <hyperlink ref="A1460" location="RWC!A1" display="RWC!A1"/>
    <hyperlink ref="A1461" location="RWC!A1" display="RWC!A1"/>
    <hyperlink ref="A1462" location="RWC!A1" display="RWC!A1"/>
    <hyperlink ref="A1463" location="RWC!A1" display="RWC!A1"/>
    <hyperlink ref="A1464" location="RWC!A1" display="RWC!A1"/>
    <hyperlink ref="A1465" location="RWC!A1" display="RWC!A1"/>
    <hyperlink ref="A1466" location="RWC!A1" display="RWC!A1"/>
    <hyperlink ref="A1467" location="RWC!A1" display="RWC!A1"/>
    <hyperlink ref="A1468" location="RWC!A1" display="RWC!A1"/>
    <hyperlink ref="A1469" location="RWC!A1" display="RWC!A1"/>
    <hyperlink ref="A1470" location="RWC!A1" display="RWC!A1"/>
    <hyperlink ref="A1471" location="RWC!A1" display="RWC!A1"/>
    <hyperlink ref="A1472" location="RWC!A1" display="RWC!A1"/>
    <hyperlink ref="A1473" location="RWC!A1" display="RWC!A1"/>
    <hyperlink ref="A1474" location="RWC!A1" display="RWC!A1"/>
    <hyperlink ref="A1475" location="RWC!A1" display="RWC!A1"/>
    <hyperlink ref="A1476" location="RWC!A1" display="RWC!A1"/>
    <hyperlink ref="A1477" location="RWC!A1" display="RWC!A1"/>
    <hyperlink ref="A1478" location="RWC!A1" display="RWC!A1"/>
    <hyperlink ref="A1479" location="RWC!A1" display="RWC!A1"/>
    <hyperlink ref="A1480" location="RWC!A1" display="RWC!A1"/>
    <hyperlink ref="A1481" location="RWC!A1" display="RWC!A1"/>
    <hyperlink ref="A1482" location="RWC!A1" display="RWC!A1"/>
    <hyperlink ref="A1483" location="RWC!A1" display="RWC!A1"/>
    <hyperlink ref="A1484" location="RWC!A1" display="RWC!A1"/>
    <hyperlink ref="A1485" location="RWC!A1" display="RWC!A1"/>
    <hyperlink ref="A1486" location="RWC!A1" display="RWC!A1"/>
    <hyperlink ref="A1487" location="RWC!A1" display="RWC!A1"/>
    <hyperlink ref="A1488" location="RWC!A1" display="RWC!A1"/>
    <hyperlink ref="A1489" location="RWC!A1" display="RWC!A1"/>
    <hyperlink ref="A1490" location="RWC!A1" display="RWC!A1"/>
    <hyperlink ref="A1491" location="RWC!A1" display="RWC!A1"/>
    <hyperlink ref="A1492" location="RWC!A1" display="RWC!A1"/>
    <hyperlink ref="A1493" location="RWC!A1" display="RWC!A1"/>
    <hyperlink ref="A1494" location="RWC!A1" display="RWC!A1"/>
    <hyperlink ref="A1495" location="RWC!A1" display="RWC!A1"/>
    <hyperlink ref="A1496" location="RWC!A1" display="RWC!A1"/>
    <hyperlink ref="A1497" location="RWC!A1" display="RWC!A1"/>
    <hyperlink ref="A1498" location="RWC!A1" display="RWC!A1"/>
    <hyperlink ref="A1499" location="RWC!A1" display="RWC!A1"/>
    <hyperlink ref="A1500" location="RWC!A1" display="RWC!A1"/>
    <hyperlink ref="A1501" location="RWC!A1" display="RWC!A1"/>
    <hyperlink ref="A1502" location="RWC!A1" display="RWC!A1"/>
    <hyperlink ref="A1503" location="RWC!A1" display="RWC!A1"/>
    <hyperlink ref="A1504" location="RWC!A1" display="RWC!A1"/>
    <hyperlink ref="A1505" location="RWC!A1" display="RWC!A1"/>
    <hyperlink ref="A1506" location="RWC!A1" display="RWC!A1"/>
    <hyperlink ref="A1507" location="RWC!A1" display="RWC!A1"/>
    <hyperlink ref="A1508" location="RWC!A1" display="RWC!A1"/>
    <hyperlink ref="A1509" location="RWC!A1" display="RWC!A1"/>
    <hyperlink ref="A1510" location="RWC!A1" display="RWC!A1"/>
    <hyperlink ref="A1511" location="RWC!A1" display="RWC!A1"/>
    <hyperlink ref="A1512" location="RWC!A1" display="RWC!A1"/>
    <hyperlink ref="A1513" location="RWC!A1" display="RWC!A1"/>
    <hyperlink ref="A1514" location="RWC!A1" display="RWC!A1"/>
    <hyperlink ref="A1515" location="RWC!A1" display="RWC!A1"/>
    <hyperlink ref="A1516" location="RWC!A1" display="RWC!A1"/>
    <hyperlink ref="A1517" location="RWC!A1" display="RWC!A1"/>
    <hyperlink ref="A1518" location="RWC!A1" display="RWC!A1"/>
    <hyperlink ref="A1519" location="RWC!A1" display="RWC!A1"/>
    <hyperlink ref="A1520" location="RWC!A1" display="RWC!A1"/>
    <hyperlink ref="A1521" location="RWC!A1" display="RWC!A1"/>
    <hyperlink ref="A1522" location="RWC!A1" display="RWC!A1"/>
    <hyperlink ref="A1523" location="RWC!A1" display="RWC!A1"/>
    <hyperlink ref="A1524" location="RWC!A1" display="RWC!A1"/>
    <hyperlink ref="A1525" location="RWC!A1" display="RWC!A1"/>
    <hyperlink ref="A1526" location="RWC!A1" display="RWC!A1"/>
    <hyperlink ref="A1527" location="RWC!A1" display="RWC!A1"/>
    <hyperlink ref="A1528" location="RWC!A1" display="RWC!A1"/>
    <hyperlink ref="A1529" location="RWC!A1" display="RWC!A1"/>
    <hyperlink ref="A1530" location="RWC!A1" display="RWC!A1"/>
    <hyperlink ref="A1531" location="RWC!A1" display="RWC!A1"/>
    <hyperlink ref="A1532" location="RWC!A1" display="RWC!A1"/>
    <hyperlink ref="A1533" location="RWC!A1" display="RWC!A1"/>
    <hyperlink ref="A1534" location="RWC!A1" display="RWC!A1"/>
    <hyperlink ref="A1535" location="RWC!A1" display="RWC!A1"/>
    <hyperlink ref="A1536" location="RWC!A1" display="RWC!A1"/>
    <hyperlink ref="A1537" location="RWC!A1" display="RWC!A1"/>
    <hyperlink ref="A1538" location="RWC!A1" display="RWC!A1"/>
    <hyperlink ref="A1539" location="RWC!A1" display="RWC!A1"/>
    <hyperlink ref="A1540" location="RWC!A1" display="RWC!A1"/>
    <hyperlink ref="A1541" location="RWC!A1" display="RWC!A1"/>
    <hyperlink ref="A1542" location="RWC!A1" display="RWC!A1"/>
    <hyperlink ref="A1543" location="RWC!A1" display="RWC!A1"/>
    <hyperlink ref="A1544" location="RWC!A1" display="RWC!A1"/>
    <hyperlink ref="A1545" location="RWC!A1" display="RWC!A1"/>
    <hyperlink ref="A1546" location="RWC!A1" display="RWC!A1"/>
    <hyperlink ref="A1547" location="RWC!A1" display="RWC!A1"/>
    <hyperlink ref="A1548" location="RWC!A1" display="RWC!A1"/>
    <hyperlink ref="A1549" location="RWC!A1" display="RWC!A1"/>
    <hyperlink ref="A1550" location="RWC!A1" display="RWC!A1"/>
    <hyperlink ref="A1551" location="RWC!A1" display="RWC!A1"/>
    <hyperlink ref="A1552" location="RWC!A1" display="RWC!A1"/>
    <hyperlink ref="A1553" location="RWC!A1" display="RWC!A1"/>
    <hyperlink ref="A1554" location="RWC!A1" display="RWC!A1"/>
    <hyperlink ref="A1555" location="RWC!A1" display="RWC!A1"/>
    <hyperlink ref="A1556" location="RWC!A1" display="RWC!A1"/>
    <hyperlink ref="A1557" location="RWC!A1" display="RWC!A1"/>
    <hyperlink ref="A1558" location="RWC!A1" display="RWC!A1"/>
    <hyperlink ref="A1559" location="RWC!A1" display="RWC!A1"/>
    <hyperlink ref="A1560" location="RWC!A1" display="RWC!A1"/>
    <hyperlink ref="A1561" location="RWC!A1" display="RWC!A1"/>
    <hyperlink ref="A1562" location="RWC!A1" display="RWC!A1"/>
    <hyperlink ref="A1563" location="RWC!A1" display="RWC!A1"/>
    <hyperlink ref="A1564" location="RWC!A1" display="RWC!A1"/>
    <hyperlink ref="A1565" location="RWC!A1" display="RWC!A1"/>
    <hyperlink ref="A1566" location="RWC!A1" display="RWC!A1"/>
    <hyperlink ref="A1567" location="RWC!A1" display="RWC!A1"/>
    <hyperlink ref="A1568" location="RWC!A1" display="RWC!A1"/>
    <hyperlink ref="A1569" location="RWC!A1" display="RWC!A1"/>
    <hyperlink ref="A1570" location="RWC!A1" display="RWC!A1"/>
    <hyperlink ref="A1571" location="RWC!A1" display="RWC!A1"/>
    <hyperlink ref="A1572" location="RWC!A1" display="RWC!A1"/>
    <hyperlink ref="A1573" location="RWC!A1" display="RWC!A1"/>
    <hyperlink ref="A1574" location="RWC!A1" display="RWC!A1"/>
    <hyperlink ref="A1575" location="RWC!A1" display="RWC!A1"/>
    <hyperlink ref="A1576" location="RWC!A1" display="RWC!A1"/>
    <hyperlink ref="A1577" location="RWC!A1" display="RWC!A1"/>
    <hyperlink ref="A1578" location="RWC!A1" display="RWC!A1"/>
    <hyperlink ref="A1579" location="RWC!A1" display="RWC!A1"/>
    <hyperlink ref="A1580" location="RWC!A1" display="RWC!A1"/>
    <hyperlink ref="A1581" location="RWC!A1" display="RWC!A1"/>
    <hyperlink ref="A1582" location="RWC!A1" display="RWC!A1"/>
    <hyperlink ref="A1583" location="RWC!A1" display="RWC!A1"/>
    <hyperlink ref="A1584" location="RWC!A1" display="RWC!A1"/>
    <hyperlink ref="A1585" location="RWC!A1" display="RWC!A1"/>
    <hyperlink ref="A1586" location="RWC!A1" display="RWC!A1"/>
    <hyperlink ref="A1587" location="RWC!A1" display="RWC!A1"/>
    <hyperlink ref="A1588" location="RWC!A1" display="RWC!A1"/>
    <hyperlink ref="A1589" location="RWC!A1" display="RWC!A1"/>
    <hyperlink ref="A1590" location="RWC!A1" display="RWC!A1"/>
    <hyperlink ref="A1591" location="RWC!A1" display="RWC!A1"/>
    <hyperlink ref="A1592" location="RWC!A1" display="RWC!A1"/>
    <hyperlink ref="A1593" location="RWC!A1" display="RWC!A1"/>
    <hyperlink ref="A1594" location="RWC!A1" display="RWC!A1"/>
    <hyperlink ref="A1595" location="RWC!A1" display="RWC!A1"/>
    <hyperlink ref="A1596" location="RWC!A1" display="RWC!A1"/>
    <hyperlink ref="A1597" location="RWC!A1" display="RWC!A1"/>
    <hyperlink ref="A1598" location="RWC!A1" display="RWC!A1"/>
    <hyperlink ref="A1599" location="RWC!A1" display="RWC!A1"/>
    <hyperlink ref="A1600" location="RWC!A1" display="RWC!A1"/>
    <hyperlink ref="A1601" location="RWC!A1" display="RWC!A1"/>
    <hyperlink ref="A1602" location="RWC!A1" display="RWC!A1"/>
    <hyperlink ref="A1603" location="RWC!A1" display="RWC!A1"/>
    <hyperlink ref="A1604" location="RWC!A1" display="RWC!A1"/>
    <hyperlink ref="A1605" location="RWC!A1" display="RWC!A1"/>
    <hyperlink ref="A1606" location="RWC!A1" display="RWC!A1"/>
    <hyperlink ref="A1607" location="RWC!A1" display="RWC!A1"/>
    <hyperlink ref="A1608" location="RWC!A1" display="RWC!A1"/>
    <hyperlink ref="A1609" location="RWC!A1" display="RWC!A1"/>
    <hyperlink ref="A1610" location="RWC!A1" display="RWC!A1"/>
    <hyperlink ref="A1611" location="RWC!A1" display="RWC!A1"/>
    <hyperlink ref="A1612" location="RWC!A1" display="RWC!A1"/>
    <hyperlink ref="A1613" location="RWC!A1" display="RWC!A1"/>
    <hyperlink ref="A1614" location="RWC!A1" display="RWC!A1"/>
    <hyperlink ref="A1615" location="RWC!A1" display="RWC!A1"/>
    <hyperlink ref="A1616" location="RWC!A1" display="RWC!A1"/>
    <hyperlink ref="A1617" location="RWC!A1" display="RWC!A1"/>
    <hyperlink ref="A1618" location="RWC!A1" display="RWC!A1"/>
    <hyperlink ref="A1619" location="RWC!A1" display="RWC!A1"/>
    <hyperlink ref="A1620" location="RWC!A1" display="RWC!A1"/>
    <hyperlink ref="A1621" location="RWC!A1" display="RWC!A1"/>
    <hyperlink ref="A1622" location="RWC!A1" display="RWC!A1"/>
    <hyperlink ref="A1623" location="RWC!A1" display="RWC!A1"/>
    <hyperlink ref="A1624" location="RWC!A1" display="RWC!A1"/>
    <hyperlink ref="A1625" location="RWC!A1" display="RWC!A1"/>
    <hyperlink ref="A1626" location="RWC!A1" display="RWC!A1"/>
    <hyperlink ref="A1627" location="RWC!A1" display="RWC!A1"/>
    <hyperlink ref="A1628" location="RWC!A1" display="RWC!A1"/>
    <hyperlink ref="A1629" location="RWC!A1" display="RWC!A1"/>
    <hyperlink ref="A1630" location="RWC!A1" display="RWC!A1"/>
    <hyperlink ref="A1631" location="RWC!A1" display="RWC!A1"/>
    <hyperlink ref="A1632" location="RWC!A1" display="RWC!A1"/>
    <hyperlink ref="A1633" location="RWC!A1" display="RWC!A1"/>
    <hyperlink ref="A1634" location="RWC!A1" display="RWC!A1"/>
    <hyperlink ref="A1635" location="RWC!A1" display="RWC!A1"/>
    <hyperlink ref="A1636" location="RWC!A1" display="RWC!A1"/>
    <hyperlink ref="A1637" location="RWC!A1" display="RWC!A1"/>
    <hyperlink ref="A1638" location="RWC!A1" display="RWC!A1"/>
    <hyperlink ref="A1639" location="RWC!A1" display="RWC!A1"/>
    <hyperlink ref="A1640" location="RWC!A1" display="RWC!A1"/>
    <hyperlink ref="A1641" location="RWC!A1" display="RWC!A1"/>
    <hyperlink ref="A1642" location="RWC!A1" display="RWC!A1"/>
    <hyperlink ref="A1643" location="RWC!A1" display="RWC!A1"/>
    <hyperlink ref="A1644" location="RWC!A1" display="RWC!A1"/>
    <hyperlink ref="A1645" location="RWC!A1" display="RWC!A1"/>
    <hyperlink ref="A1646" location="RWC!A1" display="RWC!A1"/>
    <hyperlink ref="A1647" location="RWC!A1" display="RWC!A1"/>
    <hyperlink ref="A1648" location="RWC!A1" display="RWC!A1"/>
    <hyperlink ref="A1649" location="RWC!A1" display="RWC!A1"/>
    <hyperlink ref="A1650" location="RWC!A1" display="RWC!A1"/>
    <hyperlink ref="A1651" location="RWC!A1" display="RWC!A1"/>
    <hyperlink ref="A1652" location="RWC!A1" display="RWC!A1"/>
    <hyperlink ref="A1653" location="RWC!A1" display="RWC!A1"/>
    <hyperlink ref="A1654" location="RWC!A1" display="RWC!A1"/>
    <hyperlink ref="A1655" location="RWC!A1" display="RWC!A1"/>
    <hyperlink ref="A1656" location="RWC!A1" display="RWC!A1"/>
    <hyperlink ref="A1657" location="RWC!A1" display="RWC!A1"/>
    <hyperlink ref="A1658" location="RWC!A1" display="RWC!A1"/>
    <hyperlink ref="A1659" location="RWC!A1" display="RWC!A1"/>
    <hyperlink ref="A1660" location="RWC!A1" display="RWC!A1"/>
    <hyperlink ref="A1661" location="RWC!A1" display="RWC!A1"/>
    <hyperlink ref="A1662" location="RWC!A1" display="RWC!A1"/>
    <hyperlink ref="A1663" location="RWC!A1" display="RWC!A1"/>
    <hyperlink ref="A1664" location="RWC!A1" display="RWC!A1"/>
    <hyperlink ref="A1665" location="RWC!A1" display="RWC!A1"/>
    <hyperlink ref="A1666" location="RWC!A1" display="RWC!A1"/>
    <hyperlink ref="A1667" location="RWC!A1" display="RWC!A1"/>
    <hyperlink ref="A1668" location="RWC!A1" display="RWC!A1"/>
    <hyperlink ref="A1669" location="RWC!A1" display="RWC!A1"/>
    <hyperlink ref="A1670" location="RWC!A1" display="RWC!A1"/>
    <hyperlink ref="A1671" location="RWC!A1" display="RWC!A1"/>
    <hyperlink ref="A1672" location="RWC!A1" display="RWC!A1"/>
    <hyperlink ref="A1673" location="RWC!A1" display="RWC!A1"/>
    <hyperlink ref="A1674" location="RWC!A1" display="RWC!A1"/>
    <hyperlink ref="A1675" location="RWC!A1" display="RWC!A1"/>
    <hyperlink ref="A1676" location="RWC!A1" display="RWC!A1"/>
    <hyperlink ref="A1677" location="RWC!A1" display="RWC!A1"/>
    <hyperlink ref="A1678" location="RWC!A1" display="RWC!A1"/>
    <hyperlink ref="A1679" location="RWC!A1" display="RWC!A1"/>
    <hyperlink ref="A1680" location="RWC!A1" display="RWC!A1"/>
    <hyperlink ref="A1681" location="RWC!A1" display="RWC!A1"/>
    <hyperlink ref="A1682" location="RWC!A1" display="RWC!A1"/>
    <hyperlink ref="A1683" location="RWC!A1" display="RWC!A1"/>
    <hyperlink ref="A1684" location="RWC!A1" display="RWC!A1"/>
    <hyperlink ref="A1685" location="RWC!A1" display="RWC!A1"/>
    <hyperlink ref="A1686" location="RWC!A1" display="RWC!A1"/>
    <hyperlink ref="A1687" location="RWC!A1" display="RWC!A1"/>
    <hyperlink ref="A1688" location="RWC!A1" display="RWC!A1"/>
    <hyperlink ref="A1689" location="RWC!A1" display="RWC!A1"/>
    <hyperlink ref="A1690" location="RWC!A1" display="RWC!A1"/>
    <hyperlink ref="A1691" location="RWC!A1" display="RWC!A1"/>
    <hyperlink ref="A1692" location="RWC!A1" display="RWC!A1"/>
    <hyperlink ref="A1693" location="RWC!A1" display="RWC!A1"/>
    <hyperlink ref="A1694" location="RWC!A1" display="RWC!A1"/>
    <hyperlink ref="A1695" location="RWC!A1" display="RWC!A1"/>
    <hyperlink ref="A1696" location="RWC!A1" display="RWC!A1"/>
    <hyperlink ref="A1697" location="RWC!A1" display="RWC!A1"/>
    <hyperlink ref="A1698" location="RWC!A1" display="RWC!A1"/>
    <hyperlink ref="A1699" location="RWC!A1" display="RWC!A1"/>
    <hyperlink ref="A1700" location="RWC!A1" display="RWC!A1"/>
    <hyperlink ref="A1701" location="RWC!A1" display="RWC!A1"/>
    <hyperlink ref="A1702" location="RWC!A1" display="RWC!A1"/>
    <hyperlink ref="A1703" location="RWC!A1" display="RWC!A1"/>
    <hyperlink ref="A1704" location="RWC!A1" display="RWC!A1"/>
    <hyperlink ref="A1705" location="RWC!A1" display="RWC!A1"/>
    <hyperlink ref="A1706" location="RWC!A1" display="RWC!A1"/>
    <hyperlink ref="A1707" location="RWC!A1" display="RWC!A1"/>
    <hyperlink ref="A1708" location="RWC!A1" display="RWC!A1"/>
    <hyperlink ref="A1709" location="RWC!A1" display="RWC!A1"/>
    <hyperlink ref="A1710" location="RWC!A1" display="RWC!A1"/>
    <hyperlink ref="A1711" location="RWC!A1" display="RWC!A1"/>
    <hyperlink ref="A1712" location="RWC!A1" display="RWC!A1"/>
    <hyperlink ref="A1713" location="RWC!A1" display="RWC!A1"/>
    <hyperlink ref="A1714" location="RWC!A1" display="RWC!A1"/>
    <hyperlink ref="A1715" location="RWC!A1" display="RWC!A1"/>
    <hyperlink ref="A1716" location="RWC!A1" display="RWC!A1"/>
    <hyperlink ref="A1717" location="RWC!A1" display="RWC!A1"/>
    <hyperlink ref="A1718" location="RWC!A1" display="RWC!A1"/>
    <hyperlink ref="A1719" location="RWC!A1" display="RWC!A1"/>
    <hyperlink ref="A1720" location="RWC!A1" display="RWC!A1"/>
    <hyperlink ref="A1721" location="RWC!A1" display="RWC!A1"/>
    <hyperlink ref="A1722" location="RWC!A1" display="RWC!A1"/>
    <hyperlink ref="A1723" location="RWC!A1" display="RWC!A1"/>
    <hyperlink ref="A1724" location="RWC!A1" display="RWC!A1"/>
    <hyperlink ref="A1725" location="RWC!A1" display="RWC!A1"/>
    <hyperlink ref="A1726" location="RWC!A1" display="RWC!A1"/>
    <hyperlink ref="A1727" location="RWC!A1" display="RWC!A1"/>
    <hyperlink ref="A1728" location="RWC!A1" display="RWC!A1"/>
    <hyperlink ref="A1729" location="RWC!A1" display="RWC!A1"/>
    <hyperlink ref="A1730" location="RWC!A1" display="RWC!A1"/>
    <hyperlink ref="A1731" location="RWC!A1" display="RWC!A1"/>
    <hyperlink ref="A1732" location="RWC!A1" display="RWC!A1"/>
    <hyperlink ref="A1733" location="RWC!A1" display="RWC!A1"/>
    <hyperlink ref="A1734" location="RWC!A1" display="RWC!A1"/>
    <hyperlink ref="A1735" location="RWC!A1" display="RWC!A1"/>
    <hyperlink ref="A1736" location="RWC!A1" display="RWC!A1"/>
    <hyperlink ref="A1737" location="RWC!A1" display="RWC!A1"/>
    <hyperlink ref="A1738" location="RWC!A1" display="RWC!A1"/>
    <hyperlink ref="A1739" location="RWC!A1" display="RWC!A1"/>
    <hyperlink ref="A1740" location="SCC!A1" display="SCC!A1"/>
    <hyperlink ref="A1741" location="SCC!A1" display="SCC!A1"/>
    <hyperlink ref="A1742" location="SCC!A1" display="SCC!A1"/>
    <hyperlink ref="A1743" location="SCC!A1" display="SCC!A1"/>
    <hyperlink ref="A1744" location="SCC!A1" display="SCC!A1"/>
    <hyperlink ref="A1745" location="SCC!A1" display="SCC!A1"/>
    <hyperlink ref="A1746" location="SCC!A1" display="SCC!A1"/>
    <hyperlink ref="A1747" location="SCC!A1" display="SCC!A1"/>
    <hyperlink ref="A1748" location="SCC!A1" display="SCC!A1"/>
    <hyperlink ref="A1749" location="SCC!A1" display="SCC!A1"/>
    <hyperlink ref="A1750" location="SCC!A1" display="SCC!A1"/>
    <hyperlink ref="A1751" location="SCC!A1" display="SCC!A1"/>
    <hyperlink ref="A1752" location="SCC!A1" display="SCC!A1"/>
    <hyperlink ref="A1753" location="SCC!A1" display="SCC!A1"/>
    <hyperlink ref="A1754" location="SCC!A1" display="SCC!A1"/>
    <hyperlink ref="A1755" location="SCC!A1" display="SCC!A1"/>
    <hyperlink ref="A1756" location="SCC!A1" display="SCC!A1"/>
    <hyperlink ref="A1757" location="SCC!A1" display="SCC!A1"/>
    <hyperlink ref="A1758" location="SCC!A1" display="SCC!A1"/>
    <hyperlink ref="A1759" location="SCC!A1" display="SCC!A1"/>
    <hyperlink ref="A1760" location="SCC!A1" display="SCC!A1"/>
    <hyperlink ref="A1761" location="SCC!A1" display="SCC!A1"/>
    <hyperlink ref="A1762" location="SCC!A1" display="SCC!A1"/>
    <hyperlink ref="A1763" location="SCC!A1" display="SCC!A1"/>
    <hyperlink ref="A1764" location="SCC!A1" display="SCC!A1"/>
    <hyperlink ref="A1765" location="SCC!A1" display="SCC!A1"/>
    <hyperlink ref="A1766" location="SCC!A1" display="SCC!A1"/>
    <hyperlink ref="A1767" location="SCC!A1" display="SCC!A1"/>
    <hyperlink ref="A1768" location="SCC!A1" display="SCC!A1"/>
    <hyperlink ref="A1769" location="SCC!A1" display="SCC!A1"/>
    <hyperlink ref="A1770" location="SCC!A1" display="SCC!A1"/>
    <hyperlink ref="A1771" location="SCC!A1" display="SCC!A1"/>
    <hyperlink ref="A1772" location="SCC!A1" display="SCC!A1"/>
    <hyperlink ref="A1773" location="SCC!A1" display="SCC!A1"/>
    <hyperlink ref="A1774" location="SCC!A1" display="SCC!A1"/>
    <hyperlink ref="A1775" location="SCC!A1" display="SCC!A1"/>
    <hyperlink ref="A1776" location="SCC!A1" display="SCC!A1"/>
    <hyperlink ref="A1777" location="SCC!A1" display="SCC!A1"/>
    <hyperlink ref="A1778" location="SCC!A1" display="SCC!A1"/>
    <hyperlink ref="A1779" location="SCC!A1" display="SCC!A1"/>
    <hyperlink ref="A1780" location="SCC!A1" display="SCC!A1"/>
    <hyperlink ref="A1781" location="SCC!A1" display="SCC!A1"/>
    <hyperlink ref="A1782" location="SCC!A1" display="SCC!A1"/>
    <hyperlink ref="A1783" location="SCC!A1" display="SCC!A1"/>
    <hyperlink ref="A1784" location="SCC!A1" display="SCC!A1"/>
    <hyperlink ref="A1785" location="SCC!A1" display="SCC!A1"/>
    <hyperlink ref="A1786" location="SCC!A1" display="SCC!A1"/>
    <hyperlink ref="A1787" location="SCC!A1" display="SCC!A1"/>
    <hyperlink ref="A1788" location="SCC!A1" display="SCC!A1"/>
    <hyperlink ref="A1789" location="SCC!A1" display="SCC!A1"/>
    <hyperlink ref="A1790" location="SCC!A1" display="SCC!A1"/>
    <hyperlink ref="A1791" location="SCC!A1" display="SCC!A1"/>
    <hyperlink ref="A1792" location="SCC!A1" display="SCC!A1"/>
    <hyperlink ref="A1793" location="SCC!A1" display="SCC!A1"/>
    <hyperlink ref="A1794" location="SCC!A1" display="SCC!A1"/>
    <hyperlink ref="A1795" location="SCC!A1" display="SCC!A1"/>
    <hyperlink ref="A1796" location="SCC!A1" display="SCC!A1"/>
    <hyperlink ref="A1797" location="SCC!A1" display="SCC!A1"/>
    <hyperlink ref="A1798" location="SCC!A1" display="SCC!A1"/>
    <hyperlink ref="A1799" location="SCC!A1" display="SCC!A1"/>
    <hyperlink ref="A1800" location="SCC!A1" display="SCC!A1"/>
    <hyperlink ref="A1801" location="SCC!A1" display="SCC!A1"/>
    <hyperlink ref="A1802" location="SCC!A1" display="SCC!A1"/>
    <hyperlink ref="A1803" location="SCC!A1" display="SCC!A1"/>
    <hyperlink ref="A1804" location="SCC!A1" display="SCC!A1"/>
    <hyperlink ref="A1805" location="SCC!A1" display="SCC!A1"/>
    <hyperlink ref="A1806" location="SCC!A1" display="SCC!A1"/>
    <hyperlink ref="A1807" location="SCC!A1" display="SCC!A1"/>
    <hyperlink ref="A1808" location="SCC!A1" display="SCC!A1"/>
    <hyperlink ref="A1809" location="SCC!A1" display="SCC!A1"/>
    <hyperlink ref="A1810" location="SCC!A1" display="SCC!A1"/>
    <hyperlink ref="A1811" location="SCC!A1" display="SCC!A1"/>
    <hyperlink ref="A1812" location="SCC!A1" display="SCC!A1"/>
    <hyperlink ref="A1813" location="SCC!A1" display="SCC!A1"/>
    <hyperlink ref="A1814" location="SCC!A1" display="SCC!A1"/>
    <hyperlink ref="A1815" location="SCC!A1" display="SCC!A1"/>
    <hyperlink ref="A1816" location="SCC!A1" display="SCC!A1"/>
    <hyperlink ref="A1817" location="SCC!A1" display="SCC!A1"/>
    <hyperlink ref="A1818" location="SCC!A1" display="SCC!A1"/>
    <hyperlink ref="A1819" location="SCC!A1" display="SCC!A1"/>
    <hyperlink ref="A1820" location="SCC!A1" display="SCC!A1"/>
    <hyperlink ref="A1821" location="SCC!A1" display="SCC!A1"/>
    <hyperlink ref="A1822" location="SCC!A1" display="SCC!A1"/>
    <hyperlink ref="A1823" location="SCC!A1" display="SCC!A1"/>
    <hyperlink ref="A1824" location="SCC!A1" display="SCC!A1"/>
    <hyperlink ref="A1825" location="SCC!A1" display="SCC!A1"/>
    <hyperlink ref="A1826" location="SCC!A1" display="SCC!A1"/>
    <hyperlink ref="A1827" location="SCC!A1" display="SCC!A1"/>
    <hyperlink ref="A1828" location="SCC!A1" display="SCC!A1"/>
    <hyperlink ref="A1829" location="SCC!A1" display="SCC!A1"/>
    <hyperlink ref="A1830" location="SCC!A1" display="SCC!A1"/>
    <hyperlink ref="A1831" location="SCC!A1" display="SCC!A1"/>
    <hyperlink ref="A1832" location="SCC!A1" display="SCC!A1"/>
    <hyperlink ref="A1833" location="SCC!A1" display="SCC!A1"/>
    <hyperlink ref="A1834" location="SCC!A1" display="SCC!A1"/>
    <hyperlink ref="A1835" location="SCC!A1" display="SCC!A1"/>
    <hyperlink ref="A1836" location="SCC!A1" display="SCC!A1"/>
    <hyperlink ref="A1837" location="SCC!A1" display="SCC!A1"/>
    <hyperlink ref="A1838" location="SCC!A1" display="SCC!A1"/>
    <hyperlink ref="A1839" location="SCC!A1" display="SCC!A1"/>
    <hyperlink ref="A1840" location="SCC!A1" display="SCC!A1"/>
    <hyperlink ref="A1841" location="SCC!A1" display="SCC!A1"/>
    <hyperlink ref="A1842" location="SCC!A1" display="SCC!A1"/>
    <hyperlink ref="A1843" location="SCC!A1" display="SCC!A1"/>
    <hyperlink ref="A1844" location="SCC!A1" display="SCC!A1"/>
    <hyperlink ref="A1845" location="SCC!A1" display="SCC!A1"/>
    <hyperlink ref="A1846" location="SCC!A1" display="SCC!A1"/>
    <hyperlink ref="A1847" location="SCC!A1" display="SCC!A1"/>
    <hyperlink ref="A1848" location="SCC!A1" display="SCC!A1"/>
    <hyperlink ref="A1849" location="SCC!A1" display="SCC!A1"/>
    <hyperlink ref="A1850" location="SCC!A1" display="SCC!A1"/>
    <hyperlink ref="A1851" location="SCC!A1" display="SCC!A1"/>
    <hyperlink ref="A1852" location="SCC!A1" display="SCC!A1"/>
    <hyperlink ref="A1853" location="SCC!A1" display="SCC!A1"/>
    <hyperlink ref="A1854" location="SCC!A1" display="SCC!A1"/>
    <hyperlink ref="A1855" location="SCC!A1" display="SCC!A1"/>
    <hyperlink ref="A1856" location="SCC!A1" display="SCC!A1"/>
    <hyperlink ref="A1857" location="SCC!A1" display="SCC!A1"/>
    <hyperlink ref="A1858" location="SCC!A1" display="SCC!A1"/>
    <hyperlink ref="A1859" location="SCC!A1" display="SCC!A1"/>
    <hyperlink ref="A1860" location="SCC!A1" display="SCC!A1"/>
    <hyperlink ref="A1861" location="SCC!A1" display="SCC!A1"/>
    <hyperlink ref="A1862" location="SCC!A1" display="SCC!A1"/>
    <hyperlink ref="A1863" location="SCC!A1" display="SCC!A1"/>
    <hyperlink ref="A1864" location="SCC!A1" display="SCC!A1"/>
    <hyperlink ref="A1865" location="SCC!A1" display="SCC!A1"/>
    <hyperlink ref="A1866" location="SCC!A1" display="SCC!A1"/>
    <hyperlink ref="A1867" location="SCC!A1" display="SCC!A1"/>
    <hyperlink ref="A1868" location="SCC!A1" display="SCC!A1"/>
    <hyperlink ref="A1869" location="SCC!A1" display="SCC!A1"/>
    <hyperlink ref="A1870" location="SCC!A1" display="SCC!A1"/>
    <hyperlink ref="A1871" location="SCC!A1" display="SCC!A1"/>
    <hyperlink ref="A1872" location="SCC!A1" display="SCC!A1"/>
    <hyperlink ref="A1873" location="SCC!A1" display="SCC!A1"/>
    <hyperlink ref="A1874" location="SCC!A1" display="SCC!A1"/>
    <hyperlink ref="A1875" location="SCC!A1" display="SCC!A1"/>
    <hyperlink ref="A1876" location="SCC!A1" display="SCC!A1"/>
    <hyperlink ref="A1877" location="SCC!A1" display="SCC!A1"/>
    <hyperlink ref="A1878" location="SCC!A1" display="SCC!A1"/>
    <hyperlink ref="A1879" location="SCC!A1" display="SCC!A1"/>
    <hyperlink ref="A1880" location="SCC!A1" display="SCC!A1"/>
    <hyperlink ref="A1881" location="SCC!A1" display="SCC!A1"/>
    <hyperlink ref="A1882" location="SCC!A1" display="SCC!A1"/>
    <hyperlink ref="A1883" location="SCC!A1" display="SCC!A1"/>
    <hyperlink ref="A1884" location="SCC!A1" display="SCC!A1"/>
    <hyperlink ref="A1885" location="SCC!A1" display="SCC!A1"/>
    <hyperlink ref="A1886" location="SCC!A1" display="SCC!A1"/>
    <hyperlink ref="A1887" location="SCC!A1" display="SCC!A1"/>
    <hyperlink ref="A1888" location="SCC!A1" display="SCC!A1"/>
    <hyperlink ref="A1889" location="SCC!A1" display="SCC!A1"/>
    <hyperlink ref="A1890" location="SCC!A1" display="SCC!A1"/>
    <hyperlink ref="A1891" location="SCC!A1" display="SCC!A1"/>
    <hyperlink ref="A1892" location="SCC!A1" display="SCC!A1"/>
    <hyperlink ref="A1893" location="SCC!A1" display="SCC!A1"/>
    <hyperlink ref="A1894" location="SCC!A1" display="SCC!A1"/>
    <hyperlink ref="A1895" location="SCC!A1" display="SCC!A1"/>
    <hyperlink ref="A1896" location="SCC!A1" display="SCC!A1"/>
    <hyperlink ref="A1897" location="SCC!A1" display="SCC!A1"/>
    <hyperlink ref="A1898" location="SCC!A1" display="SCC!A1"/>
    <hyperlink ref="A1899" location="SCC!A1" display="SCC!A1"/>
    <hyperlink ref="A1900" location="SCC!A1" display="SCC!A1"/>
    <hyperlink ref="A1901" location="SCC!A1" display="SCC!A1"/>
    <hyperlink ref="A1902" location="SCC!A1" display="SCC!A1"/>
    <hyperlink ref="A1903" location="SCC!A1" display="SCC!A1"/>
    <hyperlink ref="A1904" location="SCC!A1" display="SCC!A1"/>
    <hyperlink ref="A1905" location="SCC!A1" display="SCC!A1"/>
    <hyperlink ref="A1906" location="SCC!A1" display="SCC!A1"/>
    <hyperlink ref="A1907" location="SCC!A1" display="SCC!A1"/>
    <hyperlink ref="A1908" location="SCC!A1" display="SCC!A1"/>
    <hyperlink ref="A1909" location="SCC!A1" display="SCC!A1"/>
    <hyperlink ref="A1910" location="OBC!A1" display="OBC!A1"/>
    <hyperlink ref="A1911" location="OBC!A1" display="OBC!A1"/>
    <hyperlink ref="A1912" location="OBC!A1" display="OBC!A1"/>
    <hyperlink ref="A1913" location="OBC!A1" display="OBC!A1"/>
    <hyperlink ref="A1914" location="OBC!A1" display="OBC!A1"/>
    <hyperlink ref="A1915" location="OBC!A1" display="OBC!A1"/>
    <hyperlink ref="A1916" location="OBC!A1" display="OBC!A1"/>
    <hyperlink ref="A1917" location="OBC!A1" display="OBC!A1"/>
    <hyperlink ref="A1918" location="OBC!A1" display="OBC!A1"/>
    <hyperlink ref="A1919" location="OBC!A1" display="OBC!A1"/>
    <hyperlink ref="A1920" location="OBC!A1" display="OBC!A1"/>
    <hyperlink ref="A1921" location="OBC!A1" display="OBC!A1"/>
    <hyperlink ref="A1922" location="OBC!A1" display="OBC!A1"/>
    <hyperlink ref="A1923" location="OBC!A1" display="OBC!A1"/>
    <hyperlink ref="A1924" location="OBC!A1" display="OBC!A1"/>
    <hyperlink ref="A1925" location="OBC!A1" display="OBC!A1"/>
    <hyperlink ref="A1926" location="OBC!A1" display="OBC!A1"/>
    <hyperlink ref="A1927" location="OBC!A1" display="OBC!A1"/>
    <hyperlink ref="A1928" location="OBC!A1" display="OBC!A1"/>
    <hyperlink ref="A1929" location="OBC!A1" display="OBC!A1"/>
    <hyperlink ref="A1930" location="OBC!A1" display="OBC!A1"/>
    <hyperlink ref="A1931" location="OBC!A1" display="OBC!A1"/>
    <hyperlink ref="A1932" location="OBC!A1" display="OBC!A1"/>
    <hyperlink ref="A1933" location="OBC!A1" display="OBC!A1"/>
    <hyperlink ref="A1934" location="OBC!A1" display="OBC!A1"/>
    <hyperlink ref="A1935" location="OBC!A1" display="OBC!A1"/>
    <hyperlink ref="A1936" location="OBC!A1" display="OBC!A1"/>
    <hyperlink ref="A1937" location="OBC!A1" display="OBC!A1"/>
    <hyperlink ref="A1938" location="OBC!A1" display="OBC!A1"/>
    <hyperlink ref="A1939" location="OBC!A1" display="OBC!A1"/>
    <hyperlink ref="A1940" location="OBC!A1" display="OBC!A1"/>
    <hyperlink ref="A1941" location="OBC!A1" display="OBC!A1"/>
    <hyperlink ref="A1942" location="OBC!A1" display="OBC!A1"/>
    <hyperlink ref="A1943" location="OBC!A1" display="OBC!A1"/>
    <hyperlink ref="A1944" location="OBC!A1" display="OBC!A1"/>
    <hyperlink ref="A1945" location="OBC!A1" display="OBC!A1"/>
    <hyperlink ref="A1946" location="OBC!A1" display="OBC!A1"/>
    <hyperlink ref="A1947" location="OBC!A1" display="OBC!A1"/>
    <hyperlink ref="A1948" location="OBC!A1" display="OBC!A1"/>
    <hyperlink ref="A1949" location="OBC!A1" display="OBC!A1"/>
    <hyperlink ref="A1950" location="OBC!A1" display="OBC!A1"/>
    <hyperlink ref="A1951" location="OBC!A1" display="OBC!A1"/>
    <hyperlink ref="A1952" location="OBC!A1" display="OBC!A1"/>
    <hyperlink ref="A1953" location="OBC!A1" display="OBC!A1"/>
    <hyperlink ref="A1954" location="OBC!A1" display="OBC!A1"/>
    <hyperlink ref="A1955" location="OBC!A1" display="OBC!A1"/>
    <hyperlink ref="A1956" location="OBC!A1" display="OBC!A1"/>
    <hyperlink ref="A1957" location="OBC!A1" display="OBC!A1"/>
    <hyperlink ref="A1958" location="OBC!A1" display="OBC!A1"/>
    <hyperlink ref="A1959" location="OBC!A1" display="OBC!A1"/>
    <hyperlink ref="A1960" location="OBC!A1" display="OBC!A1"/>
    <hyperlink ref="A1961" location="OBC!A1" display="OBC!A1"/>
    <hyperlink ref="A1962" location="OBC!A1" display="OBC!A1"/>
    <hyperlink ref="A1963" location="OBC!A1" display="OBC!A1"/>
    <hyperlink ref="A1964" location="OBC!A1" display="OBC!A1"/>
    <hyperlink ref="A1965" location="OBC!A1" display="OBC!A1"/>
    <hyperlink ref="A1966" location="OBC!A1" display="OBC!A1"/>
    <hyperlink ref="A1967" location="OBC!A1" display="OBC!A1"/>
    <hyperlink ref="A1968" location="OBC!A1" display="OBC!A1"/>
    <hyperlink ref="A1969" location="OBC!A1" display="OBC!A1"/>
    <hyperlink ref="A1970" location="OBC!A1" display="OBC!A1"/>
    <hyperlink ref="A1971" location="OBC!A1" display="OBC!A1"/>
    <hyperlink ref="A1972" location="OBC!A1" display="OBC!A1"/>
    <hyperlink ref="A1973" location="OBC!A1" display="OBC!A1"/>
    <hyperlink ref="A1974" location="OBC!A1" display="OBC!A1"/>
    <hyperlink ref="A1975" location="OBC!A1" display="OBC!A1"/>
    <hyperlink ref="A1976" location="OBC!A1" display="OBC!A1"/>
    <hyperlink ref="A1977" location="OBC!A1" display="OBC!A1"/>
    <hyperlink ref="A1978" location="OBC!A1" display="OBC!A1"/>
    <hyperlink ref="A1979" location="OBC!A1" display="OBC!A1"/>
    <hyperlink ref="A1980" location="OBC!A1" display="OBC!A1"/>
    <hyperlink ref="A1981" location="OBC!A1" display="OBC!A1"/>
    <hyperlink ref="A1982" location="OBC!A1" display="OBC!A1"/>
    <hyperlink ref="A1983" location="OBC!A1" display="OBC!A1"/>
    <hyperlink ref="A1984" location="OBC!A1" display="OBC!A1"/>
    <hyperlink ref="A1985" location="OBC!A1" display="OBC!A1"/>
    <hyperlink ref="A1986" location="OBC!A1" display="OBC!A1"/>
    <hyperlink ref="A1987" location="OBC!A1" display="OBC!A1"/>
    <hyperlink ref="A1988" location="OBC!A1" display="OBC!A1"/>
    <hyperlink ref="A1989" location="OBC!A1" display="OBC!A1"/>
    <hyperlink ref="A1990" location="OBC!A1" display="OBC!A1"/>
    <hyperlink ref="A1991" location="OBC!A1" display="OBC!A1"/>
    <hyperlink ref="A1992" location="OBC!A1" display="OBC!A1"/>
    <hyperlink ref="A1993" location="OBC!A1" display="OBC!A1"/>
    <hyperlink ref="A1994" location="OBC!A1" display="OBC!A1"/>
    <hyperlink ref="A1995" location="OBC!A1" display="OBC!A1"/>
    <hyperlink ref="A1996" location="OBC!A1" display="OBC!A1"/>
    <hyperlink ref="A1997" location="OBC!A1" display="OBC!A1"/>
    <hyperlink ref="A1998" location="OBC!A1" display="OBC!A1"/>
    <hyperlink ref="A1999" location="OBC!A1" display="OBC!A1"/>
    <hyperlink ref="A2000" location="OBC!A1" display="OBC!A1"/>
    <hyperlink ref="A2001" location="OBC!A1" display="OBC!A1"/>
    <hyperlink ref="A2002" location="OBC!A1" display="OBC!A1"/>
    <hyperlink ref="A2003" location="OBC!A1" display="OBC!A1"/>
    <hyperlink ref="A2004" location="OBC!A1" display="OBC!A1"/>
    <hyperlink ref="A2005" location="OBC!A1" display="OBC!A1"/>
    <hyperlink ref="A2006" location="OBC!A1" display="OBC!A1"/>
    <hyperlink ref="A2007" location="OBC!A1" display="OBC!A1"/>
    <hyperlink ref="A2008" location="OBC!A1" display="OBC!A1"/>
    <hyperlink ref="A2009" location="OBC!A1" display="OBC!A1"/>
    <hyperlink ref="A2010" location="OBC!A1" display="OBC!A1"/>
    <hyperlink ref="A2011" location="OBC!A1" display="OBC!A1"/>
    <hyperlink ref="A2012" location="OBC!A1" display="OBC!A1"/>
    <hyperlink ref="A2013" location="OBC!A1" display="OBC!A1"/>
    <hyperlink ref="A2014" location="OBC!A1" display="OBC!A1"/>
    <hyperlink ref="A2015" location="OBC!A1" display="OBC!A1"/>
    <hyperlink ref="A2016" location="OBC!A1" display="OBC!A1"/>
    <hyperlink ref="A2017" location="OBC!A1" display="OBC!A1"/>
    <hyperlink ref="A2018" location="OBC!A1" display="OBC!A1"/>
    <hyperlink ref="A2019" location="OBC!A1" display="OBC!A1"/>
    <hyperlink ref="A2020" location="OBC!A1" display="OBC!A1"/>
    <hyperlink ref="A2021" location="OBC!A1" display="OBC!A1"/>
    <hyperlink ref="A2022" location="OBC!A1" display="OBC!A1"/>
    <hyperlink ref="A2023" location="OBC!A1" display="OBC!A1"/>
    <hyperlink ref="A2024" location="OBC!A1" display="OBC!A1"/>
    <hyperlink ref="A2025" location="OBC!A1" display="OBC!A1"/>
    <hyperlink ref="A2026" location="OBC!A1" display="OBC!A1"/>
    <hyperlink ref="A2027" location="OBC!A1" display="OBC!A1"/>
    <hyperlink ref="A2028" location="OBC!A1" display="OBC!A1"/>
    <hyperlink ref="A2029" location="OBC!A1" display="OBC!A1"/>
    <hyperlink ref="A2030" location="OBC!A1" display="OBC!A1"/>
    <hyperlink ref="A2031" location="OBC!A1" display="OBC!A1"/>
    <hyperlink ref="A2032" location="OBC!A1" display="OBC!A1"/>
    <hyperlink ref="A2033" location="OBC!A1" display="OBC!A1"/>
    <hyperlink ref="A2034" location="OBC!A1" display="OBC!A1"/>
    <hyperlink ref="A2035" location="OBC!A1" display="OBC!A1"/>
    <hyperlink ref="A2036" location="OBC!A1" display="OBC!A1"/>
    <hyperlink ref="A2037" location="OBC!A1" display="OBC!A1"/>
    <hyperlink ref="A2038" location="OBC!A1" display="OBC!A1"/>
    <hyperlink ref="A2039" location="OBC!A1" display="OBC!A1"/>
    <hyperlink ref="A2040" location="OBC!A1" display="OBC!A1"/>
    <hyperlink ref="A2041" location="OBC!A1" display="OBC!A1"/>
    <hyperlink ref="A2042" location="OBC!A1" display="OBC!A1"/>
    <hyperlink ref="A2043" location="OBC!A1" display="OBC!A1"/>
    <hyperlink ref="A2044" location="OBC!A1" display="OBC!A1"/>
    <hyperlink ref="A2045" location="OBC!A1" display="OBC!A1"/>
    <hyperlink ref="A2046" location="OBC!A1" display="OBC!A1"/>
    <hyperlink ref="A2047" location="OBC!A1" display="OBC!A1"/>
    <hyperlink ref="A2048" location="OBC!A1" display="OBC!A1"/>
    <hyperlink ref="A2049" location="OBC!A1" display="OBC!A1"/>
    <hyperlink ref="A2050" location="OBC!A1" display="OBC!A1"/>
    <hyperlink ref="A2051" location="OBC!A1" display="OBC!A1"/>
    <hyperlink ref="A2052" location="OBC!A1" display="OBC!A1"/>
    <hyperlink ref="A2053" location="OBC!A1" display="OBC!A1"/>
    <hyperlink ref="A2054" location="OBC!A1" display="OBC!A1"/>
    <hyperlink ref="A2055" location="OBC!A1" display="OBC!A1"/>
    <hyperlink ref="A2056" location="OBC!A1" display="OBC!A1"/>
    <hyperlink ref="A2057" location="OBC!A1" display="OBC!A1"/>
    <hyperlink ref="A2058" location="OBC!A1" display="OBC!A1"/>
    <hyperlink ref="A2059" location="OBC!A1" display="OBC!A1"/>
    <hyperlink ref="A2060" location="OBC!A1" display="OBC!A1"/>
    <hyperlink ref="A2061" location="OBC!A1" display="OBC!A1"/>
    <hyperlink ref="A2062" location="OBC!A1" display="OBC!A1"/>
    <hyperlink ref="A2063" location="OBC!A1" display="OBC!A1"/>
    <hyperlink ref="A2064" location="OBC!A1" display="OBC!A1"/>
    <hyperlink ref="A2065" location="OBC!A1" display="OBC!A1"/>
    <hyperlink ref="A2066" location="OBC!A1" display="OBC!A1"/>
    <hyperlink ref="A2067" location="OBC!A1" display="OBC!A1"/>
    <hyperlink ref="A2068" location="OBC!A1" display="OBC!A1"/>
    <hyperlink ref="A2069" location="OBC!A1" display="OBC!A1"/>
    <hyperlink ref="A2070" location="OBC!A1" display="OBC!A1"/>
    <hyperlink ref="A2071" location="OBC!A1" display="OBC!A1"/>
    <hyperlink ref="A2072" location="OBC!A1" display="OBC!A1"/>
    <hyperlink ref="A2073" location="OBC!A1" display="OBC!A1"/>
    <hyperlink ref="A2074" location="OBC!A1" display="OBC!A1"/>
    <hyperlink ref="A2075" location="OBC!A1" display="OBC!A1"/>
    <hyperlink ref="A2076" location="OBC!A1" display="OBC!A1"/>
    <hyperlink ref="A2077" location="OBC!A1" display="OBC!A1"/>
    <hyperlink ref="A2078" location="OBC!A1" display="OBC!A1"/>
    <hyperlink ref="A2079" location="OBC!A1" display="OBC!A1"/>
    <hyperlink ref="A2080" location="OBC!A1" display="OBC!A1"/>
    <hyperlink ref="A2081" location="OBC!A1" display="OBC!A1"/>
    <hyperlink ref="A2082" location="OBC!A1" display="OBC!A1"/>
    <hyperlink ref="A2083" location="OBC!A1" display="OBC!A1"/>
    <hyperlink ref="A2084" location="OBC!A1" display="OBC!A1"/>
    <hyperlink ref="A2085" location="OBC!A1" display="OBC!A1"/>
    <hyperlink ref="A2086" location="OBC!A1" display="OBC!A1"/>
    <hyperlink ref="A2087" location="OBC!A1" display="OBC!A1"/>
    <hyperlink ref="A2088" location="OBC!A1" display="OBC!A1"/>
    <hyperlink ref="A2089" location="OBC!A1" display="OBC!A1"/>
    <hyperlink ref="A2090" location="OBC!A1" display="OBC!A1"/>
    <hyperlink ref="A2091" location="OBC!A1" display="OBC!A1"/>
    <hyperlink ref="A2092" location="OBC!A1" display="OBC!A1"/>
    <hyperlink ref="A2093" location="OBC!A1" display="OBC!A1"/>
    <hyperlink ref="A2094" location="OBC!A1" display="OBC!A1"/>
    <hyperlink ref="A2095" location="OBC!A1" display="OBC!A1"/>
    <hyperlink ref="A2096" location="OBC!A1" display="OBC!A1"/>
    <hyperlink ref="A2097" location="OBC!A1" display="OBC!A1"/>
    <hyperlink ref="A2098" location="OBC!A1" display="OBC!A1"/>
    <hyperlink ref="A2099" location="OBC!A1" display="OBC!A1"/>
    <hyperlink ref="A2100" location="OBC!A1" display="OBC!A1"/>
    <hyperlink ref="A2101" location="OBC!A1" display="OBC!A1"/>
    <hyperlink ref="A2102" location="OBC!A1" display="OBC!A1"/>
    <hyperlink ref="A2103" location="OBC!A1" display="OBC!A1"/>
    <hyperlink ref="A2104" location="OBC!A1" display="OBC!A1"/>
    <hyperlink ref="A2105" location="OBC!A1" display="OBC!A1"/>
    <hyperlink ref="A2106" location="OBC!A1" display="OBC!A1"/>
    <hyperlink ref="A2107" location="OBC!A1" display="OBC!A1"/>
    <hyperlink ref="A2108" location="OBC!A1" display="OBC!A1"/>
    <hyperlink ref="A2109" location="OBC!A1" display="OBC!A1"/>
    <hyperlink ref="A2110" location="OBC!A1" display="OBC!A1"/>
    <hyperlink ref="A2111" location="OBC!A1" display="OBC!A1"/>
    <hyperlink ref="A2112" location="OBC!A1" display="OBC!A1"/>
    <hyperlink ref="A2113" location="OBC!A1" display="OBC!A1"/>
    <hyperlink ref="A2114" location="OBC!A1" display="OBC!A1"/>
    <hyperlink ref="A2115" location="OBC!A1" display="OBC!A1"/>
    <hyperlink ref="A2116" location="OBC!A1" display="OBC!A1"/>
    <hyperlink ref="A2117" location="OBC!A1" display="OBC!A1"/>
    <hyperlink ref="A2118" location="OBC!A1" display="OBC!A1"/>
    <hyperlink ref="A2119" location="OBC!A1" display="OBC!A1"/>
    <hyperlink ref="A2120" location="OBC!A1" display="OBC!A1"/>
    <hyperlink ref="A2121" location="OBC!A1" display="OBC!A1"/>
    <hyperlink ref="A2122" location="OBC!A1" display="OBC!A1"/>
    <hyperlink ref="A2123" location="OBC!A1" display="OBC!A1"/>
    <hyperlink ref="A2124" location="OBC!A1" display="OBC!A1"/>
    <hyperlink ref="A2125" location="OBC!A1" display="OBC!A1"/>
    <hyperlink ref="A2126" location="OBC!A1" display="OBC!A1"/>
    <hyperlink ref="A2127" location="OBC!A1" display="OBC!A1"/>
    <hyperlink ref="A2128" location="OBC!A1" display="OBC!A1"/>
    <hyperlink ref="A2129" location="OBC!A1" display="OBC!A1"/>
    <hyperlink ref="A2130" location="OBC!A1" display="OBC!A1"/>
    <hyperlink ref="A2131" location="OBC!A1" display="OBC!A1"/>
    <hyperlink ref="A2132" location="OBC!A1" display="OBC!A1"/>
    <hyperlink ref="A2133" location="OBC!A1" display="OBC!A1"/>
    <hyperlink ref="A2134" location="OBC!A1" display="OBC!A1"/>
    <hyperlink ref="A2135" location="OBC!A1" display="OBC!A1"/>
    <hyperlink ref="A2136" location="OBC!A1" display="OBC!A1"/>
    <hyperlink ref="A2137" location="OBC!A1" display="OBC!A1"/>
    <hyperlink ref="A2138" location="OBC!A1" display="OBC!A1"/>
    <hyperlink ref="A2139" location="OBC!A1" display="OBC!A1"/>
    <hyperlink ref="A2140" location="OBC!A1" display="OBC!A1"/>
    <hyperlink ref="A2141" location="OBC!A1" display="OBC!A1"/>
    <hyperlink ref="A2142" location="OBC!A1" display="OBC!A1"/>
    <hyperlink ref="A2143" location="OBC!A1" display="OBC!A1"/>
    <hyperlink ref="A2144" location="OBC!A1" display="OBC!A1"/>
    <hyperlink ref="A2145" location="OBC!A1" display="OBC!A1"/>
    <hyperlink ref="A2146" location="OBC!A1" display="OBC!A1"/>
    <hyperlink ref="A2147" location="OBC!A1" display="OBC!A1"/>
    <hyperlink ref="A2148" location="OBC!A1" display="OBC!A1"/>
    <hyperlink ref="A2149" location="OBC!A1" display="OBC!A1"/>
    <hyperlink ref="A2150" location="OBC!A1" display="OBC!A1"/>
    <hyperlink ref="A2151" location="OBC!A1" display="OBC!A1"/>
    <hyperlink ref="A2152" location="OBC!A1" display="OBC!A1"/>
    <hyperlink ref="A2153" location="OBC!A1" display="OBC!A1"/>
    <hyperlink ref="A2154" location="OBC!A1" display="OBC!A1"/>
    <hyperlink ref="A2155" location="OBC!A1" display="OBC!A1"/>
    <hyperlink ref="A2156" location="OBC!A1" display="OBC!A1"/>
    <hyperlink ref="A2157" location="OBC!A1" display="OBC!A1"/>
    <hyperlink ref="A2158" location="OBC!A1" display="OBC!A1"/>
    <hyperlink ref="A2159" location="OBC!A1" display="OBC!A1"/>
    <hyperlink ref="A2160" location="OBC!A1" display="OBC!A1"/>
    <hyperlink ref="A2161" location="OBC!A1" display="OBC!A1"/>
    <hyperlink ref="A2162" location="OBC!A1" display="OBC!A1"/>
    <hyperlink ref="A2163" location="OBC!A1" display="OBC!A1"/>
    <hyperlink ref="A2164" location="OBC!A1" display="OBC!A1"/>
    <hyperlink ref="A2165" location="OBC!A1" display="OBC!A1"/>
    <hyperlink ref="A2166" location="OBC!A1" display="OBC!A1"/>
    <hyperlink ref="A2167" location="OBC!A1" display="OBC!A1"/>
    <hyperlink ref="A2168" location="OBC!A1" display="OBC!A1"/>
    <hyperlink ref="A2169" location="OBC!A1" display="OBC!A1"/>
    <hyperlink ref="A2170" location="OBC!A1" display="OBC!A1"/>
    <hyperlink ref="A2171" location="OBC!A1" display="OBC!A1"/>
    <hyperlink ref="A2172" location="OBC!A1" display="OBC!A1"/>
    <hyperlink ref="A2173" location="OBC!A1" display="OBC!A1"/>
    <hyperlink ref="A2174" location="OBC!A1" display="OBC!A1"/>
    <hyperlink ref="A2175" location="OBC!A1" display="OBC!A1"/>
    <hyperlink ref="A2176" location="OBC!A1" display="OBC!A1"/>
    <hyperlink ref="A2177" location="OBC!A1" display="OBC!A1"/>
    <hyperlink ref="A2178" location="OBC!A1" display="OBC!A1"/>
    <hyperlink ref="A2179" location="OBC!A1" display="OBC!A1"/>
    <hyperlink ref="A2180" location="OBC!A1" display="OBC!A1"/>
    <hyperlink ref="A2181" location="OBC!A1" display="OBC!A1"/>
    <hyperlink ref="A2182" location="OBC!A1" display="OBC!A1"/>
    <hyperlink ref="A2183" location="OBC!A1" display="OBC!A1"/>
    <hyperlink ref="A2184" location="OBC!A1" display="OBC!A1"/>
    <hyperlink ref="A2185" location="OBC!A1" display="OBC!A1"/>
    <hyperlink ref="A2186" location="OBC!A1" display="OBC!A1"/>
    <hyperlink ref="A2187" location="OBC!A1" display="OBC!A1"/>
    <hyperlink ref="A2188" location="OBC!A1" display="OBC!A1"/>
    <hyperlink ref="A2189" location="OBC!A1" display="OBC!A1"/>
    <hyperlink ref="A2190" location="OBC!A1" display="OBC!A1"/>
    <hyperlink ref="A2191" location="OBC!A1" display="OBC!A1"/>
    <hyperlink ref="A2192" location="OBC!A1" display="OBC!A1"/>
    <hyperlink ref="A2193" location="OBC!A1" display="OBC!A1"/>
    <hyperlink ref="A2194" location="OBC!A1" display="OBC!A1"/>
    <hyperlink ref="A2195" location="OBC!A1" display="OBC!A1"/>
    <hyperlink ref="A2196" location="OBC!A1" display="OBC!A1"/>
    <hyperlink ref="A2197" location="OBC!A1" display="OBC!A1"/>
    <hyperlink ref="A2198" location="OBC!A1" display="OBC!A1"/>
    <hyperlink ref="A2199" location="OBC!A1" display="OBC!A1"/>
    <hyperlink ref="A2200" location="OBC!A1" display="OBC!A1"/>
    <hyperlink ref="A2201" location="OBC!A1" display="OBC!A1"/>
    <hyperlink ref="A2202" location="OBC!A1" display="OBC!A1"/>
    <hyperlink ref="A2203" location="OBC!A1" display="OBC!A1"/>
    <hyperlink ref="A2204" location="OBC!A1" display="OBC!A1"/>
    <hyperlink ref="A2205" location="OBC!A1" display="OBC!A1"/>
    <hyperlink ref="A2206" location="OBC!A1" display="OBC!A1"/>
    <hyperlink ref="A2207" location="OBC!A1" display="OBC!A1"/>
    <hyperlink ref="A2208" location="OBC!A1" display="OBC!A1"/>
    <hyperlink ref="A2209" location="OBC!A1" display="OBC!A1"/>
    <hyperlink ref="A2210" location="OBC!A1" display="OBC!A1"/>
    <hyperlink ref="A2211" location="OBC!A1" display="OBC!A1"/>
    <hyperlink ref="A2212" location="OBC!A1" display="OBC!A1"/>
    <hyperlink ref="A2213" location="OBC!A1" display="OBC!A1"/>
    <hyperlink ref="A2214" location="OBC!A1" display="OBC!A1"/>
    <hyperlink ref="A2215" location="OBC!A1" display="OBC!A1"/>
    <hyperlink ref="A2216" location="OBC!A1" display="OBC!A1"/>
    <hyperlink ref="A2217" location="OBC!A1" display="OBC!A1"/>
    <hyperlink ref="A2218" location="OBC!A1" display="OBC!A1"/>
    <hyperlink ref="A2219" location="OBC!A1" display="OBC!A1"/>
    <hyperlink ref="A2220" location="OBC!A1" display="OBC!A1"/>
    <hyperlink ref="A2221" location="OBC!A1" display="OBC!A1"/>
    <hyperlink ref="A2222" location="OBC!A1" display="OBC!A1"/>
    <hyperlink ref="A2223" location="OBC!A1" display="OBC!A1"/>
    <hyperlink ref="A2224" location="OBC!A1" display="OBC!A1"/>
    <hyperlink ref="A2225" location="OBC!A1" display="OBC!A1"/>
    <hyperlink ref="A2226" location="OBC!A1" display="OBC!A1"/>
    <hyperlink ref="A2227" location="OBC!A1" display="OBC!A1"/>
    <hyperlink ref="A2228" location="OBC!A1" display="OBC!A1"/>
    <hyperlink ref="A2229" location="OBC!A1" display="OBC!A1"/>
    <hyperlink ref="A2230" location="OBC!A1" display="OBC!A1"/>
    <hyperlink ref="A2231" location="OBC!A1" display="OBC!A1"/>
    <hyperlink ref="A2232" location="OBC!A1" display="OBC!A1"/>
    <hyperlink ref="A2233" location="OBC!A1" display="OBC!A1"/>
    <hyperlink ref="A2234" location="OBC!A1" display="OBC!A1"/>
    <hyperlink ref="A2235" location="OBC!A1" display="OBC!A1"/>
    <hyperlink ref="A2236" location="OBC!A1" display="OBC!A1"/>
    <hyperlink ref="A2237" location="OBC!A1" display="OBC!A1"/>
    <hyperlink ref="A2238" location="OBC!A1" display="OBC!A1"/>
    <hyperlink ref="A2239" location="OBC!A1" display="OBC!A1"/>
    <hyperlink ref="A2240" location="OBC!A1" display="OBC!A1"/>
    <hyperlink ref="A2241" location="OBC!A1" display="OBC!A1"/>
    <hyperlink ref="A2242" location="OBC!A1" display="OBC!A1"/>
    <hyperlink ref="A2243" location="OBC!A1" display="OBC!A1"/>
    <hyperlink ref="A2244" location="OBC!A1" display="OBC!A1"/>
    <hyperlink ref="A2245" location="OBC!A1" display="OBC!A1"/>
    <hyperlink ref="A2246" location="OBC!A1" display="OBC!A1"/>
    <hyperlink ref="A2247" location="OBC!A1" display="OBC!A1"/>
    <hyperlink ref="A2248" location="OBC!A1" display="OBC!A1"/>
    <hyperlink ref="A2249" location="OBC!A1" display="OBC!A1"/>
    <hyperlink ref="A2250" location="OBC!A1" display="OBC!A1"/>
    <hyperlink ref="A2251" location="OBC!A1" display="OBC!A1"/>
    <hyperlink ref="A2252" location="OBC!A1" display="OBC!A1"/>
    <hyperlink ref="A2253" location="OBC!A1" display="OBC!A1"/>
    <hyperlink ref="A2254" location="OBC!A1" display="OBC!A1"/>
    <hyperlink ref="A2255" location="OBC!A1" display="OBC!A1"/>
    <hyperlink ref="A2256" location="OBC!A1" display="OBC!A1"/>
    <hyperlink ref="A2257" location="OBC!A1" display="OBC!A1"/>
    <hyperlink ref="A2258" location="OBC!A1" display="OBC!A1"/>
    <hyperlink ref="A2259" location="OBC!A1" display="OBC!A1"/>
    <hyperlink ref="A2260" location="OBC!A1" display="OBC!A1"/>
    <hyperlink ref="A2261" location="OBC!A1" display="OBC!A1"/>
    <hyperlink ref="A2262" location="OBC!A1" display="OBC!A1"/>
    <hyperlink ref="A2263" location="OBC!A1" display="OBC!A1"/>
    <hyperlink ref="A2264" location="OBC!A1" display="OBC!A1"/>
    <hyperlink ref="A2265" location="OBC!A1" display="OBC!A1"/>
    <hyperlink ref="A2266" location="OBC!A1" display="OBC!A1"/>
    <hyperlink ref="A2267" location="OBC!A1" display="OBC!A1"/>
    <hyperlink ref="A2268" location="OBC!A1" display="OBC!A1"/>
    <hyperlink ref="A2269" location="OBC!A1" display="OBC!A1"/>
    <hyperlink ref="A2270" location="OBC!A1" display="OBC!A1"/>
    <hyperlink ref="A2271" location="OBC!A1" display="OBC!A1"/>
    <hyperlink ref="A2272" location="OBC!A1" display="OBC!A1"/>
    <hyperlink ref="A2273" location="OBC!A1" display="OBC!A1"/>
    <hyperlink ref="A2274" location="OBC!A1" display="OBC!A1"/>
    <hyperlink ref="A2275" location="OBC!A1" display="OBC!A1"/>
    <hyperlink ref="A2276" location="OBC!A1" display="OBC!A1"/>
    <hyperlink ref="A2277" location="OBC!A1" display="OBC!A1"/>
    <hyperlink ref="A2278" location="OBC!A1" display="OBC!A1"/>
    <hyperlink ref="A2279" location="OBC!A1" display="OBC!A1"/>
    <hyperlink ref="A2280" location="OBC!A1" display="OBC!A1"/>
    <hyperlink ref="A2281" location="OBC!A1" display="OBC!A1"/>
    <hyperlink ref="A2282" location="OBC!A1" display="OBC!A1"/>
    <hyperlink ref="A2283" location="OBC!A1" display="OBC!A1"/>
    <hyperlink ref="A2284" location="OBC!A1" display="OBC!A1"/>
    <hyperlink ref="A2285" location="OBC!A1" display="OBC!A1"/>
    <hyperlink ref="A2286" location="OBC!A1" display="OBC!A1"/>
    <hyperlink ref="A2287" location="OBC!A1" display="OBC!A1"/>
    <hyperlink ref="A2288" location="OBC!A1" display="OBC!A1"/>
    <hyperlink ref="A2289" location="OBC!A1" display="OBC!A1"/>
    <hyperlink ref="A2290" location="OBC!A1" display="OBC!A1"/>
    <hyperlink ref="A2291" location="OBC!A1" display="OBC!A1"/>
    <hyperlink ref="A2292" location="OBC!A1" display="OBC!A1"/>
    <hyperlink ref="A2293" location="OBC!A1" display="OBC!A1"/>
    <hyperlink ref="A2294" location="OBC!A1" display="OBC!A1"/>
    <hyperlink ref="A2295" location="OBC!A1" display="OBC!A1"/>
    <hyperlink ref="A2296" location="OBC!A1" display="OBC!A1"/>
    <hyperlink ref="A2297" location="OBC!A1" display="OBC!A1"/>
    <hyperlink ref="A2298" location="OBC!A1" display="OBC!A1"/>
    <hyperlink ref="A2299" location="OBC!A1" display="OBC!A1"/>
    <hyperlink ref="A2300" location="OBC!A1" display="OBC!A1"/>
    <hyperlink ref="A2301" location="OBC!A1" display="OBC!A1"/>
    <hyperlink ref="A2302" location="OBC!A1" display="OBC!A1"/>
    <hyperlink ref="A2303" location="OBC!A1" display="OBC!A1"/>
    <hyperlink ref="A2304" location="OBC!A1" display="OBC!A1"/>
    <hyperlink ref="A2305" location="OBC!A1" display="OBC!A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B14130F7-8666-41E0-9FBE-66F9B97EC8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F1:F1048576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3374"/>
  <sheetViews>
    <sheetView zoomScale="85" zoomScaleNormal="85" workbookViewId="0">
      <pane xSplit="1" ySplit="1" topLeftCell="B2" activePane="bottomRight" state="frozen"/>
      <selection pane="topRight" activeCell="B1" sqref="B1"/>
      <selection pane="bottomLeft" activeCell="A2" sqref="A2"/>
      <selection pane="bottomRight" activeCell="B21" sqref="B21"/>
    </sheetView>
  </sheetViews>
  <sheetFormatPr defaultColWidth="0" defaultRowHeight="15" zeroHeight="1" x14ac:dyDescent="0.25"/>
  <cols>
    <col min="1" max="1" width="17.5703125" style="406" customWidth="1"/>
    <col min="2" max="2" width="80.5703125" style="407" bestFit="1" customWidth="1"/>
    <col min="3" max="3" width="21.85546875" style="408" customWidth="1"/>
    <col min="4" max="4" width="11.7109375" style="408" bestFit="1" customWidth="1"/>
    <col min="5" max="5" width="15" style="409" bestFit="1" customWidth="1"/>
    <col min="6" max="6" width="108.140625" style="407" bestFit="1" customWidth="1"/>
    <col min="7" max="7" width="24.42578125" style="408" customWidth="1"/>
    <col min="8" max="8" width="11.7109375" style="409" bestFit="1" customWidth="1"/>
    <col min="9" max="16384" width="9.140625" style="341" hidden="1"/>
  </cols>
  <sheetData>
    <row r="1" spans="1:8" ht="30.75" customHeight="1" thickBot="1" x14ac:dyDescent="0.3">
      <c r="A1" s="392" t="s">
        <v>276</v>
      </c>
      <c r="B1" s="393" t="s">
        <v>277</v>
      </c>
      <c r="C1" s="393" t="s">
        <v>278</v>
      </c>
      <c r="D1" s="393" t="s">
        <v>279</v>
      </c>
      <c r="E1" s="393" t="s">
        <v>280</v>
      </c>
      <c r="F1" s="393" t="s">
        <v>277</v>
      </c>
      <c r="G1" s="553" t="s">
        <v>281</v>
      </c>
      <c r="H1" s="393" t="s">
        <v>279</v>
      </c>
    </row>
    <row r="2" spans="1:8" ht="15.75" x14ac:dyDescent="0.25">
      <c r="A2" s="394">
        <v>1</v>
      </c>
      <c r="B2" s="395" t="s">
        <v>282</v>
      </c>
      <c r="C2" s="396">
        <f>IEC!C11</f>
        <v>0</v>
      </c>
      <c r="D2" s="397"/>
      <c r="E2" s="398" t="s">
        <v>283</v>
      </c>
      <c r="F2" s="395" t="s">
        <v>284</v>
      </c>
      <c r="G2" s="396">
        <f>IEC!D11</f>
        <v>0</v>
      </c>
      <c r="H2" s="398" t="s">
        <v>285</v>
      </c>
    </row>
    <row r="3" spans="1:8" ht="15.75" x14ac:dyDescent="0.25">
      <c r="A3" s="399"/>
      <c r="B3" s="400"/>
      <c r="C3" s="396"/>
      <c r="D3" s="401"/>
      <c r="E3" s="402"/>
      <c r="F3" s="395" t="s">
        <v>286</v>
      </c>
      <c r="G3" s="396">
        <f>IEC!I11</f>
        <v>0</v>
      </c>
      <c r="H3" s="398" t="s">
        <v>285</v>
      </c>
    </row>
    <row r="4" spans="1:8" ht="15.75" x14ac:dyDescent="0.25">
      <c r="A4" s="399"/>
      <c r="B4" s="400"/>
      <c r="C4" s="396"/>
      <c r="D4" s="401"/>
      <c r="E4" s="402"/>
      <c r="F4" s="395" t="s">
        <v>287</v>
      </c>
      <c r="G4" s="396">
        <f>IEC!L11</f>
        <v>0</v>
      </c>
      <c r="H4" s="398" t="s">
        <v>285</v>
      </c>
    </row>
    <row r="5" spans="1:8" ht="15.75" x14ac:dyDescent="0.25">
      <c r="A5" s="399"/>
      <c r="B5" s="400"/>
      <c r="C5" s="396"/>
      <c r="D5" s="401"/>
      <c r="E5" s="402"/>
      <c r="F5" s="400"/>
      <c r="G5" s="396"/>
      <c r="H5" s="398"/>
    </row>
    <row r="6" spans="1:8" ht="15.75" x14ac:dyDescent="0.25">
      <c r="A6" s="394">
        <v>2</v>
      </c>
      <c r="B6" s="395" t="s">
        <v>288</v>
      </c>
      <c r="C6" s="396">
        <f>IEC!C16</f>
        <v>0</v>
      </c>
      <c r="D6" s="397"/>
      <c r="E6" s="398" t="s">
        <v>283</v>
      </c>
      <c r="F6" s="395" t="s">
        <v>289</v>
      </c>
      <c r="G6" s="396">
        <f>IEC!D16</f>
        <v>0</v>
      </c>
      <c r="H6" s="398" t="s">
        <v>285</v>
      </c>
    </row>
    <row r="7" spans="1:8" ht="15.75" x14ac:dyDescent="0.25">
      <c r="A7" s="394"/>
      <c r="B7" s="400"/>
      <c r="C7" s="396"/>
      <c r="D7" s="403"/>
      <c r="E7" s="398"/>
      <c r="F7" s="395" t="s">
        <v>290</v>
      </c>
      <c r="G7" s="396">
        <f>IEC!I16</f>
        <v>0</v>
      </c>
      <c r="H7" s="398" t="s">
        <v>285</v>
      </c>
    </row>
    <row r="8" spans="1:8" ht="15.75" x14ac:dyDescent="0.25">
      <c r="A8" s="394"/>
      <c r="B8" s="400"/>
      <c r="C8" s="396"/>
      <c r="D8" s="403"/>
      <c r="E8" s="398"/>
      <c r="F8" s="395" t="s">
        <v>291</v>
      </c>
      <c r="G8" s="396">
        <f>IEC!L16</f>
        <v>0</v>
      </c>
      <c r="H8" s="398" t="s">
        <v>285</v>
      </c>
    </row>
    <row r="9" spans="1:8" ht="15.75" x14ac:dyDescent="0.25">
      <c r="A9" s="394"/>
      <c r="B9" s="400"/>
      <c r="C9" s="396"/>
      <c r="D9" s="403"/>
      <c r="E9" s="398"/>
      <c r="F9" s="400"/>
      <c r="G9" s="396"/>
      <c r="H9" s="398"/>
    </row>
    <row r="10" spans="1:8" ht="15.75" x14ac:dyDescent="0.25">
      <c r="A10" s="394">
        <v>3</v>
      </c>
      <c r="B10" s="395" t="s">
        <v>292</v>
      </c>
      <c r="C10" s="396">
        <f>IEC!C17</f>
        <v>0</v>
      </c>
      <c r="D10" s="397"/>
      <c r="E10" s="398" t="s">
        <v>283</v>
      </c>
      <c r="F10" s="395" t="s">
        <v>293</v>
      </c>
      <c r="G10" s="396">
        <f>IEC!D17</f>
        <v>0</v>
      </c>
      <c r="H10" s="398" t="s">
        <v>285</v>
      </c>
    </row>
    <row r="11" spans="1:8" ht="15.75" x14ac:dyDescent="0.25">
      <c r="A11" s="394"/>
      <c r="B11" s="400"/>
      <c r="C11" s="396"/>
      <c r="D11" s="403"/>
      <c r="E11" s="398"/>
      <c r="F11" s="395" t="s">
        <v>294</v>
      </c>
      <c r="G11" s="396">
        <f>IEC!I17</f>
        <v>0</v>
      </c>
      <c r="H11" s="398" t="s">
        <v>285</v>
      </c>
    </row>
    <row r="12" spans="1:8" ht="15.75" x14ac:dyDescent="0.25">
      <c r="A12" s="394"/>
      <c r="B12" s="400"/>
      <c r="C12" s="396"/>
      <c r="D12" s="403"/>
      <c r="E12" s="398"/>
      <c r="F12" s="395" t="s">
        <v>295</v>
      </c>
      <c r="G12" s="396">
        <f>IEC!L17</f>
        <v>0</v>
      </c>
      <c r="H12" s="398" t="s">
        <v>285</v>
      </c>
    </row>
    <row r="13" spans="1:8" ht="15.75" x14ac:dyDescent="0.25">
      <c r="A13" s="394"/>
      <c r="B13" s="400"/>
      <c r="C13" s="396"/>
      <c r="D13" s="403"/>
      <c r="E13" s="398"/>
      <c r="F13" s="400"/>
      <c r="G13" s="396"/>
      <c r="H13" s="398"/>
    </row>
    <row r="14" spans="1:8" x14ac:dyDescent="0.25">
      <c r="A14" s="399">
        <v>4</v>
      </c>
      <c r="B14" s="395" t="s">
        <v>296</v>
      </c>
      <c r="C14" s="396">
        <f>IEC!C18</f>
        <v>0</v>
      </c>
      <c r="D14" s="401"/>
      <c r="E14" s="404" t="s">
        <v>283</v>
      </c>
      <c r="F14" s="395" t="s">
        <v>297</v>
      </c>
      <c r="G14" s="396">
        <f>IEC!D18</f>
        <v>0</v>
      </c>
      <c r="H14" s="405" t="s">
        <v>285</v>
      </c>
    </row>
    <row r="15" spans="1:8" x14ac:dyDescent="0.25">
      <c r="C15" s="396"/>
      <c r="F15" s="395" t="s">
        <v>298</v>
      </c>
      <c r="G15" s="396">
        <f>IEC!I18</f>
        <v>0</v>
      </c>
      <c r="H15" s="409" t="s">
        <v>285</v>
      </c>
    </row>
    <row r="16" spans="1:8" x14ac:dyDescent="0.25">
      <c r="C16" s="396"/>
      <c r="F16" s="395" t="s">
        <v>299</v>
      </c>
      <c r="G16" s="396">
        <f>IEC!L18</f>
        <v>0</v>
      </c>
      <c r="H16" s="409" t="s">
        <v>285</v>
      </c>
    </row>
    <row r="17" spans="1:8" x14ac:dyDescent="0.25">
      <c r="C17" s="396"/>
      <c r="G17" s="396"/>
    </row>
    <row r="18" spans="1:8" x14ac:dyDescent="0.25">
      <c r="A18" s="406">
        <v>5</v>
      </c>
      <c r="B18" s="395" t="s">
        <v>300</v>
      </c>
      <c r="C18" s="396">
        <f>IEC!C19</f>
        <v>0</v>
      </c>
      <c r="E18" s="409" t="s">
        <v>283</v>
      </c>
      <c r="F18" s="395" t="s">
        <v>301</v>
      </c>
      <c r="G18" s="396">
        <f>IEC!D19</f>
        <v>0</v>
      </c>
      <c r="H18" s="409" t="s">
        <v>285</v>
      </c>
    </row>
    <row r="19" spans="1:8" x14ac:dyDescent="0.25">
      <c r="C19" s="396"/>
      <c r="F19" s="395" t="s">
        <v>302</v>
      </c>
      <c r="G19" s="396">
        <f>IEC!I19</f>
        <v>0</v>
      </c>
      <c r="H19" s="409" t="s">
        <v>285</v>
      </c>
    </row>
    <row r="20" spans="1:8" x14ac:dyDescent="0.25">
      <c r="C20" s="396"/>
      <c r="F20" s="395" t="s">
        <v>303</v>
      </c>
      <c r="G20" s="396">
        <f>IEC!L19</f>
        <v>0</v>
      </c>
      <c r="H20" s="409" t="s">
        <v>285</v>
      </c>
    </row>
    <row r="21" spans="1:8" x14ac:dyDescent="0.25">
      <c r="C21" s="396"/>
      <c r="G21" s="396"/>
    </row>
    <row r="22" spans="1:8" x14ac:dyDescent="0.25">
      <c r="A22" s="406">
        <v>6</v>
      </c>
      <c r="B22" s="395" t="s">
        <v>304</v>
      </c>
      <c r="C22" s="396">
        <f>IEC!C20</f>
        <v>0</v>
      </c>
      <c r="E22" s="409" t="s">
        <v>283</v>
      </c>
      <c r="F22" s="395" t="s">
        <v>305</v>
      </c>
      <c r="G22" s="396">
        <f>IEC!D20</f>
        <v>0</v>
      </c>
      <c r="H22" s="409" t="s">
        <v>285</v>
      </c>
    </row>
    <row r="23" spans="1:8" x14ac:dyDescent="0.25">
      <c r="C23" s="396"/>
      <c r="F23" s="395" t="s">
        <v>306</v>
      </c>
      <c r="G23" s="396">
        <f>IEC!L20</f>
        <v>0</v>
      </c>
      <c r="H23" s="409" t="s">
        <v>285</v>
      </c>
    </row>
    <row r="24" spans="1:8" x14ac:dyDescent="0.25">
      <c r="C24" s="396"/>
      <c r="G24" s="396"/>
    </row>
    <row r="25" spans="1:8" x14ac:dyDescent="0.25">
      <c r="A25" s="406">
        <v>7</v>
      </c>
      <c r="B25" s="395" t="s">
        <v>307</v>
      </c>
      <c r="C25" s="396">
        <f>IEC!C23</f>
        <v>0</v>
      </c>
      <c r="E25" s="409" t="s">
        <v>283</v>
      </c>
      <c r="F25" s="395" t="s">
        <v>308</v>
      </c>
      <c r="G25" s="396">
        <f>IEC!D23</f>
        <v>0</v>
      </c>
      <c r="H25" s="409" t="s">
        <v>285</v>
      </c>
    </row>
    <row r="26" spans="1:8" x14ac:dyDescent="0.25">
      <c r="C26" s="396"/>
      <c r="F26" s="395" t="s">
        <v>309</v>
      </c>
      <c r="G26" s="396">
        <f>IEC!I23</f>
        <v>0</v>
      </c>
      <c r="H26" s="409" t="s">
        <v>285</v>
      </c>
    </row>
    <row r="27" spans="1:8" x14ac:dyDescent="0.25">
      <c r="C27" s="396"/>
      <c r="F27" s="395" t="s">
        <v>310</v>
      </c>
      <c r="G27" s="396">
        <f>IEC!L23</f>
        <v>0</v>
      </c>
      <c r="H27" s="409" t="s">
        <v>285</v>
      </c>
    </row>
    <row r="28" spans="1:8" x14ac:dyDescent="0.25">
      <c r="C28" s="396"/>
      <c r="G28" s="396"/>
    </row>
    <row r="29" spans="1:8" x14ac:dyDescent="0.25">
      <c r="A29" s="406">
        <v>8</v>
      </c>
      <c r="B29" s="395" t="s">
        <v>311</v>
      </c>
      <c r="C29" s="396">
        <f>IEC!C27</f>
        <v>0</v>
      </c>
      <c r="E29" s="409" t="s">
        <v>283</v>
      </c>
      <c r="F29" s="395" t="s">
        <v>312</v>
      </c>
      <c r="G29" s="396">
        <f>IEC!D27</f>
        <v>0</v>
      </c>
      <c r="H29" s="409" t="s">
        <v>285</v>
      </c>
    </row>
    <row r="30" spans="1:8" x14ac:dyDescent="0.25">
      <c r="C30" s="396"/>
      <c r="F30" s="395" t="s">
        <v>313</v>
      </c>
      <c r="G30" s="396">
        <f>IEC!I27</f>
        <v>0</v>
      </c>
      <c r="H30" s="409" t="s">
        <v>285</v>
      </c>
    </row>
    <row r="31" spans="1:8" x14ac:dyDescent="0.25">
      <c r="C31" s="396"/>
      <c r="F31" s="395" t="s">
        <v>314</v>
      </c>
      <c r="G31" s="396">
        <f>IEC!L27</f>
        <v>0</v>
      </c>
      <c r="H31" s="409" t="s">
        <v>285</v>
      </c>
    </row>
    <row r="32" spans="1:8" x14ac:dyDescent="0.25">
      <c r="C32" s="396"/>
      <c r="G32" s="396"/>
    </row>
    <row r="33" spans="1:8" x14ac:dyDescent="0.25">
      <c r="A33" s="406">
        <v>9</v>
      </c>
      <c r="B33" s="395" t="s">
        <v>315</v>
      </c>
      <c r="C33" s="396">
        <f>IEC!C28</f>
        <v>0</v>
      </c>
      <c r="E33" s="409" t="s">
        <v>283</v>
      </c>
      <c r="F33" s="395" t="s">
        <v>316</v>
      </c>
      <c r="G33" s="396">
        <f>IEC!D28</f>
        <v>0</v>
      </c>
      <c r="H33" s="409" t="s">
        <v>285</v>
      </c>
    </row>
    <row r="34" spans="1:8" x14ac:dyDescent="0.25">
      <c r="C34" s="396"/>
      <c r="F34" s="395" t="s">
        <v>317</v>
      </c>
      <c r="G34" s="396">
        <f>IEC!I28</f>
        <v>0</v>
      </c>
      <c r="H34" s="409" t="s">
        <v>285</v>
      </c>
    </row>
    <row r="35" spans="1:8" x14ac:dyDescent="0.25">
      <c r="C35" s="396"/>
      <c r="F35" s="395" t="s">
        <v>318</v>
      </c>
      <c r="G35" s="396">
        <f>IEC!L28</f>
        <v>0</v>
      </c>
      <c r="H35" s="409" t="s">
        <v>285</v>
      </c>
    </row>
    <row r="36" spans="1:8" x14ac:dyDescent="0.25">
      <c r="C36" s="396"/>
      <c r="G36" s="396"/>
    </row>
    <row r="37" spans="1:8" x14ac:dyDescent="0.25">
      <c r="A37" s="406">
        <v>10</v>
      </c>
      <c r="B37" s="395" t="s">
        <v>319</v>
      </c>
      <c r="C37" s="396">
        <f>IEC!C25</f>
        <v>0</v>
      </c>
      <c r="E37" s="409" t="s">
        <v>283</v>
      </c>
      <c r="F37" s="395" t="s">
        <v>320</v>
      </c>
      <c r="G37" s="396">
        <f>IEC!C26</f>
        <v>0</v>
      </c>
      <c r="H37" s="409" t="s">
        <v>285</v>
      </c>
    </row>
    <row r="38" spans="1:8" x14ac:dyDescent="0.25">
      <c r="C38" s="396"/>
      <c r="F38" s="395" t="s">
        <v>311</v>
      </c>
      <c r="G38" s="396">
        <f>IEC!C27</f>
        <v>0</v>
      </c>
      <c r="H38" s="409" t="s">
        <v>285</v>
      </c>
    </row>
    <row r="39" spans="1:8" x14ac:dyDescent="0.25">
      <c r="C39" s="396"/>
      <c r="F39" s="395" t="s">
        <v>315</v>
      </c>
      <c r="G39" s="396">
        <f>IEC!C28</f>
        <v>0</v>
      </c>
      <c r="H39" s="409" t="s">
        <v>285</v>
      </c>
    </row>
    <row r="40" spans="1:8" x14ac:dyDescent="0.25">
      <c r="C40" s="396"/>
      <c r="F40" s="395" t="s">
        <v>321</v>
      </c>
      <c r="G40" s="396">
        <f>IEC!C29</f>
        <v>0</v>
      </c>
      <c r="H40" s="409" t="s">
        <v>285</v>
      </c>
    </row>
    <row r="41" spans="1:8" x14ac:dyDescent="0.25">
      <c r="C41" s="396"/>
      <c r="F41" s="395" t="s">
        <v>322</v>
      </c>
      <c r="G41" s="396">
        <f>IEC!C30</f>
        <v>0</v>
      </c>
      <c r="H41" s="409" t="s">
        <v>285</v>
      </c>
    </row>
    <row r="42" spans="1:8" x14ac:dyDescent="0.25">
      <c r="C42" s="396"/>
      <c r="F42" s="395" t="s">
        <v>323</v>
      </c>
      <c r="G42" s="396">
        <f>IEC!C31</f>
        <v>0</v>
      </c>
      <c r="H42" s="409" t="s">
        <v>285</v>
      </c>
    </row>
    <row r="43" spans="1:8" x14ac:dyDescent="0.25">
      <c r="C43" s="396"/>
      <c r="G43" s="396"/>
    </row>
    <row r="44" spans="1:8" x14ac:dyDescent="0.25">
      <c r="A44" s="406">
        <v>11</v>
      </c>
      <c r="B44" s="395" t="s">
        <v>324</v>
      </c>
      <c r="C44" s="396">
        <f>IEC!C32</f>
        <v>0</v>
      </c>
      <c r="E44" s="409" t="s">
        <v>283</v>
      </c>
      <c r="F44" s="395" t="s">
        <v>325</v>
      </c>
      <c r="G44" s="396">
        <f>IEC!C10</f>
        <v>0</v>
      </c>
      <c r="H44" s="409" t="s">
        <v>285</v>
      </c>
    </row>
    <row r="45" spans="1:8" x14ac:dyDescent="0.25">
      <c r="C45" s="396"/>
      <c r="F45" s="395" t="s">
        <v>282</v>
      </c>
      <c r="G45" s="396">
        <f>IEC!C11</f>
        <v>0</v>
      </c>
      <c r="H45" s="409" t="s">
        <v>285</v>
      </c>
    </row>
    <row r="46" spans="1:8" x14ac:dyDescent="0.25">
      <c r="C46" s="396"/>
      <c r="F46" s="395" t="s">
        <v>326</v>
      </c>
      <c r="G46" s="396">
        <f>IEC!C15</f>
        <v>0</v>
      </c>
      <c r="H46" s="409" t="s">
        <v>285</v>
      </c>
    </row>
    <row r="47" spans="1:8" x14ac:dyDescent="0.25">
      <c r="C47" s="396"/>
      <c r="F47" s="395" t="s">
        <v>288</v>
      </c>
      <c r="G47" s="396">
        <f>IEC!C16</f>
        <v>0</v>
      </c>
      <c r="H47" s="409" t="s">
        <v>285</v>
      </c>
    </row>
    <row r="48" spans="1:8" x14ac:dyDescent="0.25">
      <c r="C48" s="396"/>
      <c r="F48" s="395" t="s">
        <v>304</v>
      </c>
      <c r="G48" s="396">
        <f>IEC!C20</f>
        <v>0</v>
      </c>
      <c r="H48" s="409" t="s">
        <v>285</v>
      </c>
    </row>
    <row r="49" spans="1:8" x14ac:dyDescent="0.25">
      <c r="C49" s="396"/>
      <c r="F49" s="395" t="s">
        <v>307</v>
      </c>
      <c r="G49" s="396">
        <f>IEC!C23</f>
        <v>0</v>
      </c>
      <c r="H49" s="409" t="s">
        <v>285</v>
      </c>
    </row>
    <row r="50" spans="1:8" x14ac:dyDescent="0.25">
      <c r="C50" s="396"/>
      <c r="F50" s="395" t="s">
        <v>327</v>
      </c>
      <c r="G50" s="396">
        <f>IEC!C24</f>
        <v>0</v>
      </c>
      <c r="H50" s="409" t="s">
        <v>285</v>
      </c>
    </row>
    <row r="51" spans="1:8" x14ac:dyDescent="0.25">
      <c r="C51" s="396"/>
      <c r="F51" s="395" t="s">
        <v>319</v>
      </c>
      <c r="G51" s="396">
        <f>IEC!C25</f>
        <v>0</v>
      </c>
      <c r="H51" s="409" t="s">
        <v>285</v>
      </c>
    </row>
    <row r="52" spans="1:8" x14ac:dyDescent="0.25">
      <c r="C52" s="396"/>
      <c r="G52" s="396"/>
    </row>
    <row r="53" spans="1:8" x14ac:dyDescent="0.25">
      <c r="A53" s="406">
        <v>12</v>
      </c>
      <c r="B53" s="395" t="s">
        <v>286</v>
      </c>
      <c r="C53" s="396">
        <f>IEC!I11</f>
        <v>0</v>
      </c>
      <c r="E53" s="409" t="s">
        <v>283</v>
      </c>
      <c r="F53" s="395" t="s">
        <v>328</v>
      </c>
      <c r="G53" s="396">
        <f>IEC!J11</f>
        <v>0</v>
      </c>
      <c r="H53" s="409" t="s">
        <v>285</v>
      </c>
    </row>
    <row r="54" spans="1:8" x14ac:dyDescent="0.25">
      <c r="C54" s="396"/>
      <c r="F54" s="395" t="s">
        <v>329</v>
      </c>
      <c r="G54" s="396">
        <f>IEC!K11</f>
        <v>0</v>
      </c>
      <c r="H54" s="409" t="s">
        <v>285</v>
      </c>
    </row>
    <row r="55" spans="1:8" x14ac:dyDescent="0.25">
      <c r="C55" s="396"/>
      <c r="G55" s="396"/>
    </row>
    <row r="56" spans="1:8" x14ac:dyDescent="0.25">
      <c r="A56" s="406">
        <v>13</v>
      </c>
      <c r="B56" s="395" t="s">
        <v>290</v>
      </c>
      <c r="C56" s="396">
        <f>IEC!I16</f>
        <v>0</v>
      </c>
      <c r="E56" s="409" t="s">
        <v>283</v>
      </c>
      <c r="F56" s="395" t="s">
        <v>330</v>
      </c>
      <c r="G56" s="396">
        <f>IEC!J16</f>
        <v>0</v>
      </c>
      <c r="H56" s="409" t="s">
        <v>285</v>
      </c>
    </row>
    <row r="57" spans="1:8" x14ac:dyDescent="0.25">
      <c r="C57" s="396"/>
      <c r="F57" s="395" t="s">
        <v>331</v>
      </c>
      <c r="G57" s="396">
        <f>IEC!K16</f>
        <v>0</v>
      </c>
      <c r="H57" s="409" t="s">
        <v>285</v>
      </c>
    </row>
    <row r="58" spans="1:8" x14ac:dyDescent="0.25">
      <c r="C58" s="396"/>
      <c r="G58" s="396"/>
    </row>
    <row r="59" spans="1:8" ht="26.25" x14ac:dyDescent="0.25">
      <c r="A59" s="406">
        <v>14</v>
      </c>
      <c r="B59" s="395" t="s">
        <v>313</v>
      </c>
      <c r="C59" s="396">
        <f>IEC!I27</f>
        <v>0</v>
      </c>
      <c r="E59" s="409" t="s">
        <v>283</v>
      </c>
      <c r="F59" s="395" t="s">
        <v>332</v>
      </c>
      <c r="G59" s="396">
        <f>IEC!J27</f>
        <v>0</v>
      </c>
      <c r="H59" s="409" t="s">
        <v>285</v>
      </c>
    </row>
    <row r="60" spans="1:8" x14ac:dyDescent="0.25">
      <c r="C60" s="396"/>
      <c r="F60" s="395" t="s">
        <v>333</v>
      </c>
      <c r="G60" s="396">
        <f>IEC!K27</f>
        <v>0</v>
      </c>
      <c r="H60" s="409" t="s">
        <v>285</v>
      </c>
    </row>
    <row r="61" spans="1:8" x14ac:dyDescent="0.25">
      <c r="C61" s="396"/>
      <c r="G61" s="396"/>
    </row>
    <row r="62" spans="1:8" ht="26.25" x14ac:dyDescent="0.25">
      <c r="A62" s="406">
        <v>15</v>
      </c>
      <c r="B62" s="395" t="s">
        <v>317</v>
      </c>
      <c r="C62" s="396">
        <f>IEC!I28</f>
        <v>0</v>
      </c>
      <c r="E62" s="409" t="s">
        <v>283</v>
      </c>
      <c r="F62" s="395" t="s">
        <v>334</v>
      </c>
      <c r="G62" s="396">
        <f>IEC!J28</f>
        <v>0</v>
      </c>
      <c r="H62" s="409" t="s">
        <v>285</v>
      </c>
    </row>
    <row r="63" spans="1:8" x14ac:dyDescent="0.25">
      <c r="C63" s="396"/>
      <c r="F63" s="395" t="s">
        <v>335</v>
      </c>
      <c r="G63" s="396">
        <f>IEC!K28</f>
        <v>0</v>
      </c>
      <c r="H63" s="409" t="s">
        <v>285</v>
      </c>
    </row>
    <row r="64" spans="1:8" x14ac:dyDescent="0.25">
      <c r="C64" s="396"/>
      <c r="G64" s="396"/>
    </row>
    <row r="65" spans="1:8" x14ac:dyDescent="0.25">
      <c r="A65" s="406">
        <v>16</v>
      </c>
      <c r="B65" s="395" t="s">
        <v>287</v>
      </c>
      <c r="C65" s="396">
        <f>IEC!L11</f>
        <v>0</v>
      </c>
      <c r="E65" s="409" t="s">
        <v>283</v>
      </c>
      <c r="F65" s="395" t="s">
        <v>336</v>
      </c>
      <c r="G65" s="396">
        <f>IEC!M11</f>
        <v>0</v>
      </c>
      <c r="H65" s="409" t="s">
        <v>285</v>
      </c>
    </row>
    <row r="66" spans="1:8" ht="26.25" x14ac:dyDescent="0.25">
      <c r="C66" s="396"/>
      <c r="F66" s="395" t="s">
        <v>337</v>
      </c>
      <c r="G66" s="396">
        <f>IEC!N11</f>
        <v>0</v>
      </c>
      <c r="H66" s="409" t="s">
        <v>285</v>
      </c>
    </row>
    <row r="67" spans="1:8" x14ac:dyDescent="0.25">
      <c r="C67" s="396"/>
      <c r="F67" s="395" t="s">
        <v>338</v>
      </c>
      <c r="G67" s="396">
        <f>IEC!Q11</f>
        <v>0</v>
      </c>
      <c r="H67" s="409" t="s">
        <v>285</v>
      </c>
    </row>
    <row r="68" spans="1:8" x14ac:dyDescent="0.25">
      <c r="C68" s="396"/>
      <c r="F68" s="395" t="s">
        <v>339</v>
      </c>
      <c r="G68" s="396">
        <f>IEC!R11</f>
        <v>0</v>
      </c>
      <c r="H68" s="409" t="s">
        <v>285</v>
      </c>
    </row>
    <row r="69" spans="1:8" x14ac:dyDescent="0.25">
      <c r="C69" s="396"/>
      <c r="F69" s="395" t="s">
        <v>340</v>
      </c>
      <c r="G69" s="396">
        <f>IEC!S11</f>
        <v>0</v>
      </c>
      <c r="H69" s="409" t="s">
        <v>285</v>
      </c>
    </row>
    <row r="70" spans="1:8" x14ac:dyDescent="0.25">
      <c r="C70" s="396"/>
      <c r="F70" s="395" t="s">
        <v>341</v>
      </c>
      <c r="G70" s="396">
        <f>IEC!U11</f>
        <v>0</v>
      </c>
      <c r="H70" s="409" t="s">
        <v>285</v>
      </c>
    </row>
    <row r="71" spans="1:8" x14ac:dyDescent="0.25">
      <c r="C71" s="396"/>
      <c r="G71" s="396"/>
    </row>
    <row r="72" spans="1:8" x14ac:dyDescent="0.25">
      <c r="A72" s="406">
        <v>17</v>
      </c>
      <c r="B72" s="395" t="s">
        <v>342</v>
      </c>
      <c r="C72" s="396">
        <f>IEC!L12</f>
        <v>0</v>
      </c>
      <c r="E72" s="409" t="s">
        <v>283</v>
      </c>
      <c r="F72" s="395" t="s">
        <v>343</v>
      </c>
      <c r="G72" s="396">
        <f>IEC!M12</f>
        <v>0</v>
      </c>
      <c r="H72" s="409" t="s">
        <v>285</v>
      </c>
    </row>
    <row r="73" spans="1:8" ht="26.25" x14ac:dyDescent="0.25">
      <c r="C73" s="396"/>
      <c r="F73" s="395" t="s">
        <v>344</v>
      </c>
      <c r="G73" s="396">
        <f>IEC!N12</f>
        <v>0</v>
      </c>
      <c r="H73" s="409" t="s">
        <v>285</v>
      </c>
    </row>
    <row r="74" spans="1:8" x14ac:dyDescent="0.25">
      <c r="C74" s="396"/>
      <c r="F74" s="395" t="s">
        <v>345</v>
      </c>
      <c r="G74" s="396">
        <f>IEC!Q12</f>
        <v>0</v>
      </c>
      <c r="H74" s="409" t="s">
        <v>285</v>
      </c>
    </row>
    <row r="75" spans="1:8" x14ac:dyDescent="0.25">
      <c r="C75" s="396"/>
      <c r="F75" s="395" t="s">
        <v>346</v>
      </c>
      <c r="G75" s="396">
        <f>IEC!R12</f>
        <v>0</v>
      </c>
      <c r="H75" s="409" t="s">
        <v>285</v>
      </c>
    </row>
    <row r="76" spans="1:8" x14ac:dyDescent="0.25">
      <c r="C76" s="396"/>
      <c r="F76" s="395" t="s">
        <v>347</v>
      </c>
      <c r="G76" s="396">
        <f>IEC!S12</f>
        <v>0</v>
      </c>
      <c r="H76" s="409" t="s">
        <v>285</v>
      </c>
    </row>
    <row r="77" spans="1:8" x14ac:dyDescent="0.25">
      <c r="C77" s="396"/>
      <c r="F77" s="395" t="s">
        <v>348</v>
      </c>
      <c r="G77" s="396">
        <f>IEC!U12</f>
        <v>0</v>
      </c>
      <c r="H77" s="409" t="s">
        <v>285</v>
      </c>
    </row>
    <row r="78" spans="1:8" x14ac:dyDescent="0.25">
      <c r="C78" s="396"/>
      <c r="G78" s="396"/>
    </row>
    <row r="79" spans="1:8" x14ac:dyDescent="0.25">
      <c r="A79" s="406">
        <v>18</v>
      </c>
      <c r="B79" s="395" t="s">
        <v>349</v>
      </c>
      <c r="C79" s="396">
        <f>IEC!L13</f>
        <v>0</v>
      </c>
      <c r="E79" s="409" t="s">
        <v>283</v>
      </c>
      <c r="F79" s="395" t="s">
        <v>350</v>
      </c>
      <c r="G79" s="396">
        <f>IEC!M13</f>
        <v>0</v>
      </c>
      <c r="H79" s="409" t="s">
        <v>285</v>
      </c>
    </row>
    <row r="80" spans="1:8" ht="26.25" x14ac:dyDescent="0.25">
      <c r="C80" s="396"/>
      <c r="F80" s="395" t="s">
        <v>351</v>
      </c>
      <c r="G80" s="396">
        <f>IEC!N13</f>
        <v>0</v>
      </c>
      <c r="H80" s="409" t="s">
        <v>285</v>
      </c>
    </row>
    <row r="81" spans="1:8" x14ac:dyDescent="0.25">
      <c r="C81" s="396"/>
      <c r="F81" s="395" t="s">
        <v>352</v>
      </c>
      <c r="G81" s="396">
        <f>IEC!Q13</f>
        <v>0</v>
      </c>
      <c r="H81" s="409" t="s">
        <v>285</v>
      </c>
    </row>
    <row r="82" spans="1:8" x14ac:dyDescent="0.25">
      <c r="C82" s="396"/>
      <c r="F82" s="395" t="s">
        <v>353</v>
      </c>
      <c r="G82" s="396">
        <f>IEC!R13</f>
        <v>0</v>
      </c>
      <c r="H82" s="409" t="s">
        <v>285</v>
      </c>
    </row>
    <row r="83" spans="1:8" x14ac:dyDescent="0.25">
      <c r="C83" s="396"/>
      <c r="F83" s="395" t="s">
        <v>354</v>
      </c>
      <c r="G83" s="396">
        <f>IEC!S13</f>
        <v>0</v>
      </c>
      <c r="H83" s="409" t="s">
        <v>285</v>
      </c>
    </row>
    <row r="84" spans="1:8" x14ac:dyDescent="0.25">
      <c r="C84" s="396"/>
      <c r="F84" s="395" t="s">
        <v>355</v>
      </c>
      <c r="G84" s="396">
        <f>IEC!U13</f>
        <v>0</v>
      </c>
      <c r="H84" s="409" t="s">
        <v>285</v>
      </c>
    </row>
    <row r="85" spans="1:8" x14ac:dyDescent="0.25">
      <c r="C85" s="396"/>
      <c r="G85" s="396"/>
    </row>
    <row r="86" spans="1:8" x14ac:dyDescent="0.25">
      <c r="A86" s="406">
        <v>19</v>
      </c>
      <c r="B86" s="395" t="s">
        <v>356</v>
      </c>
      <c r="C86" s="396">
        <f>IEC!L14</f>
        <v>0</v>
      </c>
      <c r="E86" s="409" t="s">
        <v>283</v>
      </c>
      <c r="F86" s="395" t="s">
        <v>357</v>
      </c>
      <c r="G86" s="396">
        <f>IEC!M14</f>
        <v>0</v>
      </c>
      <c r="H86" s="409" t="s">
        <v>285</v>
      </c>
    </row>
    <row r="87" spans="1:8" ht="26.25" x14ac:dyDescent="0.25">
      <c r="C87" s="396"/>
      <c r="F87" s="395" t="s">
        <v>358</v>
      </c>
      <c r="G87" s="396">
        <f>IEC!N14</f>
        <v>0</v>
      </c>
      <c r="H87" s="409" t="s">
        <v>285</v>
      </c>
    </row>
    <row r="88" spans="1:8" x14ac:dyDescent="0.25">
      <c r="C88" s="396"/>
      <c r="F88" s="395" t="s">
        <v>359</v>
      </c>
      <c r="G88" s="396">
        <f>IEC!Q14</f>
        <v>0</v>
      </c>
      <c r="H88" s="409" t="s">
        <v>285</v>
      </c>
    </row>
    <row r="89" spans="1:8" x14ac:dyDescent="0.25">
      <c r="C89" s="396"/>
      <c r="F89" s="395" t="s">
        <v>360</v>
      </c>
      <c r="G89" s="396">
        <f>IEC!R14</f>
        <v>0</v>
      </c>
      <c r="H89" s="409" t="s">
        <v>285</v>
      </c>
    </row>
    <row r="90" spans="1:8" x14ac:dyDescent="0.25">
      <c r="C90" s="396"/>
      <c r="F90" s="395" t="s">
        <v>361</v>
      </c>
      <c r="G90" s="396">
        <f>IEC!S14</f>
        <v>0</v>
      </c>
      <c r="H90" s="409" t="s">
        <v>285</v>
      </c>
    </row>
    <row r="91" spans="1:8" x14ac:dyDescent="0.25">
      <c r="C91" s="396"/>
      <c r="F91" s="395" t="s">
        <v>362</v>
      </c>
      <c r="G91" s="396">
        <f>IEC!U14</f>
        <v>0</v>
      </c>
      <c r="H91" s="409" t="s">
        <v>285</v>
      </c>
    </row>
    <row r="92" spans="1:8" x14ac:dyDescent="0.25">
      <c r="C92" s="396"/>
      <c r="G92" s="396"/>
    </row>
    <row r="93" spans="1:8" x14ac:dyDescent="0.25">
      <c r="A93" s="406">
        <v>20</v>
      </c>
      <c r="B93" s="395" t="s">
        <v>291</v>
      </c>
      <c r="C93" s="396">
        <f>IEC!L16</f>
        <v>0</v>
      </c>
      <c r="E93" s="409" t="s">
        <v>283</v>
      </c>
      <c r="F93" s="395" t="s">
        <v>363</v>
      </c>
      <c r="G93" s="396">
        <f>IEC!M16</f>
        <v>0</v>
      </c>
      <c r="H93" s="409" t="s">
        <v>285</v>
      </c>
    </row>
    <row r="94" spans="1:8" ht="26.25" x14ac:dyDescent="0.25">
      <c r="C94" s="396"/>
      <c r="F94" s="395" t="s">
        <v>364</v>
      </c>
      <c r="G94" s="396">
        <f>IEC!N16</f>
        <v>0</v>
      </c>
      <c r="H94" s="409" t="s">
        <v>285</v>
      </c>
    </row>
    <row r="95" spans="1:8" x14ac:dyDescent="0.25">
      <c r="C95" s="396"/>
      <c r="F95" s="395" t="s">
        <v>365</v>
      </c>
      <c r="G95" s="396">
        <f>IEC!Q16</f>
        <v>0</v>
      </c>
      <c r="H95" s="409" t="s">
        <v>285</v>
      </c>
    </row>
    <row r="96" spans="1:8" x14ac:dyDescent="0.25">
      <c r="C96" s="396"/>
      <c r="F96" s="395" t="s">
        <v>366</v>
      </c>
      <c r="G96" s="396">
        <f>IEC!R16</f>
        <v>0</v>
      </c>
      <c r="H96" s="409" t="s">
        <v>285</v>
      </c>
    </row>
    <row r="97" spans="1:8" x14ac:dyDescent="0.25">
      <c r="C97" s="396"/>
      <c r="F97" s="395" t="s">
        <v>367</v>
      </c>
      <c r="G97" s="396">
        <f>IEC!S16</f>
        <v>0</v>
      </c>
      <c r="H97" s="409" t="s">
        <v>285</v>
      </c>
    </row>
    <row r="98" spans="1:8" x14ac:dyDescent="0.25">
      <c r="C98" s="396"/>
      <c r="F98" s="395" t="s">
        <v>368</v>
      </c>
      <c r="G98" s="396">
        <f>IEC!U16</f>
        <v>0</v>
      </c>
      <c r="H98" s="409" t="s">
        <v>285</v>
      </c>
    </row>
    <row r="99" spans="1:8" x14ac:dyDescent="0.25">
      <c r="C99" s="396"/>
      <c r="G99" s="396"/>
    </row>
    <row r="100" spans="1:8" x14ac:dyDescent="0.25">
      <c r="A100" s="406">
        <v>21</v>
      </c>
      <c r="B100" s="395" t="s">
        <v>295</v>
      </c>
      <c r="C100" s="396">
        <f>IEC!L17</f>
        <v>0</v>
      </c>
      <c r="E100" s="409" t="s">
        <v>283</v>
      </c>
      <c r="F100" s="395" t="s">
        <v>369</v>
      </c>
      <c r="G100" s="396">
        <f>IEC!M17</f>
        <v>0</v>
      </c>
      <c r="H100" s="409" t="s">
        <v>285</v>
      </c>
    </row>
    <row r="101" spans="1:8" ht="26.25" x14ac:dyDescent="0.25">
      <c r="C101" s="396"/>
      <c r="F101" s="395" t="s">
        <v>370</v>
      </c>
      <c r="G101" s="396">
        <f>IEC!N17</f>
        <v>0</v>
      </c>
      <c r="H101" s="409" t="s">
        <v>285</v>
      </c>
    </row>
    <row r="102" spans="1:8" x14ac:dyDescent="0.25">
      <c r="C102" s="396"/>
      <c r="F102" s="395" t="s">
        <v>371</v>
      </c>
      <c r="G102" s="396">
        <f>IEC!Q17</f>
        <v>0</v>
      </c>
      <c r="H102" s="409" t="s">
        <v>285</v>
      </c>
    </row>
    <row r="103" spans="1:8" x14ac:dyDescent="0.25">
      <c r="C103" s="396"/>
      <c r="F103" s="395" t="s">
        <v>372</v>
      </c>
      <c r="G103" s="396">
        <f>IEC!R17</f>
        <v>0</v>
      </c>
      <c r="H103" s="409" t="s">
        <v>285</v>
      </c>
    </row>
    <row r="104" spans="1:8" x14ac:dyDescent="0.25">
      <c r="C104" s="396"/>
      <c r="F104" s="395" t="s">
        <v>373</v>
      </c>
      <c r="G104" s="396">
        <f>IEC!S17</f>
        <v>0</v>
      </c>
      <c r="H104" s="409" t="s">
        <v>285</v>
      </c>
    </row>
    <row r="105" spans="1:8" x14ac:dyDescent="0.25">
      <c r="C105" s="396"/>
      <c r="F105" s="395" t="s">
        <v>374</v>
      </c>
      <c r="G105" s="396">
        <f>IEC!U17</f>
        <v>0</v>
      </c>
      <c r="H105" s="409" t="s">
        <v>285</v>
      </c>
    </row>
    <row r="106" spans="1:8" x14ac:dyDescent="0.25">
      <c r="C106" s="396"/>
      <c r="G106" s="396"/>
    </row>
    <row r="107" spans="1:8" x14ac:dyDescent="0.25">
      <c r="A107" s="406">
        <v>22</v>
      </c>
      <c r="B107" s="395" t="s">
        <v>299</v>
      </c>
      <c r="C107" s="396">
        <f>IEC!L18</f>
        <v>0</v>
      </c>
      <c r="E107" s="409" t="s">
        <v>283</v>
      </c>
      <c r="F107" s="395" t="s">
        <v>375</v>
      </c>
      <c r="G107" s="396">
        <f>IEC!M18</f>
        <v>0</v>
      </c>
      <c r="H107" s="409" t="s">
        <v>285</v>
      </c>
    </row>
    <row r="108" spans="1:8" ht="26.25" x14ac:dyDescent="0.25">
      <c r="C108" s="396"/>
      <c r="F108" s="395" t="s">
        <v>376</v>
      </c>
      <c r="G108" s="396">
        <f>IEC!N18</f>
        <v>0</v>
      </c>
      <c r="H108" s="409" t="s">
        <v>285</v>
      </c>
    </row>
    <row r="109" spans="1:8" x14ac:dyDescent="0.25">
      <c r="C109" s="396"/>
      <c r="F109" s="395" t="s">
        <v>377</v>
      </c>
      <c r="G109" s="396">
        <f>IEC!Q18</f>
        <v>0</v>
      </c>
      <c r="H109" s="409" t="s">
        <v>285</v>
      </c>
    </row>
    <row r="110" spans="1:8" x14ac:dyDescent="0.25">
      <c r="C110" s="396"/>
      <c r="F110" s="395" t="s">
        <v>378</v>
      </c>
      <c r="G110" s="396">
        <f>IEC!R18</f>
        <v>0</v>
      </c>
      <c r="H110" s="409" t="s">
        <v>285</v>
      </c>
    </row>
    <row r="111" spans="1:8" x14ac:dyDescent="0.25">
      <c r="C111" s="396"/>
      <c r="F111" s="395" t="s">
        <v>379</v>
      </c>
      <c r="G111" s="396">
        <f>IEC!S18</f>
        <v>0</v>
      </c>
      <c r="H111" s="409" t="s">
        <v>285</v>
      </c>
    </row>
    <row r="112" spans="1:8" x14ac:dyDescent="0.25">
      <c r="C112" s="396"/>
      <c r="F112" s="395" t="s">
        <v>380</v>
      </c>
      <c r="G112" s="396">
        <f>IEC!U18</f>
        <v>0</v>
      </c>
      <c r="H112" s="409" t="s">
        <v>285</v>
      </c>
    </row>
    <row r="113" spans="1:8" x14ac:dyDescent="0.25">
      <c r="C113" s="396"/>
      <c r="F113" s="410"/>
      <c r="G113" s="396"/>
    </row>
    <row r="114" spans="1:8" x14ac:dyDescent="0.25">
      <c r="A114" s="406">
        <v>23</v>
      </c>
      <c r="B114" s="395" t="s">
        <v>303</v>
      </c>
      <c r="C114" s="396">
        <f>IEC!L19</f>
        <v>0</v>
      </c>
      <c r="E114" s="409" t="s">
        <v>283</v>
      </c>
      <c r="F114" s="395" t="s">
        <v>381</v>
      </c>
      <c r="G114" s="396">
        <f>IEC!M19</f>
        <v>0</v>
      </c>
      <c r="H114" s="409" t="s">
        <v>285</v>
      </c>
    </row>
    <row r="115" spans="1:8" ht="26.25" x14ac:dyDescent="0.25">
      <c r="C115" s="396"/>
      <c r="F115" s="395" t="s">
        <v>382</v>
      </c>
      <c r="G115" s="396">
        <f>IEC!N19</f>
        <v>0</v>
      </c>
      <c r="H115" s="409" t="s">
        <v>285</v>
      </c>
    </row>
    <row r="116" spans="1:8" x14ac:dyDescent="0.25">
      <c r="C116" s="396"/>
      <c r="F116" s="395" t="s">
        <v>383</v>
      </c>
      <c r="G116" s="396">
        <f>IEC!Q19</f>
        <v>0</v>
      </c>
      <c r="H116" s="409" t="s">
        <v>285</v>
      </c>
    </row>
    <row r="117" spans="1:8" x14ac:dyDescent="0.25">
      <c r="C117" s="396"/>
      <c r="F117" s="395" t="s">
        <v>384</v>
      </c>
      <c r="G117" s="396">
        <f>IEC!R19</f>
        <v>0</v>
      </c>
      <c r="H117" s="409" t="s">
        <v>285</v>
      </c>
    </row>
    <row r="118" spans="1:8" x14ac:dyDescent="0.25">
      <c r="C118" s="396"/>
      <c r="F118" s="395" t="s">
        <v>385</v>
      </c>
      <c r="G118" s="396">
        <f>IEC!S19</f>
        <v>0</v>
      </c>
      <c r="H118" s="409" t="s">
        <v>285</v>
      </c>
    </row>
    <row r="119" spans="1:8" x14ac:dyDescent="0.25">
      <c r="C119" s="396"/>
      <c r="F119" s="395" t="s">
        <v>386</v>
      </c>
      <c r="G119" s="396">
        <f>IEC!U19</f>
        <v>0</v>
      </c>
      <c r="H119" s="409" t="s">
        <v>285</v>
      </c>
    </row>
    <row r="120" spans="1:8" x14ac:dyDescent="0.25">
      <c r="C120" s="396"/>
      <c r="F120" s="410"/>
      <c r="G120" s="396"/>
    </row>
    <row r="121" spans="1:8" x14ac:dyDescent="0.25">
      <c r="A121" s="406">
        <v>24</v>
      </c>
      <c r="B121" s="395" t="s">
        <v>310</v>
      </c>
      <c r="C121" s="396">
        <f>IEC!L23</f>
        <v>0</v>
      </c>
      <c r="E121" s="409" t="s">
        <v>283</v>
      </c>
      <c r="F121" s="395" t="s">
        <v>387</v>
      </c>
      <c r="G121" s="396">
        <f>IEC!M23</f>
        <v>0</v>
      </c>
      <c r="H121" s="409" t="s">
        <v>285</v>
      </c>
    </row>
    <row r="122" spans="1:8" ht="26.25" x14ac:dyDescent="0.25">
      <c r="C122" s="396"/>
      <c r="F122" s="395" t="s">
        <v>388</v>
      </c>
      <c r="G122" s="396">
        <f>IEC!N23</f>
        <v>0</v>
      </c>
      <c r="H122" s="409" t="s">
        <v>285</v>
      </c>
    </row>
    <row r="123" spans="1:8" x14ac:dyDescent="0.25">
      <c r="C123" s="396"/>
      <c r="F123" s="395" t="s">
        <v>389</v>
      </c>
      <c r="G123" s="396">
        <f>IEC!Q23</f>
        <v>0</v>
      </c>
      <c r="H123" s="409" t="s">
        <v>285</v>
      </c>
    </row>
    <row r="124" spans="1:8" x14ac:dyDescent="0.25">
      <c r="C124" s="396"/>
      <c r="F124" s="395" t="s">
        <v>390</v>
      </c>
      <c r="G124" s="396">
        <f>IEC!R23</f>
        <v>0</v>
      </c>
      <c r="H124" s="409" t="s">
        <v>285</v>
      </c>
    </row>
    <row r="125" spans="1:8" x14ac:dyDescent="0.25">
      <c r="C125" s="396"/>
      <c r="F125" s="395" t="s">
        <v>391</v>
      </c>
      <c r="G125" s="396">
        <f>IEC!S23</f>
        <v>0</v>
      </c>
      <c r="H125" s="409" t="s">
        <v>285</v>
      </c>
    </row>
    <row r="126" spans="1:8" x14ac:dyDescent="0.25">
      <c r="C126" s="396"/>
      <c r="F126" s="395" t="s">
        <v>392</v>
      </c>
      <c r="G126" s="396">
        <f>IEC!U23</f>
        <v>0</v>
      </c>
      <c r="H126" s="409" t="s">
        <v>285</v>
      </c>
    </row>
    <row r="127" spans="1:8" x14ac:dyDescent="0.25">
      <c r="C127" s="396"/>
      <c r="F127" s="410"/>
      <c r="G127" s="396"/>
    </row>
    <row r="128" spans="1:8" x14ac:dyDescent="0.25">
      <c r="A128" s="406">
        <v>25</v>
      </c>
      <c r="B128" s="395" t="s">
        <v>341</v>
      </c>
      <c r="C128" s="396">
        <f>IEC!U11</f>
        <v>0</v>
      </c>
      <c r="E128" s="409" t="s">
        <v>283</v>
      </c>
      <c r="F128" s="395" t="s">
        <v>393</v>
      </c>
      <c r="G128" s="396">
        <f>IEC!V11</f>
        <v>0</v>
      </c>
      <c r="H128" s="409" t="s">
        <v>285</v>
      </c>
    </row>
    <row r="129" spans="1:8" x14ac:dyDescent="0.25">
      <c r="C129" s="396"/>
      <c r="F129" s="395" t="s">
        <v>394</v>
      </c>
      <c r="G129" s="396">
        <f>IEC!X11</f>
        <v>0</v>
      </c>
      <c r="H129" s="409" t="s">
        <v>285</v>
      </c>
    </row>
    <row r="130" spans="1:8" x14ac:dyDescent="0.25">
      <c r="C130" s="396"/>
      <c r="F130" s="395" t="s">
        <v>395</v>
      </c>
      <c r="G130" s="396">
        <f>IEC!Z11</f>
        <v>0</v>
      </c>
      <c r="H130" s="409" t="s">
        <v>285</v>
      </c>
    </row>
    <row r="131" spans="1:8" x14ac:dyDescent="0.25">
      <c r="C131" s="396"/>
      <c r="F131" s="410"/>
      <c r="G131" s="396"/>
    </row>
    <row r="132" spans="1:8" x14ac:dyDescent="0.25">
      <c r="A132" s="406">
        <v>26</v>
      </c>
      <c r="B132" s="395" t="s">
        <v>348</v>
      </c>
      <c r="C132" s="396">
        <f>IEC!U12</f>
        <v>0</v>
      </c>
      <c r="E132" s="409" t="s">
        <v>283</v>
      </c>
      <c r="F132" s="395" t="s">
        <v>396</v>
      </c>
      <c r="G132" s="396">
        <f>IEC!V12</f>
        <v>0</v>
      </c>
      <c r="H132" s="409" t="s">
        <v>285</v>
      </c>
    </row>
    <row r="133" spans="1:8" x14ac:dyDescent="0.25">
      <c r="C133" s="396"/>
      <c r="F133" s="395" t="s">
        <v>397</v>
      </c>
      <c r="G133" s="396">
        <f>IEC!X12</f>
        <v>0</v>
      </c>
      <c r="H133" s="409" t="s">
        <v>285</v>
      </c>
    </row>
    <row r="134" spans="1:8" x14ac:dyDescent="0.25">
      <c r="C134" s="396"/>
      <c r="F134" s="395" t="s">
        <v>398</v>
      </c>
      <c r="G134" s="396">
        <f>IEC!Z12</f>
        <v>0</v>
      </c>
      <c r="H134" s="409" t="s">
        <v>285</v>
      </c>
    </row>
    <row r="135" spans="1:8" x14ac:dyDescent="0.25">
      <c r="C135" s="396"/>
      <c r="F135" s="410"/>
      <c r="G135" s="396"/>
    </row>
    <row r="136" spans="1:8" x14ac:dyDescent="0.25">
      <c r="A136" s="406">
        <v>27</v>
      </c>
      <c r="B136" s="395" t="s">
        <v>355</v>
      </c>
      <c r="C136" s="396">
        <f>IEC!U13</f>
        <v>0</v>
      </c>
      <c r="E136" s="409" t="s">
        <v>283</v>
      </c>
      <c r="F136" s="395" t="s">
        <v>399</v>
      </c>
      <c r="G136" s="396">
        <f>IEC!V13</f>
        <v>0</v>
      </c>
      <c r="H136" s="409" t="s">
        <v>285</v>
      </c>
    </row>
    <row r="137" spans="1:8" x14ac:dyDescent="0.25">
      <c r="C137" s="396"/>
      <c r="F137" s="395" t="s">
        <v>400</v>
      </c>
      <c r="G137" s="396">
        <f>IEC!X13</f>
        <v>0</v>
      </c>
      <c r="H137" s="409" t="s">
        <v>285</v>
      </c>
    </row>
    <row r="138" spans="1:8" x14ac:dyDescent="0.25">
      <c r="C138" s="396"/>
      <c r="F138" s="395" t="s">
        <v>401</v>
      </c>
      <c r="G138" s="396">
        <f>IEC!Z13</f>
        <v>0</v>
      </c>
      <c r="H138" s="409" t="s">
        <v>285</v>
      </c>
    </row>
    <row r="139" spans="1:8" x14ac:dyDescent="0.25">
      <c r="C139" s="396"/>
      <c r="F139" s="410"/>
      <c r="G139" s="396"/>
    </row>
    <row r="140" spans="1:8" x14ac:dyDescent="0.25">
      <c r="A140" s="406">
        <v>28</v>
      </c>
      <c r="B140" s="395" t="s">
        <v>362</v>
      </c>
      <c r="C140" s="396">
        <f>IEC!U14</f>
        <v>0</v>
      </c>
      <c r="E140" s="409" t="s">
        <v>283</v>
      </c>
      <c r="F140" s="395" t="s">
        <v>402</v>
      </c>
      <c r="G140" s="396">
        <f>IEC!V14</f>
        <v>0</v>
      </c>
      <c r="H140" s="409" t="s">
        <v>285</v>
      </c>
    </row>
    <row r="141" spans="1:8" x14ac:dyDescent="0.25">
      <c r="C141" s="396"/>
      <c r="F141" s="395" t="s">
        <v>403</v>
      </c>
      <c r="G141" s="396">
        <f>IEC!X14</f>
        <v>0</v>
      </c>
      <c r="H141" s="409" t="s">
        <v>285</v>
      </c>
    </row>
    <row r="142" spans="1:8" x14ac:dyDescent="0.25">
      <c r="C142" s="396"/>
      <c r="F142" s="395" t="s">
        <v>404</v>
      </c>
      <c r="G142" s="396">
        <f>IEC!Z14</f>
        <v>0</v>
      </c>
      <c r="H142" s="409" t="s">
        <v>285</v>
      </c>
    </row>
    <row r="143" spans="1:8" x14ac:dyDescent="0.25">
      <c r="C143" s="396"/>
      <c r="G143" s="396"/>
    </row>
    <row r="144" spans="1:8" x14ac:dyDescent="0.25">
      <c r="A144" s="406">
        <v>29</v>
      </c>
      <c r="B144" s="395" t="s">
        <v>286</v>
      </c>
      <c r="C144" s="396">
        <f>IEC!I11</f>
        <v>0</v>
      </c>
      <c r="E144" s="409" t="s">
        <v>283</v>
      </c>
      <c r="F144" s="395" t="s">
        <v>405</v>
      </c>
      <c r="G144" s="396">
        <f>IEC!I12</f>
        <v>0</v>
      </c>
      <c r="H144" s="409" t="s">
        <v>285</v>
      </c>
    </row>
    <row r="145" spans="1:8" x14ac:dyDescent="0.25">
      <c r="C145" s="396"/>
      <c r="F145" s="395" t="s">
        <v>406</v>
      </c>
      <c r="G145" s="396">
        <f>IEC!I13</f>
        <v>0</v>
      </c>
      <c r="H145" s="409" t="s">
        <v>285</v>
      </c>
    </row>
    <row r="146" spans="1:8" x14ac:dyDescent="0.25">
      <c r="C146" s="396"/>
      <c r="F146" s="395" t="s">
        <v>407</v>
      </c>
      <c r="G146" s="396">
        <f>IEC!I14</f>
        <v>0</v>
      </c>
      <c r="H146" s="409" t="s">
        <v>285</v>
      </c>
    </row>
    <row r="147" spans="1:8" x14ac:dyDescent="0.25">
      <c r="C147" s="396"/>
      <c r="G147" s="396"/>
    </row>
    <row r="148" spans="1:8" x14ac:dyDescent="0.25">
      <c r="A148" s="406">
        <v>30</v>
      </c>
      <c r="B148" s="395" t="s">
        <v>287</v>
      </c>
      <c r="C148" s="396">
        <f>IEC!L11</f>
        <v>0</v>
      </c>
      <c r="E148" s="409" t="s">
        <v>283</v>
      </c>
      <c r="F148" s="395" t="s">
        <v>342</v>
      </c>
      <c r="G148" s="396">
        <f>IEC!L12</f>
        <v>0</v>
      </c>
      <c r="H148" s="409" t="s">
        <v>285</v>
      </c>
    </row>
    <row r="149" spans="1:8" x14ac:dyDescent="0.25">
      <c r="C149" s="396"/>
      <c r="F149" s="395" t="s">
        <v>349</v>
      </c>
      <c r="G149" s="396">
        <f>IEC!L13</f>
        <v>0</v>
      </c>
      <c r="H149" s="409" t="s">
        <v>285</v>
      </c>
    </row>
    <row r="150" spans="1:8" x14ac:dyDescent="0.25">
      <c r="C150" s="396"/>
      <c r="F150" s="395" t="s">
        <v>356</v>
      </c>
      <c r="G150" s="396">
        <f>IEC!L14</f>
        <v>0</v>
      </c>
      <c r="H150" s="409" t="s">
        <v>285</v>
      </c>
    </row>
    <row r="151" spans="1:8" x14ac:dyDescent="0.25">
      <c r="C151" s="396"/>
      <c r="G151" s="396"/>
    </row>
    <row r="152" spans="1:8" x14ac:dyDescent="0.25">
      <c r="A152" s="406">
        <v>31</v>
      </c>
      <c r="B152" s="395" t="s">
        <v>336</v>
      </c>
      <c r="C152" s="396">
        <f>IEC!M11</f>
        <v>0</v>
      </c>
      <c r="E152" s="409" t="s">
        <v>283</v>
      </c>
      <c r="F152" s="395" t="s">
        <v>343</v>
      </c>
      <c r="G152" s="396">
        <f>IEC!M12</f>
        <v>0</v>
      </c>
      <c r="H152" s="409" t="s">
        <v>285</v>
      </c>
    </row>
    <row r="153" spans="1:8" x14ac:dyDescent="0.25">
      <c r="C153" s="396"/>
      <c r="F153" s="395" t="s">
        <v>350</v>
      </c>
      <c r="G153" s="396">
        <f>IEC!M13</f>
        <v>0</v>
      </c>
      <c r="H153" s="409" t="s">
        <v>285</v>
      </c>
    </row>
    <row r="154" spans="1:8" x14ac:dyDescent="0.25">
      <c r="C154" s="396"/>
      <c r="F154" s="395" t="s">
        <v>357</v>
      </c>
      <c r="G154" s="396">
        <f>IEC!M14</f>
        <v>0</v>
      </c>
      <c r="H154" s="409" t="s">
        <v>285</v>
      </c>
    </row>
    <row r="155" spans="1:8" x14ac:dyDescent="0.25">
      <c r="C155" s="396"/>
      <c r="G155" s="396"/>
    </row>
    <row r="156" spans="1:8" ht="26.25" x14ac:dyDescent="0.25">
      <c r="A156" s="406">
        <v>32</v>
      </c>
      <c r="B156" s="395" t="s">
        <v>337</v>
      </c>
      <c r="C156" s="396">
        <f>IEC!N11</f>
        <v>0</v>
      </c>
      <c r="E156" s="409" t="s">
        <v>283</v>
      </c>
      <c r="F156" s="395" t="s">
        <v>344</v>
      </c>
      <c r="G156" s="396">
        <f>IEC!N12</f>
        <v>0</v>
      </c>
      <c r="H156" s="409" t="s">
        <v>285</v>
      </c>
    </row>
    <row r="157" spans="1:8" ht="26.25" x14ac:dyDescent="0.25">
      <c r="C157" s="396"/>
      <c r="F157" s="395" t="s">
        <v>351</v>
      </c>
      <c r="G157" s="396">
        <f>IEC!N13</f>
        <v>0</v>
      </c>
      <c r="H157" s="409" t="s">
        <v>285</v>
      </c>
    </row>
    <row r="158" spans="1:8" ht="26.25" x14ac:dyDescent="0.25">
      <c r="C158" s="396"/>
      <c r="F158" s="395" t="s">
        <v>358</v>
      </c>
      <c r="G158" s="396">
        <f>IEC!N14</f>
        <v>0</v>
      </c>
      <c r="H158" s="409" t="s">
        <v>285</v>
      </c>
    </row>
    <row r="159" spans="1:8" x14ac:dyDescent="0.25">
      <c r="C159" s="396"/>
      <c r="G159" s="396"/>
    </row>
    <row r="160" spans="1:8" ht="26.25" x14ac:dyDescent="0.25">
      <c r="A160" s="406">
        <v>33</v>
      </c>
      <c r="B160" s="395" t="s">
        <v>408</v>
      </c>
      <c r="C160" s="396">
        <f>IEC!O11</f>
        <v>0</v>
      </c>
      <c r="E160" s="409" t="s">
        <v>283</v>
      </c>
      <c r="F160" s="395" t="s">
        <v>409</v>
      </c>
      <c r="G160" s="396">
        <f>IEC!O12</f>
        <v>0</v>
      </c>
      <c r="H160" s="409" t="s">
        <v>285</v>
      </c>
    </row>
    <row r="161" spans="1:8" ht="26.25" x14ac:dyDescent="0.25">
      <c r="C161" s="396"/>
      <c r="F161" s="395" t="s">
        <v>410</v>
      </c>
      <c r="G161" s="396">
        <f>IEC!O13</f>
        <v>0</v>
      </c>
      <c r="H161" s="409" t="s">
        <v>285</v>
      </c>
    </row>
    <row r="162" spans="1:8" ht="26.25" x14ac:dyDescent="0.25">
      <c r="C162" s="396"/>
      <c r="F162" s="395" t="s">
        <v>411</v>
      </c>
      <c r="G162" s="396">
        <f>IEC!O14</f>
        <v>0</v>
      </c>
      <c r="H162" s="409" t="s">
        <v>285</v>
      </c>
    </row>
    <row r="163" spans="1:8" x14ac:dyDescent="0.25">
      <c r="C163" s="396"/>
      <c r="G163" s="396"/>
    </row>
    <row r="164" spans="1:8" x14ac:dyDescent="0.25">
      <c r="A164" s="406">
        <v>34</v>
      </c>
      <c r="B164" s="395" t="s">
        <v>338</v>
      </c>
      <c r="C164" s="396">
        <f>IEC!Q11</f>
        <v>0</v>
      </c>
      <c r="E164" s="409" t="s">
        <v>283</v>
      </c>
      <c r="F164" s="395" t="s">
        <v>345</v>
      </c>
      <c r="G164" s="396">
        <f>IEC!Q12</f>
        <v>0</v>
      </c>
      <c r="H164" s="409" t="s">
        <v>285</v>
      </c>
    </row>
    <row r="165" spans="1:8" x14ac:dyDescent="0.25">
      <c r="C165" s="396"/>
      <c r="F165" s="395" t="s">
        <v>352</v>
      </c>
      <c r="G165" s="396">
        <f>IEC!Q13</f>
        <v>0</v>
      </c>
      <c r="H165" s="409" t="s">
        <v>285</v>
      </c>
    </row>
    <row r="166" spans="1:8" x14ac:dyDescent="0.25">
      <c r="C166" s="396"/>
      <c r="F166" s="395" t="s">
        <v>359</v>
      </c>
      <c r="G166" s="396">
        <f>IEC!Q14</f>
        <v>0</v>
      </c>
      <c r="H166" s="409" t="s">
        <v>285</v>
      </c>
    </row>
    <row r="167" spans="1:8" x14ac:dyDescent="0.25">
      <c r="C167" s="396"/>
      <c r="G167" s="396"/>
    </row>
    <row r="168" spans="1:8" x14ac:dyDescent="0.25">
      <c r="A168" s="406">
        <v>35</v>
      </c>
      <c r="B168" s="395" t="s">
        <v>339</v>
      </c>
      <c r="C168" s="396">
        <f>IEC!R11</f>
        <v>0</v>
      </c>
      <c r="E168" s="409" t="s">
        <v>283</v>
      </c>
      <c r="F168" s="395" t="s">
        <v>346</v>
      </c>
      <c r="G168" s="396">
        <f>IEC!R12</f>
        <v>0</v>
      </c>
      <c r="H168" s="409" t="s">
        <v>285</v>
      </c>
    </row>
    <row r="169" spans="1:8" x14ac:dyDescent="0.25">
      <c r="C169" s="396"/>
      <c r="F169" s="395" t="s">
        <v>353</v>
      </c>
      <c r="G169" s="396">
        <f>IEC!R13</f>
        <v>0</v>
      </c>
      <c r="H169" s="409" t="s">
        <v>285</v>
      </c>
    </row>
    <row r="170" spans="1:8" x14ac:dyDescent="0.25">
      <c r="C170" s="396"/>
      <c r="F170" s="395" t="s">
        <v>360</v>
      </c>
      <c r="G170" s="396">
        <f>IEC!R14</f>
        <v>0</v>
      </c>
      <c r="H170" s="409" t="s">
        <v>285</v>
      </c>
    </row>
    <row r="171" spans="1:8" x14ac:dyDescent="0.25">
      <c r="C171" s="396"/>
      <c r="G171" s="396"/>
    </row>
    <row r="172" spans="1:8" x14ac:dyDescent="0.25">
      <c r="A172" s="406">
        <v>36</v>
      </c>
      <c r="B172" s="395" t="s">
        <v>340</v>
      </c>
      <c r="C172" s="396">
        <f>IEC!S11</f>
        <v>0</v>
      </c>
      <c r="E172" s="409" t="s">
        <v>283</v>
      </c>
      <c r="F172" s="395" t="s">
        <v>347</v>
      </c>
      <c r="G172" s="396">
        <f>IEC!S12</f>
        <v>0</v>
      </c>
      <c r="H172" s="409" t="s">
        <v>285</v>
      </c>
    </row>
    <row r="173" spans="1:8" x14ac:dyDescent="0.25">
      <c r="C173" s="396"/>
      <c r="F173" s="395" t="s">
        <v>354</v>
      </c>
      <c r="G173" s="396">
        <f>IEC!S13</f>
        <v>0</v>
      </c>
      <c r="H173" s="409" t="s">
        <v>285</v>
      </c>
    </row>
    <row r="174" spans="1:8" x14ac:dyDescent="0.25">
      <c r="C174" s="396"/>
      <c r="F174" s="395" t="s">
        <v>361</v>
      </c>
      <c r="G174" s="396">
        <f>IEC!S14</f>
        <v>0</v>
      </c>
      <c r="H174" s="409" t="s">
        <v>285</v>
      </c>
    </row>
    <row r="175" spans="1:8" x14ac:dyDescent="0.25">
      <c r="C175" s="396"/>
      <c r="G175" s="396"/>
    </row>
    <row r="176" spans="1:8" x14ac:dyDescent="0.25">
      <c r="A176" s="406">
        <v>37</v>
      </c>
      <c r="B176" s="395" t="s">
        <v>341</v>
      </c>
      <c r="C176" s="396">
        <f>IEC!U11</f>
        <v>0</v>
      </c>
      <c r="E176" s="409" t="s">
        <v>283</v>
      </c>
      <c r="F176" s="395" t="s">
        <v>348</v>
      </c>
      <c r="G176" s="396">
        <f>IEC!U12</f>
        <v>0</v>
      </c>
      <c r="H176" s="409" t="s">
        <v>285</v>
      </c>
    </row>
    <row r="177" spans="1:8" x14ac:dyDescent="0.25">
      <c r="C177" s="396"/>
      <c r="F177" s="395" t="s">
        <v>355</v>
      </c>
      <c r="G177" s="396">
        <f>IEC!U13</f>
        <v>0</v>
      </c>
      <c r="H177" s="409" t="s">
        <v>285</v>
      </c>
    </row>
    <row r="178" spans="1:8" x14ac:dyDescent="0.25">
      <c r="C178" s="396"/>
      <c r="F178" s="395" t="s">
        <v>362</v>
      </c>
      <c r="G178" s="396">
        <f>IEC!U14</f>
        <v>0</v>
      </c>
      <c r="H178" s="409" t="s">
        <v>285</v>
      </c>
    </row>
    <row r="179" spans="1:8" x14ac:dyDescent="0.25">
      <c r="C179" s="396"/>
      <c r="G179" s="396"/>
    </row>
    <row r="180" spans="1:8" x14ac:dyDescent="0.25">
      <c r="A180" s="406">
        <v>38</v>
      </c>
      <c r="B180" s="395" t="s">
        <v>393</v>
      </c>
      <c r="C180" s="396">
        <f>IEC!V11</f>
        <v>0</v>
      </c>
      <c r="E180" s="409" t="s">
        <v>283</v>
      </c>
      <c r="F180" s="395" t="s">
        <v>396</v>
      </c>
      <c r="G180" s="396">
        <f>IEC!V12</f>
        <v>0</v>
      </c>
      <c r="H180" s="409" t="s">
        <v>285</v>
      </c>
    </row>
    <row r="181" spans="1:8" x14ac:dyDescent="0.25">
      <c r="C181" s="396"/>
      <c r="F181" s="395" t="s">
        <v>399</v>
      </c>
      <c r="G181" s="396">
        <f>IEC!V13</f>
        <v>0</v>
      </c>
      <c r="H181" s="409" t="s">
        <v>285</v>
      </c>
    </row>
    <row r="182" spans="1:8" x14ac:dyDescent="0.25">
      <c r="C182" s="396"/>
      <c r="F182" s="395" t="s">
        <v>402</v>
      </c>
      <c r="G182" s="396">
        <f>IEC!V14</f>
        <v>0</v>
      </c>
      <c r="H182" s="409" t="s">
        <v>285</v>
      </c>
    </row>
    <row r="183" spans="1:8" x14ac:dyDescent="0.25">
      <c r="C183" s="396"/>
      <c r="G183" s="396"/>
    </row>
    <row r="184" spans="1:8" x14ac:dyDescent="0.25">
      <c r="A184" s="406">
        <v>39</v>
      </c>
      <c r="B184" s="395" t="s">
        <v>394</v>
      </c>
      <c r="C184" s="396">
        <f>IEC!X11</f>
        <v>0</v>
      </c>
      <c r="E184" s="409" t="s">
        <v>283</v>
      </c>
      <c r="F184" s="395" t="s">
        <v>397</v>
      </c>
      <c r="G184" s="396">
        <f>IEC!X12</f>
        <v>0</v>
      </c>
      <c r="H184" s="409" t="s">
        <v>285</v>
      </c>
    </row>
    <row r="185" spans="1:8" x14ac:dyDescent="0.25">
      <c r="C185" s="396"/>
      <c r="F185" s="395" t="s">
        <v>400</v>
      </c>
      <c r="G185" s="396">
        <f>IEC!X13</f>
        <v>0</v>
      </c>
      <c r="H185" s="409" t="s">
        <v>285</v>
      </c>
    </row>
    <row r="186" spans="1:8" x14ac:dyDescent="0.25">
      <c r="C186" s="396"/>
      <c r="F186" s="395" t="s">
        <v>403</v>
      </c>
      <c r="G186" s="396">
        <f>IEC!X14</f>
        <v>0</v>
      </c>
      <c r="H186" s="409" t="s">
        <v>285</v>
      </c>
    </row>
    <row r="187" spans="1:8" x14ac:dyDescent="0.25">
      <c r="C187" s="396"/>
      <c r="G187" s="396"/>
    </row>
    <row r="188" spans="1:8" x14ac:dyDescent="0.25">
      <c r="A188" s="406">
        <v>40</v>
      </c>
      <c r="B188" s="395" t="s">
        <v>412</v>
      </c>
      <c r="C188" s="396">
        <f>IEC!Y11</f>
        <v>0</v>
      </c>
      <c r="E188" s="409" t="s">
        <v>283</v>
      </c>
      <c r="F188" s="395" t="s">
        <v>413</v>
      </c>
      <c r="G188" s="396">
        <f>IEC!Y12</f>
        <v>0</v>
      </c>
      <c r="H188" s="409" t="s">
        <v>285</v>
      </c>
    </row>
    <row r="189" spans="1:8" x14ac:dyDescent="0.25">
      <c r="C189" s="396"/>
      <c r="F189" s="395" t="s">
        <v>414</v>
      </c>
      <c r="G189" s="396">
        <f>IEC!Y13</f>
        <v>0</v>
      </c>
      <c r="H189" s="409" t="s">
        <v>285</v>
      </c>
    </row>
    <row r="190" spans="1:8" x14ac:dyDescent="0.25">
      <c r="C190" s="396"/>
      <c r="F190" s="395" t="s">
        <v>415</v>
      </c>
      <c r="G190" s="396">
        <f>IEC!Y14</f>
        <v>0</v>
      </c>
      <c r="H190" s="409" t="s">
        <v>285</v>
      </c>
    </row>
    <row r="191" spans="1:8" x14ac:dyDescent="0.25">
      <c r="C191" s="396"/>
      <c r="G191" s="396"/>
    </row>
    <row r="192" spans="1:8" x14ac:dyDescent="0.25">
      <c r="A192" s="406">
        <v>41</v>
      </c>
      <c r="B192" s="395" t="s">
        <v>395</v>
      </c>
      <c r="C192" s="396">
        <f>IEC!Z11</f>
        <v>0</v>
      </c>
      <c r="E192" s="409" t="s">
        <v>283</v>
      </c>
      <c r="F192" s="395" t="s">
        <v>398</v>
      </c>
      <c r="G192" s="396">
        <f>IEC!Z12</f>
        <v>0</v>
      </c>
      <c r="H192" s="409" t="s">
        <v>285</v>
      </c>
    </row>
    <row r="193" spans="1:8" x14ac:dyDescent="0.25">
      <c r="C193" s="396"/>
      <c r="F193" s="395" t="s">
        <v>401</v>
      </c>
      <c r="G193" s="396">
        <f>IEC!Z13</f>
        <v>0</v>
      </c>
      <c r="H193" s="409" t="s">
        <v>285</v>
      </c>
    </row>
    <row r="194" spans="1:8" x14ac:dyDescent="0.25">
      <c r="C194" s="396"/>
      <c r="F194" s="395" t="s">
        <v>404</v>
      </c>
      <c r="G194" s="396">
        <f>IEC!Z14</f>
        <v>0</v>
      </c>
      <c r="H194" s="409" t="s">
        <v>285</v>
      </c>
    </row>
    <row r="195" spans="1:8" x14ac:dyDescent="0.25">
      <c r="C195" s="396"/>
      <c r="G195" s="396"/>
    </row>
    <row r="196" spans="1:8" x14ac:dyDescent="0.25">
      <c r="A196" s="406">
        <v>42</v>
      </c>
      <c r="B196" s="395" t="s">
        <v>288</v>
      </c>
      <c r="C196" s="396">
        <f>IEC!C16</f>
        <v>0</v>
      </c>
      <c r="E196" s="409" t="s">
        <v>283</v>
      </c>
      <c r="F196" s="395" t="s">
        <v>292</v>
      </c>
      <c r="G196" s="396">
        <f>IEC!C17</f>
        <v>0</v>
      </c>
      <c r="H196" s="409" t="s">
        <v>285</v>
      </c>
    </row>
    <row r="197" spans="1:8" x14ac:dyDescent="0.25">
      <c r="C197" s="396"/>
      <c r="F197" s="395" t="s">
        <v>296</v>
      </c>
      <c r="G197" s="396">
        <f>IEC!C18</f>
        <v>0</v>
      </c>
      <c r="H197" s="409" t="s">
        <v>285</v>
      </c>
    </row>
    <row r="198" spans="1:8" x14ac:dyDescent="0.25">
      <c r="C198" s="396"/>
      <c r="F198" s="395" t="s">
        <v>300</v>
      </c>
      <c r="G198" s="396">
        <f>IEC!C19</f>
        <v>0</v>
      </c>
      <c r="H198" s="409" t="s">
        <v>285</v>
      </c>
    </row>
    <row r="199" spans="1:8" x14ac:dyDescent="0.25">
      <c r="C199" s="396"/>
      <c r="G199" s="396"/>
    </row>
    <row r="200" spans="1:8" x14ac:dyDescent="0.25">
      <c r="A200" s="406">
        <v>43</v>
      </c>
      <c r="B200" s="395" t="s">
        <v>289</v>
      </c>
      <c r="C200" s="396">
        <f>IEC!D16</f>
        <v>0</v>
      </c>
      <c r="E200" s="409" t="s">
        <v>283</v>
      </c>
      <c r="F200" s="395" t="s">
        <v>293</v>
      </c>
      <c r="G200" s="396">
        <f>IEC!D17</f>
        <v>0</v>
      </c>
      <c r="H200" s="409" t="s">
        <v>285</v>
      </c>
    </row>
    <row r="201" spans="1:8" x14ac:dyDescent="0.25">
      <c r="C201" s="396"/>
      <c r="F201" s="395" t="s">
        <v>297</v>
      </c>
      <c r="G201" s="396">
        <f>IEC!D18</f>
        <v>0</v>
      </c>
      <c r="H201" s="409" t="s">
        <v>285</v>
      </c>
    </row>
    <row r="202" spans="1:8" x14ac:dyDescent="0.25">
      <c r="C202" s="396"/>
      <c r="F202" s="395" t="s">
        <v>301</v>
      </c>
      <c r="G202" s="396">
        <f>IEC!D19</f>
        <v>0</v>
      </c>
      <c r="H202" s="409" t="s">
        <v>285</v>
      </c>
    </row>
    <row r="203" spans="1:8" x14ac:dyDescent="0.25">
      <c r="C203" s="396"/>
      <c r="G203" s="396"/>
    </row>
    <row r="204" spans="1:8" x14ac:dyDescent="0.25">
      <c r="A204" s="406">
        <v>44</v>
      </c>
      <c r="B204" s="395" t="s">
        <v>290</v>
      </c>
      <c r="C204" s="396">
        <f>IEC!I16</f>
        <v>0</v>
      </c>
      <c r="E204" s="409" t="s">
        <v>283</v>
      </c>
      <c r="F204" s="395" t="s">
        <v>294</v>
      </c>
      <c r="G204" s="396">
        <f>IEC!I17</f>
        <v>0</v>
      </c>
      <c r="H204" s="409" t="s">
        <v>285</v>
      </c>
    </row>
    <row r="205" spans="1:8" x14ac:dyDescent="0.25">
      <c r="C205" s="396"/>
      <c r="F205" s="395" t="s">
        <v>298</v>
      </c>
      <c r="G205" s="396">
        <f>IEC!I18</f>
        <v>0</v>
      </c>
      <c r="H205" s="409" t="s">
        <v>285</v>
      </c>
    </row>
    <row r="206" spans="1:8" x14ac:dyDescent="0.25">
      <c r="C206" s="396"/>
      <c r="F206" s="395" t="s">
        <v>302</v>
      </c>
      <c r="G206" s="396">
        <f>IEC!I19</f>
        <v>0</v>
      </c>
      <c r="H206" s="409" t="s">
        <v>285</v>
      </c>
    </row>
    <row r="207" spans="1:8" x14ac:dyDescent="0.25">
      <c r="C207" s="396"/>
      <c r="G207" s="396"/>
    </row>
    <row r="208" spans="1:8" x14ac:dyDescent="0.25">
      <c r="A208" s="406">
        <v>45</v>
      </c>
      <c r="B208" s="395" t="s">
        <v>291</v>
      </c>
      <c r="C208" s="396">
        <f>IEC!L16</f>
        <v>0</v>
      </c>
      <c r="E208" s="409" t="s">
        <v>283</v>
      </c>
      <c r="F208" s="395" t="s">
        <v>295</v>
      </c>
      <c r="G208" s="396">
        <f>IEC!L17</f>
        <v>0</v>
      </c>
      <c r="H208" s="409" t="s">
        <v>285</v>
      </c>
    </row>
    <row r="209" spans="1:8" x14ac:dyDescent="0.25">
      <c r="C209" s="396"/>
      <c r="F209" s="395" t="s">
        <v>299</v>
      </c>
      <c r="G209" s="396">
        <f>IEC!L18</f>
        <v>0</v>
      </c>
      <c r="H209" s="409" t="s">
        <v>285</v>
      </c>
    </row>
    <row r="210" spans="1:8" x14ac:dyDescent="0.25">
      <c r="C210" s="396"/>
      <c r="F210" s="395" t="s">
        <v>303</v>
      </c>
      <c r="G210" s="396">
        <f>IEC!L19</f>
        <v>0</v>
      </c>
      <c r="H210" s="409" t="s">
        <v>285</v>
      </c>
    </row>
    <row r="211" spans="1:8" x14ac:dyDescent="0.25">
      <c r="C211" s="396"/>
      <c r="G211" s="396"/>
    </row>
    <row r="212" spans="1:8" x14ac:dyDescent="0.25">
      <c r="A212" s="406">
        <v>46</v>
      </c>
      <c r="B212" s="395" t="s">
        <v>363</v>
      </c>
      <c r="C212" s="396">
        <f>IEC!M16</f>
        <v>0</v>
      </c>
      <c r="E212" s="409" t="s">
        <v>283</v>
      </c>
      <c r="F212" s="395" t="s">
        <v>369</v>
      </c>
      <c r="G212" s="396">
        <f>IEC!M17</f>
        <v>0</v>
      </c>
      <c r="H212" s="409" t="s">
        <v>285</v>
      </c>
    </row>
    <row r="213" spans="1:8" x14ac:dyDescent="0.25">
      <c r="C213" s="396"/>
      <c r="F213" s="395" t="s">
        <v>375</v>
      </c>
      <c r="G213" s="396">
        <f>IEC!M18</f>
        <v>0</v>
      </c>
      <c r="H213" s="409" t="s">
        <v>285</v>
      </c>
    </row>
    <row r="214" spans="1:8" x14ac:dyDescent="0.25">
      <c r="C214" s="396"/>
      <c r="F214" s="395" t="s">
        <v>381</v>
      </c>
      <c r="G214" s="396">
        <f>IEC!M19</f>
        <v>0</v>
      </c>
      <c r="H214" s="409" t="s">
        <v>285</v>
      </c>
    </row>
    <row r="215" spans="1:8" x14ac:dyDescent="0.25">
      <c r="C215" s="396"/>
      <c r="G215" s="396"/>
    </row>
    <row r="216" spans="1:8" ht="26.25" x14ac:dyDescent="0.25">
      <c r="A216" s="406">
        <v>47</v>
      </c>
      <c r="B216" s="395" t="s">
        <v>364</v>
      </c>
      <c r="C216" s="396">
        <f>IEC!N16</f>
        <v>0</v>
      </c>
      <c r="E216" s="409" t="s">
        <v>283</v>
      </c>
      <c r="F216" s="395" t="s">
        <v>370</v>
      </c>
      <c r="G216" s="396">
        <f>IEC!N17</f>
        <v>0</v>
      </c>
      <c r="H216" s="409" t="s">
        <v>285</v>
      </c>
    </row>
    <row r="217" spans="1:8" ht="26.25" x14ac:dyDescent="0.25">
      <c r="C217" s="396"/>
      <c r="F217" s="395" t="s">
        <v>376</v>
      </c>
      <c r="G217" s="396">
        <f>IEC!N18</f>
        <v>0</v>
      </c>
      <c r="H217" s="409" t="s">
        <v>285</v>
      </c>
    </row>
    <row r="218" spans="1:8" ht="26.25" x14ac:dyDescent="0.25">
      <c r="C218" s="396"/>
      <c r="F218" s="395" t="s">
        <v>382</v>
      </c>
      <c r="G218" s="396">
        <f>IEC!N19</f>
        <v>0</v>
      </c>
      <c r="H218" s="409" t="s">
        <v>285</v>
      </c>
    </row>
    <row r="219" spans="1:8" x14ac:dyDescent="0.25">
      <c r="C219" s="396"/>
      <c r="G219" s="396"/>
    </row>
    <row r="220" spans="1:8" x14ac:dyDescent="0.25">
      <c r="A220" s="406">
        <v>48</v>
      </c>
      <c r="B220" s="395" t="s">
        <v>365</v>
      </c>
      <c r="C220" s="396">
        <f>IEC!Q16</f>
        <v>0</v>
      </c>
      <c r="E220" s="409" t="s">
        <v>283</v>
      </c>
      <c r="F220" s="395" t="s">
        <v>371</v>
      </c>
      <c r="G220" s="396">
        <f>IEC!Q17</f>
        <v>0</v>
      </c>
      <c r="H220" s="409" t="s">
        <v>285</v>
      </c>
    </row>
    <row r="221" spans="1:8" x14ac:dyDescent="0.25">
      <c r="C221" s="396"/>
      <c r="F221" s="395" t="s">
        <v>377</v>
      </c>
      <c r="G221" s="396">
        <f>IEC!Q18</f>
        <v>0</v>
      </c>
      <c r="H221" s="409" t="s">
        <v>285</v>
      </c>
    </row>
    <row r="222" spans="1:8" x14ac:dyDescent="0.25">
      <c r="C222" s="396"/>
      <c r="F222" s="395" t="s">
        <v>383</v>
      </c>
      <c r="G222" s="396">
        <f>IEC!Q19</f>
        <v>0</v>
      </c>
      <c r="H222" s="409" t="s">
        <v>285</v>
      </c>
    </row>
    <row r="223" spans="1:8" x14ac:dyDescent="0.25">
      <c r="C223" s="396"/>
      <c r="G223" s="396"/>
    </row>
    <row r="224" spans="1:8" x14ac:dyDescent="0.25">
      <c r="A224" s="406">
        <v>49</v>
      </c>
      <c r="B224" s="395" t="s">
        <v>366</v>
      </c>
      <c r="C224" s="396">
        <f>IEC!R16</f>
        <v>0</v>
      </c>
      <c r="E224" s="409" t="s">
        <v>283</v>
      </c>
      <c r="F224" s="395" t="s">
        <v>372</v>
      </c>
      <c r="G224" s="396">
        <f>IEC!R17</f>
        <v>0</v>
      </c>
      <c r="H224" s="409" t="s">
        <v>285</v>
      </c>
    </row>
    <row r="225" spans="1:8" x14ac:dyDescent="0.25">
      <c r="C225" s="396"/>
      <c r="F225" s="395" t="s">
        <v>378</v>
      </c>
      <c r="G225" s="396">
        <f>IEC!R18</f>
        <v>0</v>
      </c>
      <c r="H225" s="409" t="s">
        <v>285</v>
      </c>
    </row>
    <row r="226" spans="1:8" x14ac:dyDescent="0.25">
      <c r="C226" s="396"/>
      <c r="F226" s="395" t="s">
        <v>384</v>
      </c>
      <c r="G226" s="396">
        <f>IEC!R19</f>
        <v>0</v>
      </c>
      <c r="H226" s="409" t="s">
        <v>285</v>
      </c>
    </row>
    <row r="227" spans="1:8" x14ac:dyDescent="0.25">
      <c r="C227" s="396"/>
      <c r="G227" s="396"/>
    </row>
    <row r="228" spans="1:8" x14ac:dyDescent="0.25">
      <c r="A228" s="406">
        <v>50</v>
      </c>
      <c r="B228" s="395" t="s">
        <v>367</v>
      </c>
      <c r="C228" s="396">
        <f>IEC!S16</f>
        <v>0</v>
      </c>
      <c r="E228" s="409" t="s">
        <v>283</v>
      </c>
      <c r="F228" s="395" t="s">
        <v>373</v>
      </c>
      <c r="G228" s="396">
        <f>IEC!S17</f>
        <v>0</v>
      </c>
      <c r="H228" s="409" t="s">
        <v>285</v>
      </c>
    </row>
    <row r="229" spans="1:8" x14ac:dyDescent="0.25">
      <c r="C229" s="396"/>
      <c r="F229" s="395" t="s">
        <v>379</v>
      </c>
      <c r="G229" s="396">
        <f>IEC!S18</f>
        <v>0</v>
      </c>
      <c r="H229" s="409" t="s">
        <v>285</v>
      </c>
    </row>
    <row r="230" spans="1:8" x14ac:dyDescent="0.25">
      <c r="C230" s="396"/>
      <c r="F230" s="395" t="s">
        <v>385</v>
      </c>
      <c r="G230" s="396">
        <f>IEC!S19</f>
        <v>0</v>
      </c>
      <c r="H230" s="409" t="s">
        <v>285</v>
      </c>
    </row>
    <row r="231" spans="1:8" x14ac:dyDescent="0.25">
      <c r="C231" s="396"/>
      <c r="G231" s="396"/>
    </row>
    <row r="232" spans="1:8" x14ac:dyDescent="0.25">
      <c r="A232" s="406">
        <v>51</v>
      </c>
      <c r="B232" s="395" t="s">
        <v>368</v>
      </c>
      <c r="C232" s="396">
        <f>IEC!U16</f>
        <v>0</v>
      </c>
      <c r="E232" s="409" t="s">
        <v>283</v>
      </c>
      <c r="F232" s="395" t="s">
        <v>374</v>
      </c>
      <c r="G232" s="396">
        <f>IEC!U17</f>
        <v>0</v>
      </c>
      <c r="H232" s="409" t="s">
        <v>285</v>
      </c>
    </row>
    <row r="233" spans="1:8" x14ac:dyDescent="0.25">
      <c r="C233" s="396"/>
      <c r="F233" s="395" t="s">
        <v>380</v>
      </c>
      <c r="G233" s="396">
        <f>IEC!U18</f>
        <v>0</v>
      </c>
      <c r="H233" s="409" t="s">
        <v>285</v>
      </c>
    </row>
    <row r="234" spans="1:8" x14ac:dyDescent="0.25">
      <c r="C234" s="396"/>
      <c r="F234" s="395" t="s">
        <v>386</v>
      </c>
      <c r="G234" s="396">
        <f>IEC!U19</f>
        <v>0</v>
      </c>
      <c r="H234" s="409" t="s">
        <v>285</v>
      </c>
    </row>
    <row r="235" spans="1:8" x14ac:dyDescent="0.25">
      <c r="C235" s="396"/>
      <c r="G235" s="396"/>
    </row>
    <row r="236" spans="1:8" x14ac:dyDescent="0.25">
      <c r="C236" s="396"/>
      <c r="G236" s="396"/>
    </row>
    <row r="237" spans="1:8" x14ac:dyDescent="0.25">
      <c r="A237" s="406">
        <v>52</v>
      </c>
      <c r="B237" s="395" t="s">
        <v>416</v>
      </c>
      <c r="C237" s="396">
        <f>IEC!C35</f>
        <v>0</v>
      </c>
      <c r="E237" s="409" t="s">
        <v>283</v>
      </c>
      <c r="F237" s="395" t="s">
        <v>417</v>
      </c>
      <c r="G237" s="396">
        <f>IEC!D35</f>
        <v>0</v>
      </c>
      <c r="H237" s="409" t="s">
        <v>285</v>
      </c>
    </row>
    <row r="238" spans="1:8" x14ac:dyDescent="0.25">
      <c r="C238" s="396"/>
      <c r="F238" s="395" t="s">
        <v>418</v>
      </c>
      <c r="G238" s="396">
        <f>IEC!I35</f>
        <v>0</v>
      </c>
      <c r="H238" s="409" t="s">
        <v>285</v>
      </c>
    </row>
    <row r="239" spans="1:8" x14ac:dyDescent="0.25">
      <c r="C239" s="396"/>
      <c r="F239" s="395" t="s">
        <v>419</v>
      </c>
      <c r="G239" s="396">
        <f>IEC!L35</f>
        <v>0</v>
      </c>
      <c r="H239" s="409" t="s">
        <v>285</v>
      </c>
    </row>
    <row r="240" spans="1:8" x14ac:dyDescent="0.25">
      <c r="C240" s="396"/>
      <c r="G240" s="396"/>
    </row>
    <row r="241" spans="1:8" x14ac:dyDescent="0.25">
      <c r="A241" s="406">
        <v>53</v>
      </c>
      <c r="B241" s="395" t="s">
        <v>420</v>
      </c>
      <c r="C241" s="396">
        <f>IEC!C42</f>
        <v>0</v>
      </c>
      <c r="E241" s="409" t="s">
        <v>283</v>
      </c>
      <c r="F241" s="395" t="s">
        <v>421</v>
      </c>
      <c r="G241" s="396">
        <f>IEC!D42</f>
        <v>0</v>
      </c>
      <c r="H241" s="409" t="s">
        <v>285</v>
      </c>
    </row>
    <row r="242" spans="1:8" x14ac:dyDescent="0.25">
      <c r="C242" s="396"/>
      <c r="F242" s="395" t="s">
        <v>422</v>
      </c>
      <c r="G242" s="396">
        <f>IEC!I42</f>
        <v>0</v>
      </c>
      <c r="H242" s="409" t="s">
        <v>285</v>
      </c>
    </row>
    <row r="243" spans="1:8" x14ac:dyDescent="0.25">
      <c r="C243" s="396"/>
      <c r="F243" s="395" t="s">
        <v>423</v>
      </c>
      <c r="G243" s="396">
        <f>IEC!L42</f>
        <v>0</v>
      </c>
      <c r="H243" s="409" t="s">
        <v>285</v>
      </c>
    </row>
    <row r="244" spans="1:8" x14ac:dyDescent="0.25">
      <c r="C244" s="396"/>
      <c r="G244" s="396"/>
    </row>
    <row r="245" spans="1:8" x14ac:dyDescent="0.25">
      <c r="A245" s="406">
        <v>54</v>
      </c>
      <c r="B245" s="395" t="s">
        <v>424</v>
      </c>
      <c r="C245" s="396">
        <f>IEC!C46</f>
        <v>0</v>
      </c>
      <c r="E245" s="409" t="s">
        <v>283</v>
      </c>
      <c r="F245" s="395" t="s">
        <v>425</v>
      </c>
      <c r="G245" s="396">
        <f>IEC!D46</f>
        <v>0</v>
      </c>
      <c r="H245" s="409" t="s">
        <v>285</v>
      </c>
    </row>
    <row r="246" spans="1:8" x14ac:dyDescent="0.25">
      <c r="C246" s="396"/>
      <c r="F246" s="395" t="s">
        <v>426</v>
      </c>
      <c r="G246" s="396">
        <f>IEC!I46</f>
        <v>0</v>
      </c>
      <c r="H246" s="409" t="s">
        <v>285</v>
      </c>
    </row>
    <row r="247" spans="1:8" x14ac:dyDescent="0.25">
      <c r="C247" s="396"/>
      <c r="F247" s="395" t="s">
        <v>427</v>
      </c>
      <c r="G247" s="396">
        <f>IEC!L46</f>
        <v>0</v>
      </c>
      <c r="H247" s="409" t="s">
        <v>285</v>
      </c>
    </row>
    <row r="248" spans="1:8" x14ac:dyDescent="0.25">
      <c r="C248" s="396"/>
      <c r="G248" s="396"/>
    </row>
    <row r="249" spans="1:8" x14ac:dyDescent="0.25">
      <c r="A249" s="406">
        <v>55</v>
      </c>
      <c r="B249" s="395" t="s">
        <v>428</v>
      </c>
      <c r="C249" s="396">
        <f>IEC!C48</f>
        <v>0</v>
      </c>
      <c r="E249" s="409" t="s">
        <v>283</v>
      </c>
      <c r="F249" s="395" t="s">
        <v>429</v>
      </c>
      <c r="G249" s="396">
        <f>IEC!D48</f>
        <v>0</v>
      </c>
      <c r="H249" s="409" t="s">
        <v>285</v>
      </c>
    </row>
    <row r="250" spans="1:8" x14ac:dyDescent="0.25">
      <c r="C250" s="396"/>
      <c r="F250" s="395" t="s">
        <v>430</v>
      </c>
      <c r="G250" s="396">
        <f>IEC!I48</f>
        <v>0</v>
      </c>
      <c r="H250" s="409" t="s">
        <v>285</v>
      </c>
    </row>
    <row r="251" spans="1:8" x14ac:dyDescent="0.25">
      <c r="C251" s="396"/>
      <c r="F251" s="395" t="s">
        <v>431</v>
      </c>
      <c r="G251" s="396">
        <f>IEC!L48</f>
        <v>0</v>
      </c>
      <c r="H251" s="409" t="s">
        <v>285</v>
      </c>
    </row>
    <row r="252" spans="1:8" x14ac:dyDescent="0.25">
      <c r="C252" s="396"/>
      <c r="G252" s="396"/>
    </row>
    <row r="253" spans="1:8" x14ac:dyDescent="0.25">
      <c r="A253" s="406">
        <v>56</v>
      </c>
      <c r="B253" s="395" t="s">
        <v>432</v>
      </c>
      <c r="C253" s="396">
        <f>IEC!C49</f>
        <v>0</v>
      </c>
      <c r="E253" s="409" t="s">
        <v>283</v>
      </c>
      <c r="F253" s="395" t="s">
        <v>433</v>
      </c>
      <c r="G253" s="396">
        <f>IEC!D49</f>
        <v>0</v>
      </c>
      <c r="H253" s="409" t="s">
        <v>285</v>
      </c>
    </row>
    <row r="254" spans="1:8" x14ac:dyDescent="0.25">
      <c r="C254" s="396"/>
      <c r="F254" s="395" t="s">
        <v>434</v>
      </c>
      <c r="G254" s="396">
        <f>IEC!I49</f>
        <v>0</v>
      </c>
      <c r="H254" s="409" t="s">
        <v>285</v>
      </c>
    </row>
    <row r="255" spans="1:8" x14ac:dyDescent="0.25">
      <c r="C255" s="396"/>
      <c r="F255" s="395" t="s">
        <v>435</v>
      </c>
      <c r="G255" s="396">
        <f>IEC!L49</f>
        <v>0</v>
      </c>
      <c r="H255" s="409" t="s">
        <v>285</v>
      </c>
    </row>
    <row r="256" spans="1:8" x14ac:dyDescent="0.25">
      <c r="C256" s="396"/>
      <c r="G256" s="396"/>
    </row>
    <row r="257" spans="1:8" x14ac:dyDescent="0.25">
      <c r="A257" s="406">
        <v>57</v>
      </c>
      <c r="B257" s="395" t="s">
        <v>436</v>
      </c>
      <c r="C257" s="396">
        <f>IEC!C50</f>
        <v>0</v>
      </c>
      <c r="E257" s="409" t="s">
        <v>283</v>
      </c>
      <c r="F257" s="395" t="s">
        <v>437</v>
      </c>
      <c r="G257" s="396">
        <f>IEC!D50</f>
        <v>0</v>
      </c>
      <c r="H257" s="409" t="s">
        <v>285</v>
      </c>
    </row>
    <row r="258" spans="1:8" x14ac:dyDescent="0.25">
      <c r="C258" s="396"/>
      <c r="F258" s="395" t="s">
        <v>438</v>
      </c>
      <c r="G258" s="396">
        <f>IEC!I50</f>
        <v>0</v>
      </c>
      <c r="H258" s="409" t="s">
        <v>285</v>
      </c>
    </row>
    <row r="259" spans="1:8" x14ac:dyDescent="0.25">
      <c r="C259" s="396"/>
      <c r="F259" s="395" t="s">
        <v>439</v>
      </c>
      <c r="G259" s="396">
        <f>IEC!L50</f>
        <v>0</v>
      </c>
      <c r="H259" s="409" t="s">
        <v>285</v>
      </c>
    </row>
    <row r="260" spans="1:8" x14ac:dyDescent="0.25">
      <c r="C260" s="396"/>
      <c r="G260" s="396"/>
    </row>
    <row r="261" spans="1:8" x14ac:dyDescent="0.25">
      <c r="A261" s="406">
        <v>58</v>
      </c>
      <c r="B261" s="395" t="s">
        <v>440</v>
      </c>
      <c r="C261" s="396">
        <f>IEC!C51</f>
        <v>0</v>
      </c>
      <c r="E261" s="409" t="s">
        <v>283</v>
      </c>
      <c r="F261" s="395" t="s">
        <v>441</v>
      </c>
      <c r="G261" s="396">
        <f>IEC!D51</f>
        <v>0</v>
      </c>
      <c r="H261" s="409" t="s">
        <v>285</v>
      </c>
    </row>
    <row r="262" spans="1:8" x14ac:dyDescent="0.25">
      <c r="C262" s="396"/>
      <c r="F262" s="395" t="s">
        <v>442</v>
      </c>
      <c r="G262" s="396">
        <f>IEC!I51</f>
        <v>0</v>
      </c>
      <c r="H262" s="409" t="s">
        <v>285</v>
      </c>
    </row>
    <row r="263" spans="1:8" x14ac:dyDescent="0.25">
      <c r="C263" s="396"/>
      <c r="F263" s="395" t="s">
        <v>443</v>
      </c>
      <c r="G263" s="396">
        <f>IEC!L51</f>
        <v>0</v>
      </c>
      <c r="H263" s="409" t="s">
        <v>285</v>
      </c>
    </row>
    <row r="264" spans="1:8" x14ac:dyDescent="0.25">
      <c r="C264" s="396"/>
      <c r="G264" s="396"/>
    </row>
    <row r="265" spans="1:8" x14ac:dyDescent="0.25">
      <c r="A265" s="406">
        <v>59</v>
      </c>
      <c r="B265" s="395" t="s">
        <v>444</v>
      </c>
      <c r="C265" s="396">
        <f>IEC!C55</f>
        <v>0</v>
      </c>
      <c r="E265" s="409" t="s">
        <v>283</v>
      </c>
      <c r="F265" s="395" t="s">
        <v>445</v>
      </c>
      <c r="G265" s="396">
        <f>IEC!D55</f>
        <v>0</v>
      </c>
      <c r="H265" s="409" t="s">
        <v>285</v>
      </c>
    </row>
    <row r="266" spans="1:8" x14ac:dyDescent="0.25">
      <c r="C266" s="396"/>
      <c r="F266" s="395" t="s">
        <v>446</v>
      </c>
      <c r="G266" s="396">
        <f>IEC!I55</f>
        <v>0</v>
      </c>
      <c r="H266" s="409" t="s">
        <v>285</v>
      </c>
    </row>
    <row r="267" spans="1:8" x14ac:dyDescent="0.25">
      <c r="C267" s="396"/>
      <c r="F267" s="395" t="s">
        <v>447</v>
      </c>
      <c r="G267" s="396">
        <f>IEC!L55</f>
        <v>0</v>
      </c>
      <c r="H267" s="409" t="s">
        <v>285</v>
      </c>
    </row>
    <row r="268" spans="1:8" x14ac:dyDescent="0.25">
      <c r="C268" s="396"/>
      <c r="G268" s="396"/>
    </row>
    <row r="269" spans="1:8" x14ac:dyDescent="0.25">
      <c r="A269" s="406">
        <v>60</v>
      </c>
      <c r="B269" s="395" t="s">
        <v>448</v>
      </c>
      <c r="C269" s="396">
        <f>IEC!C56</f>
        <v>0</v>
      </c>
      <c r="E269" s="409" t="s">
        <v>283</v>
      </c>
      <c r="F269" s="395" t="s">
        <v>449</v>
      </c>
      <c r="G269" s="396">
        <f>IEC!D56</f>
        <v>0</v>
      </c>
      <c r="H269" s="409" t="s">
        <v>285</v>
      </c>
    </row>
    <row r="270" spans="1:8" x14ac:dyDescent="0.25">
      <c r="C270" s="396"/>
      <c r="F270" s="395" t="s">
        <v>450</v>
      </c>
      <c r="G270" s="396">
        <f>IEC!I56</f>
        <v>0</v>
      </c>
      <c r="H270" s="409" t="s">
        <v>285</v>
      </c>
    </row>
    <row r="271" spans="1:8" x14ac:dyDescent="0.25">
      <c r="C271" s="396"/>
      <c r="F271" s="395" t="s">
        <v>451</v>
      </c>
      <c r="G271" s="396">
        <f>IEC!L56</f>
        <v>0</v>
      </c>
      <c r="H271" s="409" t="s">
        <v>285</v>
      </c>
    </row>
    <row r="272" spans="1:8" x14ac:dyDescent="0.25">
      <c r="C272" s="396"/>
      <c r="G272" s="396"/>
    </row>
    <row r="273" spans="1:8" x14ac:dyDescent="0.25">
      <c r="A273" s="406">
        <v>61</v>
      </c>
      <c r="B273" s="395" t="s">
        <v>452</v>
      </c>
      <c r="C273" s="396">
        <f>IEC!C60</f>
        <v>0</v>
      </c>
      <c r="E273" s="409" t="s">
        <v>283</v>
      </c>
      <c r="F273" s="395" t="s">
        <v>416</v>
      </c>
      <c r="G273" s="396">
        <f>IEC!C35</f>
        <v>0</v>
      </c>
      <c r="H273" s="409" t="s">
        <v>285</v>
      </c>
    </row>
    <row r="274" spans="1:8" x14ac:dyDescent="0.25">
      <c r="C274" s="396"/>
      <c r="F274" s="395" t="s">
        <v>453</v>
      </c>
      <c r="G274" s="396">
        <f>IEC!C47</f>
        <v>0</v>
      </c>
      <c r="H274" s="409" t="s">
        <v>285</v>
      </c>
    </row>
    <row r="275" spans="1:8" x14ac:dyDescent="0.25">
      <c r="C275" s="396"/>
      <c r="F275" s="395" t="s">
        <v>428</v>
      </c>
      <c r="G275" s="396">
        <f>IEC!C48</f>
        <v>0</v>
      </c>
      <c r="H275" s="409" t="s">
        <v>285</v>
      </c>
    </row>
    <row r="276" spans="1:8" x14ac:dyDescent="0.25">
      <c r="C276" s="396"/>
      <c r="F276" s="395" t="s">
        <v>454</v>
      </c>
      <c r="G276" s="396">
        <f>IEC!C52</f>
        <v>0</v>
      </c>
      <c r="H276" s="409" t="s">
        <v>285</v>
      </c>
    </row>
    <row r="277" spans="1:8" x14ac:dyDescent="0.25">
      <c r="C277" s="396"/>
      <c r="F277" s="395" t="s">
        <v>455</v>
      </c>
      <c r="G277" s="396">
        <f>IEC!C53</f>
        <v>0</v>
      </c>
      <c r="H277" s="409" t="s">
        <v>285</v>
      </c>
    </row>
    <row r="278" spans="1:8" x14ac:dyDescent="0.25">
      <c r="C278" s="396"/>
      <c r="G278" s="396"/>
    </row>
    <row r="279" spans="1:8" x14ac:dyDescent="0.25">
      <c r="A279" s="406">
        <v>62</v>
      </c>
      <c r="B279" s="395" t="s">
        <v>455</v>
      </c>
      <c r="C279" s="396">
        <f>IEC!C53</f>
        <v>0</v>
      </c>
      <c r="E279" s="409" t="s">
        <v>283</v>
      </c>
      <c r="F279" s="395" t="s">
        <v>456</v>
      </c>
      <c r="G279" s="396">
        <f>IEC!C54</f>
        <v>0</v>
      </c>
      <c r="H279" s="409" t="s">
        <v>285</v>
      </c>
    </row>
    <row r="280" spans="1:8" x14ac:dyDescent="0.25">
      <c r="C280" s="396"/>
      <c r="F280" s="395" t="s">
        <v>444</v>
      </c>
      <c r="G280" s="396">
        <f>IEC!C55</f>
        <v>0</v>
      </c>
      <c r="H280" s="409" t="s">
        <v>285</v>
      </c>
    </row>
    <row r="281" spans="1:8" x14ac:dyDescent="0.25">
      <c r="C281" s="396"/>
      <c r="F281" s="395" t="s">
        <v>448</v>
      </c>
      <c r="G281" s="396">
        <f>IEC!C56</f>
        <v>0</v>
      </c>
      <c r="H281" s="409" t="s">
        <v>285</v>
      </c>
    </row>
    <row r="282" spans="1:8" x14ac:dyDescent="0.25">
      <c r="C282" s="396"/>
      <c r="F282" s="395" t="s">
        <v>457</v>
      </c>
      <c r="G282" s="396">
        <f>IEC!C57</f>
        <v>0</v>
      </c>
      <c r="H282" s="409" t="s">
        <v>285</v>
      </c>
    </row>
    <row r="283" spans="1:8" x14ac:dyDescent="0.25">
      <c r="C283" s="396"/>
      <c r="F283" s="395" t="s">
        <v>458</v>
      </c>
      <c r="G283" s="396">
        <f>IEC!C58</f>
        <v>0</v>
      </c>
      <c r="H283" s="409" t="s">
        <v>285</v>
      </c>
    </row>
    <row r="284" spans="1:8" x14ac:dyDescent="0.25">
      <c r="C284" s="396"/>
      <c r="F284" s="395" t="s">
        <v>459</v>
      </c>
      <c r="G284" s="396">
        <f>IEC!C59</f>
        <v>0</v>
      </c>
      <c r="H284" s="409" t="s">
        <v>285</v>
      </c>
    </row>
    <row r="285" spans="1:8" x14ac:dyDescent="0.25">
      <c r="C285" s="396"/>
      <c r="G285" s="396"/>
    </row>
    <row r="286" spans="1:8" x14ac:dyDescent="0.25">
      <c r="A286" s="406">
        <v>63</v>
      </c>
      <c r="B286" s="395" t="s">
        <v>418</v>
      </c>
      <c r="C286" s="396">
        <f>IEC!I35</f>
        <v>0</v>
      </c>
      <c r="E286" s="409" t="s">
        <v>283</v>
      </c>
      <c r="F286" s="395" t="s">
        <v>460</v>
      </c>
      <c r="G286" s="396">
        <f>IEC!J35</f>
        <v>0</v>
      </c>
      <c r="H286" s="409" t="s">
        <v>285</v>
      </c>
    </row>
    <row r="287" spans="1:8" x14ac:dyDescent="0.25">
      <c r="C287" s="396"/>
      <c r="F287" s="395" t="s">
        <v>461</v>
      </c>
      <c r="G287" s="396">
        <f>IEC!K35</f>
        <v>0</v>
      </c>
      <c r="H287" s="409" t="s">
        <v>285</v>
      </c>
    </row>
    <row r="288" spans="1:8" x14ac:dyDescent="0.25">
      <c r="C288" s="396"/>
      <c r="G288" s="396"/>
    </row>
    <row r="289" spans="1:8" x14ac:dyDescent="0.25">
      <c r="A289" s="406">
        <v>64</v>
      </c>
      <c r="B289" s="395" t="s">
        <v>462</v>
      </c>
      <c r="C289" s="396">
        <f>IEC!I36</f>
        <v>0</v>
      </c>
      <c r="E289" s="409" t="s">
        <v>283</v>
      </c>
      <c r="F289" s="395" t="s">
        <v>463</v>
      </c>
      <c r="G289" s="396">
        <f>IEC!J36</f>
        <v>0</v>
      </c>
      <c r="H289" s="409" t="s">
        <v>285</v>
      </c>
    </row>
    <row r="290" spans="1:8" x14ac:dyDescent="0.25">
      <c r="C290" s="396"/>
      <c r="F290" s="395" t="s">
        <v>464</v>
      </c>
      <c r="G290" s="396">
        <f>IEC!K36</f>
        <v>0</v>
      </c>
      <c r="H290" s="409" t="s">
        <v>285</v>
      </c>
    </row>
    <row r="291" spans="1:8" x14ac:dyDescent="0.25">
      <c r="C291" s="396"/>
      <c r="G291" s="396"/>
    </row>
    <row r="292" spans="1:8" ht="26.25" x14ac:dyDescent="0.25">
      <c r="A292" s="406">
        <v>65</v>
      </c>
      <c r="B292" s="395" t="s">
        <v>422</v>
      </c>
      <c r="C292" s="396">
        <f>IEC!I42</f>
        <v>0</v>
      </c>
      <c r="E292" s="409" t="s">
        <v>283</v>
      </c>
      <c r="F292" s="395" t="s">
        <v>465</v>
      </c>
      <c r="G292" s="396">
        <f>IEC!J42</f>
        <v>0</v>
      </c>
      <c r="H292" s="409" t="s">
        <v>285</v>
      </c>
    </row>
    <row r="293" spans="1:8" x14ac:dyDescent="0.25">
      <c r="C293" s="396"/>
      <c r="F293" s="395" t="s">
        <v>466</v>
      </c>
      <c r="G293" s="396">
        <f>IEC!K42</f>
        <v>0</v>
      </c>
      <c r="H293" s="409" t="s">
        <v>285</v>
      </c>
    </row>
    <row r="294" spans="1:8" x14ac:dyDescent="0.25">
      <c r="C294" s="396"/>
      <c r="G294" s="396"/>
    </row>
    <row r="295" spans="1:8" x14ac:dyDescent="0.25">
      <c r="A295" s="406">
        <v>66</v>
      </c>
      <c r="B295" s="395" t="s">
        <v>426</v>
      </c>
      <c r="C295" s="396">
        <f>IEC!I46</f>
        <v>0</v>
      </c>
      <c r="E295" s="409" t="s">
        <v>283</v>
      </c>
      <c r="F295" s="395" t="s">
        <v>467</v>
      </c>
      <c r="G295" s="396">
        <f>IEC!J46</f>
        <v>0</v>
      </c>
      <c r="H295" s="409" t="s">
        <v>285</v>
      </c>
    </row>
    <row r="296" spans="1:8" x14ac:dyDescent="0.25">
      <c r="C296" s="396"/>
      <c r="F296" s="395" t="s">
        <v>468</v>
      </c>
      <c r="G296" s="396">
        <f>IEC!K46</f>
        <v>0</v>
      </c>
      <c r="H296" s="409" t="s">
        <v>285</v>
      </c>
    </row>
    <row r="297" spans="1:8" x14ac:dyDescent="0.25">
      <c r="C297" s="396"/>
      <c r="G297" s="396"/>
    </row>
    <row r="298" spans="1:8" x14ac:dyDescent="0.25">
      <c r="A298" s="406">
        <v>67</v>
      </c>
      <c r="B298" s="395" t="s">
        <v>430</v>
      </c>
      <c r="C298" s="396">
        <f>IEC!I48</f>
        <v>0</v>
      </c>
      <c r="E298" s="409" t="s">
        <v>283</v>
      </c>
      <c r="F298" s="395" t="s">
        <v>469</v>
      </c>
      <c r="G298" s="396">
        <f>IEC!J48</f>
        <v>0</v>
      </c>
      <c r="H298" s="409" t="s">
        <v>285</v>
      </c>
    </row>
    <row r="299" spans="1:8" x14ac:dyDescent="0.25">
      <c r="C299" s="396"/>
      <c r="F299" s="395" t="s">
        <v>470</v>
      </c>
      <c r="G299" s="396">
        <f>IEC!K48</f>
        <v>0</v>
      </c>
      <c r="H299" s="409" t="s">
        <v>285</v>
      </c>
    </row>
    <row r="300" spans="1:8" x14ac:dyDescent="0.25">
      <c r="C300" s="396"/>
      <c r="G300" s="396"/>
    </row>
    <row r="301" spans="1:8" x14ac:dyDescent="0.25">
      <c r="A301" s="406">
        <v>68</v>
      </c>
      <c r="B301" s="395" t="s">
        <v>434</v>
      </c>
      <c r="C301" s="396">
        <f>IEC!I49</f>
        <v>0</v>
      </c>
      <c r="E301" s="409" t="s">
        <v>283</v>
      </c>
      <c r="F301" s="395" t="s">
        <v>471</v>
      </c>
      <c r="G301" s="396">
        <f>IEC!J49</f>
        <v>0</v>
      </c>
      <c r="H301" s="409" t="s">
        <v>285</v>
      </c>
    </row>
    <row r="302" spans="1:8" x14ac:dyDescent="0.25">
      <c r="C302" s="396"/>
      <c r="F302" s="395" t="s">
        <v>472</v>
      </c>
      <c r="G302" s="396">
        <f>IEC!K49</f>
        <v>0</v>
      </c>
      <c r="H302" s="409" t="s">
        <v>285</v>
      </c>
    </row>
    <row r="303" spans="1:8" x14ac:dyDescent="0.25">
      <c r="C303" s="396"/>
      <c r="G303" s="396"/>
    </row>
    <row r="304" spans="1:8" ht="26.25" x14ac:dyDescent="0.25">
      <c r="A304" s="406">
        <v>69</v>
      </c>
      <c r="B304" s="395" t="s">
        <v>438</v>
      </c>
      <c r="C304" s="396">
        <f>IEC!I50</f>
        <v>0</v>
      </c>
      <c r="E304" s="409" t="s">
        <v>283</v>
      </c>
      <c r="F304" s="395" t="s">
        <v>473</v>
      </c>
      <c r="G304" s="396">
        <f>IEC!J50</f>
        <v>0</v>
      </c>
      <c r="H304" s="409" t="s">
        <v>285</v>
      </c>
    </row>
    <row r="305" spans="1:8" x14ac:dyDescent="0.25">
      <c r="C305" s="396"/>
      <c r="F305" s="395" t="s">
        <v>474</v>
      </c>
      <c r="G305" s="396">
        <f>IEC!K50</f>
        <v>0</v>
      </c>
      <c r="H305" s="409" t="s">
        <v>285</v>
      </c>
    </row>
    <row r="306" spans="1:8" x14ac:dyDescent="0.25">
      <c r="C306" s="396"/>
      <c r="G306" s="396"/>
    </row>
    <row r="307" spans="1:8" x14ac:dyDescent="0.25">
      <c r="A307" s="406">
        <v>70</v>
      </c>
      <c r="B307" s="395" t="s">
        <v>442</v>
      </c>
      <c r="C307" s="396">
        <f>IEC!I51</f>
        <v>0</v>
      </c>
      <c r="E307" s="409" t="s">
        <v>283</v>
      </c>
      <c r="F307" s="395" t="s">
        <v>475</v>
      </c>
      <c r="G307" s="396">
        <f>IEC!J51</f>
        <v>0</v>
      </c>
      <c r="H307" s="409" t="s">
        <v>285</v>
      </c>
    </row>
    <row r="308" spans="1:8" x14ac:dyDescent="0.25">
      <c r="C308" s="396"/>
      <c r="F308" s="395" t="s">
        <v>476</v>
      </c>
      <c r="G308" s="396">
        <f>IEC!K51</f>
        <v>0</v>
      </c>
      <c r="H308" s="409" t="s">
        <v>285</v>
      </c>
    </row>
    <row r="309" spans="1:8" x14ac:dyDescent="0.25">
      <c r="C309" s="396"/>
      <c r="G309" s="396"/>
    </row>
    <row r="310" spans="1:8" ht="26.25" x14ac:dyDescent="0.25">
      <c r="A310" s="406">
        <v>71</v>
      </c>
      <c r="B310" s="395" t="s">
        <v>446</v>
      </c>
      <c r="C310" s="396">
        <f>IEC!I55</f>
        <v>0</v>
      </c>
      <c r="E310" s="409" t="s">
        <v>283</v>
      </c>
      <c r="F310" s="395" t="s">
        <v>477</v>
      </c>
      <c r="G310" s="396">
        <f>IEC!J55</f>
        <v>0</v>
      </c>
      <c r="H310" s="409" t="s">
        <v>285</v>
      </c>
    </row>
    <row r="311" spans="1:8" x14ac:dyDescent="0.25">
      <c r="C311" s="396"/>
      <c r="F311" s="395" t="s">
        <v>478</v>
      </c>
      <c r="G311" s="396">
        <f>IEC!K55</f>
        <v>0</v>
      </c>
      <c r="H311" s="409" t="s">
        <v>285</v>
      </c>
    </row>
    <row r="312" spans="1:8" x14ac:dyDescent="0.25">
      <c r="C312" s="396"/>
      <c r="G312" s="396"/>
    </row>
    <row r="313" spans="1:8" ht="26.25" x14ac:dyDescent="0.25">
      <c r="A313" s="406">
        <v>72</v>
      </c>
      <c r="B313" s="395" t="s">
        <v>450</v>
      </c>
      <c r="C313" s="396">
        <f>IEC!I56</f>
        <v>0</v>
      </c>
      <c r="E313" s="409" t="s">
        <v>283</v>
      </c>
      <c r="F313" s="395" t="s">
        <v>479</v>
      </c>
      <c r="G313" s="396">
        <f>IEC!J56</f>
        <v>0</v>
      </c>
      <c r="H313" s="409" t="s">
        <v>285</v>
      </c>
    </row>
    <row r="314" spans="1:8" x14ac:dyDescent="0.25">
      <c r="C314" s="396"/>
      <c r="F314" s="395" t="s">
        <v>480</v>
      </c>
      <c r="G314" s="396">
        <f>IEC!K56</f>
        <v>0</v>
      </c>
      <c r="H314" s="409" t="s">
        <v>285</v>
      </c>
    </row>
    <row r="315" spans="1:8" x14ac:dyDescent="0.25">
      <c r="C315" s="396"/>
      <c r="G315" s="396"/>
    </row>
    <row r="316" spans="1:8" x14ac:dyDescent="0.25">
      <c r="A316" s="406">
        <v>73</v>
      </c>
      <c r="B316" s="395" t="s">
        <v>419</v>
      </c>
      <c r="C316" s="396">
        <f>IEC!L35</f>
        <v>0</v>
      </c>
      <c r="E316" s="409" t="s">
        <v>283</v>
      </c>
      <c r="F316" s="395" t="s">
        <v>481</v>
      </c>
      <c r="G316" s="396">
        <f>IEC!M35</f>
        <v>0</v>
      </c>
      <c r="H316" s="409" t="s">
        <v>285</v>
      </c>
    </row>
    <row r="317" spans="1:8" ht="26.25" x14ac:dyDescent="0.25">
      <c r="C317" s="396"/>
      <c r="F317" s="395" t="s">
        <v>482</v>
      </c>
      <c r="G317" s="396">
        <f>IEC!N35</f>
        <v>0</v>
      </c>
      <c r="H317" s="409" t="s">
        <v>285</v>
      </c>
    </row>
    <row r="318" spans="1:8" x14ac:dyDescent="0.25">
      <c r="C318" s="396"/>
      <c r="F318" s="395" t="s">
        <v>483</v>
      </c>
      <c r="G318" s="396">
        <f>IEC!Q35</f>
        <v>0</v>
      </c>
      <c r="H318" s="409" t="s">
        <v>285</v>
      </c>
    </row>
    <row r="319" spans="1:8" x14ac:dyDescent="0.25">
      <c r="C319" s="396"/>
      <c r="F319" s="395" t="s">
        <v>484</v>
      </c>
      <c r="G319" s="396">
        <f>IEC!R35</f>
        <v>0</v>
      </c>
      <c r="H319" s="409" t="s">
        <v>285</v>
      </c>
    </row>
    <row r="320" spans="1:8" x14ac:dyDescent="0.25">
      <c r="C320" s="396"/>
      <c r="F320" s="395" t="s">
        <v>485</v>
      </c>
      <c r="G320" s="396">
        <f>IEC!S35</f>
        <v>0</v>
      </c>
      <c r="H320" s="409" t="s">
        <v>285</v>
      </c>
    </row>
    <row r="321" spans="1:8" x14ac:dyDescent="0.25">
      <c r="C321" s="396"/>
      <c r="F321" s="395" t="s">
        <v>486</v>
      </c>
      <c r="G321" s="396">
        <f>IEC!U35</f>
        <v>0</v>
      </c>
      <c r="H321" s="409" t="s">
        <v>285</v>
      </c>
    </row>
    <row r="322" spans="1:8" x14ac:dyDescent="0.25">
      <c r="C322" s="396"/>
      <c r="G322" s="396"/>
    </row>
    <row r="323" spans="1:8" x14ac:dyDescent="0.25">
      <c r="A323" s="406">
        <v>74</v>
      </c>
      <c r="B323" s="395" t="s">
        <v>487</v>
      </c>
      <c r="C323" s="396">
        <f>IEC!L36</f>
        <v>0</v>
      </c>
      <c r="E323" s="409" t="s">
        <v>283</v>
      </c>
      <c r="F323" s="395" t="s">
        <v>488</v>
      </c>
      <c r="G323" s="396">
        <f>IEC!M36</f>
        <v>0</v>
      </c>
      <c r="H323" s="409" t="s">
        <v>285</v>
      </c>
    </row>
    <row r="324" spans="1:8" ht="26.25" x14ac:dyDescent="0.25">
      <c r="C324" s="396"/>
      <c r="F324" s="395" t="s">
        <v>489</v>
      </c>
      <c r="G324" s="396">
        <f>IEC!N36</f>
        <v>0</v>
      </c>
      <c r="H324" s="409" t="s">
        <v>285</v>
      </c>
    </row>
    <row r="325" spans="1:8" x14ac:dyDescent="0.25">
      <c r="C325" s="396"/>
      <c r="F325" s="395" t="s">
        <v>490</v>
      </c>
      <c r="G325" s="396">
        <f>IEC!Q36</f>
        <v>0</v>
      </c>
      <c r="H325" s="409" t="s">
        <v>285</v>
      </c>
    </row>
    <row r="326" spans="1:8" x14ac:dyDescent="0.25">
      <c r="C326" s="396"/>
      <c r="F326" s="395" t="s">
        <v>491</v>
      </c>
      <c r="G326" s="396">
        <f>IEC!R36</f>
        <v>0</v>
      </c>
      <c r="H326" s="409" t="s">
        <v>285</v>
      </c>
    </row>
    <row r="327" spans="1:8" x14ac:dyDescent="0.25">
      <c r="C327" s="396"/>
      <c r="F327" s="395" t="s">
        <v>492</v>
      </c>
      <c r="G327" s="396">
        <f>IEC!S36</f>
        <v>0</v>
      </c>
      <c r="H327" s="409" t="s">
        <v>285</v>
      </c>
    </row>
    <row r="328" spans="1:8" x14ac:dyDescent="0.25">
      <c r="C328" s="396"/>
      <c r="F328" s="395" t="s">
        <v>493</v>
      </c>
      <c r="G328" s="396">
        <f>IEC!U36</f>
        <v>0</v>
      </c>
      <c r="H328" s="409" t="s">
        <v>285</v>
      </c>
    </row>
    <row r="329" spans="1:8" x14ac:dyDescent="0.25">
      <c r="C329" s="396"/>
      <c r="G329" s="396"/>
    </row>
    <row r="330" spans="1:8" x14ac:dyDescent="0.25">
      <c r="A330" s="406">
        <v>75</v>
      </c>
      <c r="B330" s="395" t="s">
        <v>494</v>
      </c>
      <c r="C330" s="396">
        <f>IEC!L37</f>
        <v>0</v>
      </c>
      <c r="E330" s="409" t="s">
        <v>283</v>
      </c>
      <c r="F330" s="395" t="s">
        <v>495</v>
      </c>
      <c r="G330" s="396">
        <f>IEC!M37</f>
        <v>0</v>
      </c>
      <c r="H330" s="409" t="s">
        <v>285</v>
      </c>
    </row>
    <row r="331" spans="1:8" ht="26.25" x14ac:dyDescent="0.25">
      <c r="C331" s="396"/>
      <c r="F331" s="395" t="s">
        <v>496</v>
      </c>
      <c r="G331" s="396">
        <f>IEC!N37</f>
        <v>0</v>
      </c>
      <c r="H331" s="409" t="s">
        <v>285</v>
      </c>
    </row>
    <row r="332" spans="1:8" x14ac:dyDescent="0.25">
      <c r="C332" s="396"/>
      <c r="F332" s="395" t="s">
        <v>497</v>
      </c>
      <c r="G332" s="396">
        <f>IEC!Q37</f>
        <v>0</v>
      </c>
      <c r="H332" s="409" t="s">
        <v>285</v>
      </c>
    </row>
    <row r="333" spans="1:8" x14ac:dyDescent="0.25">
      <c r="C333" s="396"/>
      <c r="F333" s="395" t="s">
        <v>498</v>
      </c>
      <c r="G333" s="396">
        <f>IEC!R37</f>
        <v>0</v>
      </c>
      <c r="H333" s="409" t="s">
        <v>285</v>
      </c>
    </row>
    <row r="334" spans="1:8" x14ac:dyDescent="0.25">
      <c r="C334" s="396"/>
      <c r="F334" s="395" t="s">
        <v>499</v>
      </c>
      <c r="G334" s="396">
        <f>IEC!S37</f>
        <v>0</v>
      </c>
      <c r="H334" s="409" t="s">
        <v>285</v>
      </c>
    </row>
    <row r="335" spans="1:8" x14ac:dyDescent="0.25">
      <c r="C335" s="396"/>
      <c r="F335" s="395" t="s">
        <v>500</v>
      </c>
      <c r="G335" s="396">
        <f>IEC!U37</f>
        <v>0</v>
      </c>
      <c r="H335" s="409" t="s">
        <v>285</v>
      </c>
    </row>
    <row r="336" spans="1:8" x14ac:dyDescent="0.25">
      <c r="C336" s="396"/>
      <c r="G336" s="396"/>
    </row>
    <row r="337" spans="1:8" x14ac:dyDescent="0.25">
      <c r="A337" s="406">
        <v>76</v>
      </c>
      <c r="B337" s="395" t="s">
        <v>501</v>
      </c>
      <c r="C337" s="396">
        <f>IEC!L38</f>
        <v>0</v>
      </c>
      <c r="E337" s="409" t="s">
        <v>283</v>
      </c>
      <c r="F337" s="395" t="s">
        <v>502</v>
      </c>
      <c r="G337" s="396">
        <f>IEC!M38</f>
        <v>0</v>
      </c>
      <c r="H337" s="409" t="s">
        <v>285</v>
      </c>
    </row>
    <row r="338" spans="1:8" ht="26.25" x14ac:dyDescent="0.25">
      <c r="C338" s="396"/>
      <c r="F338" s="395" t="s">
        <v>503</v>
      </c>
      <c r="G338" s="396">
        <f>IEC!N38</f>
        <v>0</v>
      </c>
      <c r="H338" s="409" t="s">
        <v>285</v>
      </c>
    </row>
    <row r="339" spans="1:8" x14ac:dyDescent="0.25">
      <c r="C339" s="396"/>
      <c r="F339" s="395" t="s">
        <v>504</v>
      </c>
      <c r="G339" s="396">
        <f>IEC!Q38</f>
        <v>0</v>
      </c>
      <c r="H339" s="409" t="s">
        <v>285</v>
      </c>
    </row>
    <row r="340" spans="1:8" x14ac:dyDescent="0.25">
      <c r="C340" s="396"/>
      <c r="F340" s="395" t="s">
        <v>505</v>
      </c>
      <c r="G340" s="396">
        <f>IEC!R38</f>
        <v>0</v>
      </c>
      <c r="H340" s="409" t="s">
        <v>285</v>
      </c>
    </row>
    <row r="341" spans="1:8" x14ac:dyDescent="0.25">
      <c r="C341" s="396"/>
      <c r="F341" s="395" t="s">
        <v>506</v>
      </c>
      <c r="G341" s="396">
        <f>IEC!S38</f>
        <v>0</v>
      </c>
      <c r="H341" s="409" t="s">
        <v>285</v>
      </c>
    </row>
    <row r="342" spans="1:8" x14ac:dyDescent="0.25">
      <c r="C342" s="396"/>
      <c r="F342" s="395" t="s">
        <v>507</v>
      </c>
      <c r="G342" s="396">
        <f>IEC!U38</f>
        <v>0</v>
      </c>
      <c r="H342" s="409" t="s">
        <v>285</v>
      </c>
    </row>
    <row r="343" spans="1:8" x14ac:dyDescent="0.25">
      <c r="C343" s="396"/>
      <c r="G343" s="396"/>
    </row>
    <row r="344" spans="1:8" x14ac:dyDescent="0.25">
      <c r="A344" s="406">
        <v>77</v>
      </c>
      <c r="B344" s="395" t="s">
        <v>508</v>
      </c>
      <c r="C344" s="396">
        <f>IEC!L40</f>
        <v>0</v>
      </c>
      <c r="E344" s="409" t="s">
        <v>283</v>
      </c>
      <c r="F344" s="395" t="s">
        <v>509</v>
      </c>
      <c r="G344" s="396">
        <f>IEC!M40</f>
        <v>0</v>
      </c>
      <c r="H344" s="409" t="s">
        <v>285</v>
      </c>
    </row>
    <row r="345" spans="1:8" ht="26.25" x14ac:dyDescent="0.25">
      <c r="C345" s="396"/>
      <c r="F345" s="395" t="s">
        <v>510</v>
      </c>
      <c r="G345" s="396">
        <f>IEC!N40</f>
        <v>0</v>
      </c>
      <c r="H345" s="409" t="s">
        <v>285</v>
      </c>
    </row>
    <row r="346" spans="1:8" x14ac:dyDescent="0.25">
      <c r="C346" s="396"/>
      <c r="F346" s="395" t="s">
        <v>511</v>
      </c>
      <c r="G346" s="396">
        <f>IEC!Q40</f>
        <v>0</v>
      </c>
      <c r="H346" s="409" t="s">
        <v>285</v>
      </c>
    </row>
    <row r="347" spans="1:8" x14ac:dyDescent="0.25">
      <c r="C347" s="396"/>
      <c r="F347" s="395" t="s">
        <v>512</v>
      </c>
      <c r="G347" s="396">
        <f>IEC!R40</f>
        <v>0</v>
      </c>
      <c r="H347" s="409" t="s">
        <v>285</v>
      </c>
    </row>
    <row r="348" spans="1:8" x14ac:dyDescent="0.25">
      <c r="C348" s="396"/>
      <c r="F348" s="395" t="s">
        <v>513</v>
      </c>
      <c r="G348" s="396">
        <f>IEC!S40</f>
        <v>0</v>
      </c>
      <c r="H348" s="409" t="s">
        <v>285</v>
      </c>
    </row>
    <row r="349" spans="1:8" x14ac:dyDescent="0.25">
      <c r="C349" s="396"/>
      <c r="F349" s="395" t="s">
        <v>514</v>
      </c>
      <c r="G349" s="396">
        <f>IEC!U40</f>
        <v>0</v>
      </c>
      <c r="H349" s="409" t="s">
        <v>285</v>
      </c>
    </row>
    <row r="350" spans="1:8" x14ac:dyDescent="0.25">
      <c r="C350" s="396"/>
      <c r="G350" s="396"/>
    </row>
    <row r="351" spans="1:8" ht="26.25" x14ac:dyDescent="0.25">
      <c r="A351" s="406">
        <v>78</v>
      </c>
      <c r="B351" s="395" t="s">
        <v>515</v>
      </c>
      <c r="C351" s="396">
        <f>IEC!L41</f>
        <v>0</v>
      </c>
      <c r="E351" s="409" t="s">
        <v>283</v>
      </c>
      <c r="F351" s="395" t="s">
        <v>516</v>
      </c>
      <c r="G351" s="396">
        <f>IEC!M41</f>
        <v>0</v>
      </c>
      <c r="H351" s="409" t="s">
        <v>285</v>
      </c>
    </row>
    <row r="352" spans="1:8" ht="26.25" x14ac:dyDescent="0.25">
      <c r="C352" s="396"/>
      <c r="F352" s="395" t="s">
        <v>517</v>
      </c>
      <c r="G352" s="396">
        <f>IEC!N41</f>
        <v>0</v>
      </c>
      <c r="H352" s="409" t="s">
        <v>285</v>
      </c>
    </row>
    <row r="353" spans="1:8" x14ac:dyDescent="0.25">
      <c r="C353" s="396"/>
      <c r="F353" s="395" t="s">
        <v>518</v>
      </c>
      <c r="G353" s="396">
        <f>IEC!Q41</f>
        <v>0</v>
      </c>
      <c r="H353" s="409" t="s">
        <v>285</v>
      </c>
    </row>
    <row r="354" spans="1:8" x14ac:dyDescent="0.25">
      <c r="C354" s="396"/>
      <c r="F354" s="395" t="s">
        <v>519</v>
      </c>
      <c r="G354" s="396">
        <f>IEC!R41</f>
        <v>0</v>
      </c>
      <c r="H354" s="409" t="s">
        <v>285</v>
      </c>
    </row>
    <row r="355" spans="1:8" x14ac:dyDescent="0.25">
      <c r="C355" s="396"/>
      <c r="F355" s="395" t="s">
        <v>520</v>
      </c>
      <c r="G355" s="396">
        <f>IEC!S41</f>
        <v>0</v>
      </c>
      <c r="H355" s="409" t="s">
        <v>285</v>
      </c>
    </row>
    <row r="356" spans="1:8" x14ac:dyDescent="0.25">
      <c r="C356" s="396"/>
      <c r="F356" s="395" t="s">
        <v>521</v>
      </c>
      <c r="G356" s="396">
        <f>IEC!U41</f>
        <v>0</v>
      </c>
      <c r="H356" s="409" t="s">
        <v>285</v>
      </c>
    </row>
    <row r="357" spans="1:8" x14ac:dyDescent="0.25">
      <c r="C357" s="396"/>
      <c r="G357" s="396"/>
    </row>
    <row r="358" spans="1:8" x14ac:dyDescent="0.25">
      <c r="A358" s="406">
        <v>79</v>
      </c>
      <c r="B358" s="395" t="s">
        <v>423</v>
      </c>
      <c r="C358" s="396">
        <f>IEC!L42</f>
        <v>0</v>
      </c>
      <c r="E358" s="409" t="s">
        <v>283</v>
      </c>
      <c r="F358" s="395" t="s">
        <v>522</v>
      </c>
      <c r="G358" s="396">
        <f>IEC!M42</f>
        <v>0</v>
      </c>
      <c r="H358" s="409" t="s">
        <v>285</v>
      </c>
    </row>
    <row r="359" spans="1:8" ht="26.25" x14ac:dyDescent="0.25">
      <c r="C359" s="396"/>
      <c r="F359" s="395" t="s">
        <v>523</v>
      </c>
      <c r="G359" s="396">
        <f>IEC!N42</f>
        <v>0</v>
      </c>
      <c r="H359" s="409" t="s">
        <v>285</v>
      </c>
    </row>
    <row r="360" spans="1:8" x14ac:dyDescent="0.25">
      <c r="C360" s="396"/>
      <c r="F360" s="395" t="s">
        <v>524</v>
      </c>
      <c r="G360" s="396">
        <f>IEC!Q42</f>
        <v>0</v>
      </c>
      <c r="H360" s="409" t="s">
        <v>285</v>
      </c>
    </row>
    <row r="361" spans="1:8" x14ac:dyDescent="0.25">
      <c r="C361" s="396"/>
      <c r="F361" s="395" t="s">
        <v>525</v>
      </c>
      <c r="G361" s="396">
        <f>IEC!R42</f>
        <v>0</v>
      </c>
      <c r="H361" s="409" t="s">
        <v>285</v>
      </c>
    </row>
    <row r="362" spans="1:8" x14ac:dyDescent="0.25">
      <c r="C362" s="396"/>
      <c r="F362" s="395" t="s">
        <v>526</v>
      </c>
      <c r="G362" s="396">
        <f>IEC!S42</f>
        <v>0</v>
      </c>
      <c r="H362" s="409" t="s">
        <v>285</v>
      </c>
    </row>
    <row r="363" spans="1:8" x14ac:dyDescent="0.25">
      <c r="C363" s="396"/>
      <c r="F363" s="395" t="s">
        <v>527</v>
      </c>
      <c r="G363" s="396">
        <f>IEC!U42</f>
        <v>0</v>
      </c>
      <c r="H363" s="409" t="s">
        <v>285</v>
      </c>
    </row>
    <row r="364" spans="1:8" x14ac:dyDescent="0.25">
      <c r="C364" s="396"/>
      <c r="G364" s="396"/>
    </row>
    <row r="365" spans="1:8" ht="26.25" x14ac:dyDescent="0.25">
      <c r="A365" s="406">
        <v>80</v>
      </c>
      <c r="B365" s="395" t="s">
        <v>528</v>
      </c>
      <c r="C365" s="396">
        <f>IEC!L44</f>
        <v>0</v>
      </c>
      <c r="E365" s="409" t="s">
        <v>283</v>
      </c>
      <c r="F365" s="395" t="s">
        <v>529</v>
      </c>
      <c r="G365" s="396">
        <f>IEC!M44</f>
        <v>0</v>
      </c>
      <c r="H365" s="409" t="s">
        <v>285</v>
      </c>
    </row>
    <row r="366" spans="1:8" ht="26.25" x14ac:dyDescent="0.25">
      <c r="C366" s="396"/>
      <c r="F366" s="395" t="s">
        <v>530</v>
      </c>
      <c r="G366" s="396">
        <f>IEC!N44</f>
        <v>0</v>
      </c>
      <c r="H366" s="409" t="s">
        <v>285</v>
      </c>
    </row>
    <row r="367" spans="1:8" x14ac:dyDescent="0.25">
      <c r="C367" s="396"/>
      <c r="F367" s="395" t="s">
        <v>531</v>
      </c>
      <c r="G367" s="396">
        <f>IEC!Q44</f>
        <v>0</v>
      </c>
      <c r="H367" s="409" t="s">
        <v>285</v>
      </c>
    </row>
    <row r="368" spans="1:8" x14ac:dyDescent="0.25">
      <c r="C368" s="396"/>
      <c r="F368" s="395" t="s">
        <v>532</v>
      </c>
      <c r="G368" s="396">
        <f>IEC!R44</f>
        <v>0</v>
      </c>
      <c r="H368" s="409" t="s">
        <v>285</v>
      </c>
    </row>
    <row r="369" spans="1:8" x14ac:dyDescent="0.25">
      <c r="C369" s="396"/>
      <c r="F369" s="395" t="s">
        <v>533</v>
      </c>
      <c r="G369" s="396">
        <f>IEC!S44</f>
        <v>0</v>
      </c>
      <c r="H369" s="409" t="s">
        <v>285</v>
      </c>
    </row>
    <row r="370" spans="1:8" x14ac:dyDescent="0.25">
      <c r="C370" s="396"/>
      <c r="F370" s="395" t="s">
        <v>534</v>
      </c>
      <c r="G370" s="396">
        <f>IEC!U44</f>
        <v>0</v>
      </c>
      <c r="H370" s="409" t="s">
        <v>285</v>
      </c>
    </row>
    <row r="371" spans="1:8" x14ac:dyDescent="0.25">
      <c r="C371" s="396"/>
      <c r="G371" s="396"/>
    </row>
    <row r="372" spans="1:8" x14ac:dyDescent="0.25">
      <c r="A372" s="406">
        <v>81</v>
      </c>
      <c r="B372" s="395" t="s">
        <v>535</v>
      </c>
      <c r="C372" s="396">
        <f>IEC!L45</f>
        <v>0</v>
      </c>
      <c r="E372" s="409" t="s">
        <v>283</v>
      </c>
      <c r="F372" s="395" t="s">
        <v>536</v>
      </c>
      <c r="G372" s="396">
        <f>IEC!M45</f>
        <v>0</v>
      </c>
      <c r="H372" s="409" t="s">
        <v>285</v>
      </c>
    </row>
    <row r="373" spans="1:8" ht="26.25" x14ac:dyDescent="0.25">
      <c r="C373" s="396"/>
      <c r="F373" s="395" t="s">
        <v>537</v>
      </c>
      <c r="G373" s="396">
        <f>IEC!N45</f>
        <v>0</v>
      </c>
      <c r="H373" s="409" t="s">
        <v>285</v>
      </c>
    </row>
    <row r="374" spans="1:8" x14ac:dyDescent="0.25">
      <c r="C374" s="396"/>
      <c r="F374" s="395" t="s">
        <v>538</v>
      </c>
      <c r="G374" s="396">
        <f>IEC!Q45</f>
        <v>0</v>
      </c>
      <c r="H374" s="409" t="s">
        <v>285</v>
      </c>
    </row>
    <row r="375" spans="1:8" x14ac:dyDescent="0.25">
      <c r="C375" s="396"/>
      <c r="F375" s="395" t="s">
        <v>539</v>
      </c>
      <c r="G375" s="396">
        <f>IEC!R45</f>
        <v>0</v>
      </c>
      <c r="H375" s="409" t="s">
        <v>285</v>
      </c>
    </row>
    <row r="376" spans="1:8" x14ac:dyDescent="0.25">
      <c r="C376" s="396"/>
      <c r="F376" s="395" t="s">
        <v>540</v>
      </c>
      <c r="G376" s="396">
        <f>IEC!S45</f>
        <v>0</v>
      </c>
      <c r="H376" s="409" t="s">
        <v>285</v>
      </c>
    </row>
    <row r="377" spans="1:8" x14ac:dyDescent="0.25">
      <c r="C377" s="396"/>
      <c r="F377" s="395" t="s">
        <v>541</v>
      </c>
      <c r="G377" s="396">
        <f>IEC!U45</f>
        <v>0</v>
      </c>
      <c r="H377" s="409" t="s">
        <v>285</v>
      </c>
    </row>
    <row r="378" spans="1:8" x14ac:dyDescent="0.25">
      <c r="C378" s="396"/>
      <c r="G378" s="396"/>
    </row>
    <row r="379" spans="1:8" x14ac:dyDescent="0.25">
      <c r="A379" s="406">
        <v>82</v>
      </c>
      <c r="B379" s="395" t="s">
        <v>427</v>
      </c>
      <c r="C379" s="396">
        <f>IEC!L46</f>
        <v>0</v>
      </c>
      <c r="E379" s="409" t="s">
        <v>283</v>
      </c>
      <c r="F379" s="395" t="s">
        <v>542</v>
      </c>
      <c r="G379" s="396">
        <f>IEC!M46</f>
        <v>0</v>
      </c>
      <c r="H379" s="409" t="s">
        <v>285</v>
      </c>
    </row>
    <row r="380" spans="1:8" ht="26.25" x14ac:dyDescent="0.25">
      <c r="C380" s="396"/>
      <c r="F380" s="395" t="s">
        <v>543</v>
      </c>
      <c r="G380" s="396">
        <f>IEC!N46</f>
        <v>0</v>
      </c>
      <c r="H380" s="409" t="s">
        <v>285</v>
      </c>
    </row>
    <row r="381" spans="1:8" x14ac:dyDescent="0.25">
      <c r="C381" s="396"/>
      <c r="F381" s="395" t="s">
        <v>544</v>
      </c>
      <c r="G381" s="396">
        <f>IEC!Q46</f>
        <v>0</v>
      </c>
      <c r="H381" s="409" t="s">
        <v>285</v>
      </c>
    </row>
    <row r="382" spans="1:8" x14ac:dyDescent="0.25">
      <c r="C382" s="396"/>
      <c r="F382" s="395" t="s">
        <v>545</v>
      </c>
      <c r="G382" s="396">
        <f>IEC!R46</f>
        <v>0</v>
      </c>
      <c r="H382" s="409" t="s">
        <v>285</v>
      </c>
    </row>
    <row r="383" spans="1:8" x14ac:dyDescent="0.25">
      <c r="C383" s="396"/>
      <c r="F383" s="395" t="s">
        <v>546</v>
      </c>
      <c r="G383" s="396">
        <f>IEC!S46</f>
        <v>0</v>
      </c>
      <c r="H383" s="409" t="s">
        <v>285</v>
      </c>
    </row>
    <row r="384" spans="1:8" x14ac:dyDescent="0.25">
      <c r="C384" s="396"/>
      <c r="F384" s="395" t="s">
        <v>547</v>
      </c>
      <c r="G384" s="396">
        <f>IEC!U46</f>
        <v>0</v>
      </c>
      <c r="H384" s="409" t="s">
        <v>285</v>
      </c>
    </row>
    <row r="385" spans="1:8" x14ac:dyDescent="0.25">
      <c r="C385" s="396"/>
      <c r="G385" s="396"/>
    </row>
    <row r="386" spans="1:8" x14ac:dyDescent="0.25">
      <c r="A386" s="406">
        <v>83</v>
      </c>
      <c r="B386" s="395" t="s">
        <v>461</v>
      </c>
      <c r="C386" s="396">
        <f>IEC!K35</f>
        <v>0</v>
      </c>
      <c r="E386" s="409" t="s">
        <v>283</v>
      </c>
      <c r="F386" s="395" t="s">
        <v>464</v>
      </c>
      <c r="G386" s="396">
        <f>IEC!K36</f>
        <v>0</v>
      </c>
      <c r="H386" s="409" t="s">
        <v>285</v>
      </c>
    </row>
    <row r="387" spans="1:8" x14ac:dyDescent="0.25">
      <c r="C387" s="396"/>
      <c r="F387" s="395" t="s">
        <v>548</v>
      </c>
      <c r="G387" s="396">
        <f>IEC!K40</f>
        <v>0</v>
      </c>
      <c r="H387" s="409" t="s">
        <v>285</v>
      </c>
    </row>
    <row r="388" spans="1:8" x14ac:dyDescent="0.25">
      <c r="C388" s="396"/>
      <c r="F388" s="395" t="s">
        <v>549</v>
      </c>
      <c r="G388" s="396">
        <f>IEC!K41</f>
        <v>0</v>
      </c>
      <c r="H388" s="409" t="s">
        <v>285</v>
      </c>
    </row>
    <row r="389" spans="1:8" x14ac:dyDescent="0.25">
      <c r="C389" s="396"/>
      <c r="F389" s="395" t="s">
        <v>466</v>
      </c>
      <c r="G389" s="396">
        <f>IEC!K42</f>
        <v>0</v>
      </c>
      <c r="H389" s="409" t="s">
        <v>285</v>
      </c>
    </row>
    <row r="390" spans="1:8" x14ac:dyDescent="0.25">
      <c r="C390" s="396"/>
      <c r="F390" s="395" t="s">
        <v>550</v>
      </c>
      <c r="G390" s="396">
        <f>IEC!K44</f>
        <v>0</v>
      </c>
      <c r="H390" s="409" t="s">
        <v>285</v>
      </c>
    </row>
    <row r="391" spans="1:8" x14ac:dyDescent="0.25">
      <c r="C391" s="396"/>
      <c r="F391" s="395" t="s">
        <v>551</v>
      </c>
      <c r="G391" s="396">
        <f>IEC!K45</f>
        <v>0</v>
      </c>
      <c r="H391" s="409" t="s">
        <v>285</v>
      </c>
    </row>
    <row r="392" spans="1:8" x14ac:dyDescent="0.25">
      <c r="C392" s="396"/>
      <c r="F392" s="395" t="s">
        <v>468</v>
      </c>
      <c r="G392" s="396">
        <f>IEC!K46</f>
        <v>0</v>
      </c>
      <c r="H392" s="409" t="s">
        <v>285</v>
      </c>
    </row>
    <row r="393" spans="1:8" x14ac:dyDescent="0.25">
      <c r="C393" s="396"/>
      <c r="F393" s="410"/>
      <c r="G393" s="396"/>
    </row>
    <row r="394" spans="1:8" x14ac:dyDescent="0.25">
      <c r="A394" s="406">
        <v>84</v>
      </c>
      <c r="B394" s="395" t="s">
        <v>419</v>
      </c>
      <c r="C394" s="396">
        <f>IEC!L35</f>
        <v>0</v>
      </c>
      <c r="E394" s="409" t="s">
        <v>283</v>
      </c>
      <c r="F394" s="395" t="s">
        <v>487</v>
      </c>
      <c r="G394" s="396">
        <f>IEC!L36</f>
        <v>0</v>
      </c>
      <c r="H394" s="409" t="s">
        <v>285</v>
      </c>
    </row>
    <row r="395" spans="1:8" x14ac:dyDescent="0.25">
      <c r="C395" s="396"/>
      <c r="F395" s="395" t="s">
        <v>508</v>
      </c>
      <c r="G395" s="396">
        <f>IEC!L40</f>
        <v>0</v>
      </c>
      <c r="H395" s="409" t="s">
        <v>285</v>
      </c>
    </row>
    <row r="396" spans="1:8" x14ac:dyDescent="0.25">
      <c r="C396" s="396"/>
      <c r="F396" s="395" t="s">
        <v>515</v>
      </c>
      <c r="G396" s="396">
        <f>IEC!L41</f>
        <v>0</v>
      </c>
      <c r="H396" s="409" t="s">
        <v>285</v>
      </c>
    </row>
    <row r="397" spans="1:8" x14ac:dyDescent="0.25">
      <c r="C397" s="396"/>
      <c r="F397" s="395" t="s">
        <v>423</v>
      </c>
      <c r="G397" s="396">
        <f>IEC!L42</f>
        <v>0</v>
      </c>
      <c r="H397" s="409" t="s">
        <v>285</v>
      </c>
    </row>
    <row r="398" spans="1:8" x14ac:dyDescent="0.25">
      <c r="C398" s="396"/>
      <c r="F398" s="395" t="s">
        <v>528</v>
      </c>
      <c r="G398" s="396">
        <f>IEC!L44</f>
        <v>0</v>
      </c>
      <c r="H398" s="409" t="s">
        <v>285</v>
      </c>
    </row>
    <row r="399" spans="1:8" x14ac:dyDescent="0.25">
      <c r="C399" s="396"/>
      <c r="F399" s="395" t="s">
        <v>535</v>
      </c>
      <c r="G399" s="396">
        <f>IEC!L45</f>
        <v>0</v>
      </c>
      <c r="H399" s="409" t="s">
        <v>285</v>
      </c>
    </row>
    <row r="400" spans="1:8" x14ac:dyDescent="0.25">
      <c r="C400" s="396"/>
      <c r="F400" s="395" t="s">
        <v>427</v>
      </c>
      <c r="G400" s="396">
        <f>IEC!L46</f>
        <v>0</v>
      </c>
      <c r="H400" s="409" t="s">
        <v>285</v>
      </c>
    </row>
    <row r="401" spans="1:8" x14ac:dyDescent="0.25">
      <c r="C401" s="396"/>
      <c r="G401" s="396"/>
    </row>
    <row r="402" spans="1:8" x14ac:dyDescent="0.25">
      <c r="A402" s="406">
        <v>85</v>
      </c>
      <c r="B402" s="395" t="s">
        <v>481</v>
      </c>
      <c r="C402" s="396">
        <f>IEC!M35</f>
        <v>0</v>
      </c>
      <c r="E402" s="409" t="s">
        <v>283</v>
      </c>
      <c r="F402" s="395" t="s">
        <v>488</v>
      </c>
      <c r="G402" s="396">
        <f>IEC!M36</f>
        <v>0</v>
      </c>
      <c r="H402" s="409" t="s">
        <v>285</v>
      </c>
    </row>
    <row r="403" spans="1:8" x14ac:dyDescent="0.25">
      <c r="C403" s="396"/>
      <c r="F403" s="395" t="s">
        <v>509</v>
      </c>
      <c r="G403" s="396">
        <f>IEC!M40</f>
        <v>0</v>
      </c>
      <c r="H403" s="409" t="s">
        <v>285</v>
      </c>
    </row>
    <row r="404" spans="1:8" x14ac:dyDescent="0.25">
      <c r="C404" s="396"/>
      <c r="F404" s="395" t="s">
        <v>516</v>
      </c>
      <c r="G404" s="396">
        <f>IEC!M41</f>
        <v>0</v>
      </c>
      <c r="H404" s="409" t="s">
        <v>285</v>
      </c>
    </row>
    <row r="405" spans="1:8" x14ac:dyDescent="0.25">
      <c r="C405" s="396"/>
      <c r="F405" s="395" t="s">
        <v>522</v>
      </c>
      <c r="G405" s="396">
        <f>IEC!M42</f>
        <v>0</v>
      </c>
      <c r="H405" s="409" t="s">
        <v>285</v>
      </c>
    </row>
    <row r="406" spans="1:8" x14ac:dyDescent="0.25">
      <c r="C406" s="396"/>
      <c r="F406" s="395" t="s">
        <v>529</v>
      </c>
      <c r="G406" s="396">
        <f>IEC!M44</f>
        <v>0</v>
      </c>
      <c r="H406" s="409" t="s">
        <v>285</v>
      </c>
    </row>
    <row r="407" spans="1:8" x14ac:dyDescent="0.25">
      <c r="C407" s="396"/>
      <c r="F407" s="395" t="s">
        <v>536</v>
      </c>
      <c r="G407" s="396">
        <f>IEC!M45</f>
        <v>0</v>
      </c>
      <c r="H407" s="409" t="s">
        <v>285</v>
      </c>
    </row>
    <row r="408" spans="1:8" x14ac:dyDescent="0.25">
      <c r="C408" s="396"/>
      <c r="F408" s="395" t="s">
        <v>542</v>
      </c>
      <c r="G408" s="396">
        <f>IEC!M46</f>
        <v>0</v>
      </c>
      <c r="H408" s="409" t="s">
        <v>285</v>
      </c>
    </row>
    <row r="409" spans="1:8" x14ac:dyDescent="0.25">
      <c r="C409" s="396"/>
      <c r="G409" s="396"/>
    </row>
    <row r="410" spans="1:8" ht="26.25" x14ac:dyDescent="0.25">
      <c r="A410" s="406">
        <v>86</v>
      </c>
      <c r="B410" s="395" t="s">
        <v>482</v>
      </c>
      <c r="C410" s="396">
        <f>IEC!N35</f>
        <v>0</v>
      </c>
      <c r="E410" s="409" t="s">
        <v>283</v>
      </c>
      <c r="F410" s="395" t="s">
        <v>489</v>
      </c>
      <c r="G410" s="396">
        <f>IEC!N36</f>
        <v>0</v>
      </c>
      <c r="H410" s="409" t="s">
        <v>285</v>
      </c>
    </row>
    <row r="411" spans="1:8" ht="26.25" x14ac:dyDescent="0.25">
      <c r="C411" s="396"/>
      <c r="F411" s="395" t="s">
        <v>510</v>
      </c>
      <c r="G411" s="396">
        <f>IEC!N40</f>
        <v>0</v>
      </c>
      <c r="H411" s="409" t="s">
        <v>285</v>
      </c>
    </row>
    <row r="412" spans="1:8" ht="26.25" x14ac:dyDescent="0.25">
      <c r="C412" s="396"/>
      <c r="F412" s="395" t="s">
        <v>517</v>
      </c>
      <c r="G412" s="396">
        <f>IEC!N41</f>
        <v>0</v>
      </c>
      <c r="H412" s="409" t="s">
        <v>285</v>
      </c>
    </row>
    <row r="413" spans="1:8" ht="26.25" x14ac:dyDescent="0.25">
      <c r="C413" s="396"/>
      <c r="F413" s="395" t="s">
        <v>523</v>
      </c>
      <c r="G413" s="396">
        <f>IEC!N42</f>
        <v>0</v>
      </c>
      <c r="H413" s="409" t="s">
        <v>285</v>
      </c>
    </row>
    <row r="414" spans="1:8" ht="26.25" x14ac:dyDescent="0.25">
      <c r="C414" s="396"/>
      <c r="F414" s="395" t="s">
        <v>530</v>
      </c>
      <c r="G414" s="396">
        <f>IEC!N44</f>
        <v>0</v>
      </c>
      <c r="H414" s="409" t="s">
        <v>285</v>
      </c>
    </row>
    <row r="415" spans="1:8" ht="26.25" x14ac:dyDescent="0.25">
      <c r="C415" s="396"/>
      <c r="F415" s="395" t="s">
        <v>537</v>
      </c>
      <c r="G415" s="396">
        <f>IEC!N45</f>
        <v>0</v>
      </c>
      <c r="H415" s="409" t="s">
        <v>285</v>
      </c>
    </row>
    <row r="416" spans="1:8" ht="26.25" x14ac:dyDescent="0.25">
      <c r="C416" s="396"/>
      <c r="F416" s="395" t="s">
        <v>543</v>
      </c>
      <c r="G416" s="396">
        <f>IEC!N46</f>
        <v>0</v>
      </c>
      <c r="H416" s="409" t="s">
        <v>285</v>
      </c>
    </row>
    <row r="417" spans="1:8" x14ac:dyDescent="0.25">
      <c r="C417" s="396"/>
      <c r="G417" s="396"/>
    </row>
    <row r="418" spans="1:8" ht="26.25" x14ac:dyDescent="0.25">
      <c r="A418" s="406">
        <v>87</v>
      </c>
      <c r="B418" s="395" t="s">
        <v>552</v>
      </c>
      <c r="C418" s="396">
        <f>IEC!O35</f>
        <v>0</v>
      </c>
      <c r="E418" s="409" t="s">
        <v>283</v>
      </c>
      <c r="F418" s="395" t="s">
        <v>553</v>
      </c>
      <c r="G418" s="396">
        <f>IEC!O36</f>
        <v>0</v>
      </c>
      <c r="H418" s="409" t="s">
        <v>285</v>
      </c>
    </row>
    <row r="419" spans="1:8" ht="26.25" x14ac:dyDescent="0.25">
      <c r="C419" s="396"/>
      <c r="F419" s="395" t="s">
        <v>554</v>
      </c>
      <c r="G419" s="396">
        <f>IEC!O40</f>
        <v>0</v>
      </c>
      <c r="H419" s="409" t="s">
        <v>285</v>
      </c>
    </row>
    <row r="420" spans="1:8" ht="26.25" x14ac:dyDescent="0.25">
      <c r="C420" s="396"/>
      <c r="F420" s="395" t="s">
        <v>555</v>
      </c>
      <c r="G420" s="396">
        <f>IEC!O41</f>
        <v>0</v>
      </c>
      <c r="H420" s="409" t="s">
        <v>285</v>
      </c>
    </row>
    <row r="421" spans="1:8" ht="26.25" x14ac:dyDescent="0.25">
      <c r="C421" s="396"/>
      <c r="F421" s="395" t="s">
        <v>556</v>
      </c>
      <c r="G421" s="396">
        <f>IEC!O42</f>
        <v>0</v>
      </c>
      <c r="H421" s="409" t="s">
        <v>285</v>
      </c>
    </row>
    <row r="422" spans="1:8" ht="26.25" x14ac:dyDescent="0.25">
      <c r="C422" s="396"/>
      <c r="F422" s="395" t="s">
        <v>557</v>
      </c>
      <c r="G422" s="396">
        <f>IEC!O44</f>
        <v>0</v>
      </c>
      <c r="H422" s="409" t="s">
        <v>285</v>
      </c>
    </row>
    <row r="423" spans="1:8" ht="26.25" x14ac:dyDescent="0.25">
      <c r="C423" s="396"/>
      <c r="F423" s="395" t="s">
        <v>558</v>
      </c>
      <c r="G423" s="396">
        <f>IEC!O45</f>
        <v>0</v>
      </c>
      <c r="H423" s="409" t="s">
        <v>285</v>
      </c>
    </row>
    <row r="424" spans="1:8" ht="26.25" x14ac:dyDescent="0.25">
      <c r="C424" s="396"/>
      <c r="F424" s="395" t="s">
        <v>559</v>
      </c>
      <c r="G424" s="396">
        <f>IEC!O46</f>
        <v>0</v>
      </c>
      <c r="H424" s="409" t="s">
        <v>285</v>
      </c>
    </row>
    <row r="425" spans="1:8" x14ac:dyDescent="0.25">
      <c r="C425" s="396"/>
      <c r="G425" s="396"/>
    </row>
    <row r="426" spans="1:8" x14ac:dyDescent="0.25">
      <c r="A426" s="406">
        <v>88</v>
      </c>
      <c r="B426" s="395" t="s">
        <v>483</v>
      </c>
      <c r="C426" s="396">
        <f>IEC!Q35</f>
        <v>0</v>
      </c>
      <c r="E426" s="409" t="s">
        <v>283</v>
      </c>
      <c r="F426" s="395" t="s">
        <v>490</v>
      </c>
      <c r="G426" s="396">
        <f>IEC!Q36</f>
        <v>0</v>
      </c>
      <c r="H426" s="409" t="s">
        <v>285</v>
      </c>
    </row>
    <row r="427" spans="1:8" x14ac:dyDescent="0.25">
      <c r="C427" s="396"/>
      <c r="F427" s="395" t="s">
        <v>511</v>
      </c>
      <c r="G427" s="396">
        <f>IEC!Q40</f>
        <v>0</v>
      </c>
      <c r="H427" s="409" t="s">
        <v>285</v>
      </c>
    </row>
    <row r="428" spans="1:8" x14ac:dyDescent="0.25">
      <c r="C428" s="396"/>
      <c r="F428" s="395" t="s">
        <v>518</v>
      </c>
      <c r="G428" s="396">
        <f>IEC!Q41</f>
        <v>0</v>
      </c>
      <c r="H428" s="409" t="s">
        <v>285</v>
      </c>
    </row>
    <row r="429" spans="1:8" x14ac:dyDescent="0.25">
      <c r="C429" s="396"/>
      <c r="F429" s="395" t="s">
        <v>524</v>
      </c>
      <c r="G429" s="396">
        <f>IEC!Q42</f>
        <v>0</v>
      </c>
      <c r="H429" s="409" t="s">
        <v>285</v>
      </c>
    </row>
    <row r="430" spans="1:8" x14ac:dyDescent="0.25">
      <c r="C430" s="396"/>
      <c r="F430" s="395" t="s">
        <v>531</v>
      </c>
      <c r="G430" s="396">
        <f>IEC!Q44</f>
        <v>0</v>
      </c>
      <c r="H430" s="409" t="s">
        <v>285</v>
      </c>
    </row>
    <row r="431" spans="1:8" x14ac:dyDescent="0.25">
      <c r="C431" s="396"/>
      <c r="F431" s="395" t="s">
        <v>538</v>
      </c>
      <c r="G431" s="396">
        <f>IEC!Q45</f>
        <v>0</v>
      </c>
      <c r="H431" s="409" t="s">
        <v>285</v>
      </c>
    </row>
    <row r="432" spans="1:8" x14ac:dyDescent="0.25">
      <c r="C432" s="396"/>
      <c r="F432" s="395" t="s">
        <v>544</v>
      </c>
      <c r="G432" s="396">
        <f>IEC!Q46</f>
        <v>0</v>
      </c>
      <c r="H432" s="409" t="s">
        <v>285</v>
      </c>
    </row>
    <row r="433" spans="1:8" x14ac:dyDescent="0.25">
      <c r="C433" s="396"/>
      <c r="G433" s="396"/>
    </row>
    <row r="434" spans="1:8" x14ac:dyDescent="0.25">
      <c r="A434" s="406">
        <v>89</v>
      </c>
      <c r="B434" s="395" t="s">
        <v>484</v>
      </c>
      <c r="C434" s="396">
        <f>IEC!R35</f>
        <v>0</v>
      </c>
      <c r="E434" s="409" t="s">
        <v>283</v>
      </c>
      <c r="F434" s="395" t="s">
        <v>491</v>
      </c>
      <c r="G434" s="396">
        <f>IEC!R36</f>
        <v>0</v>
      </c>
      <c r="H434" s="409" t="s">
        <v>285</v>
      </c>
    </row>
    <row r="435" spans="1:8" x14ac:dyDescent="0.25">
      <c r="C435" s="396"/>
      <c r="F435" s="395" t="s">
        <v>512</v>
      </c>
      <c r="G435" s="396">
        <f>IEC!R40</f>
        <v>0</v>
      </c>
      <c r="H435" s="409" t="s">
        <v>285</v>
      </c>
    </row>
    <row r="436" spans="1:8" x14ac:dyDescent="0.25">
      <c r="C436" s="396"/>
      <c r="F436" s="395" t="s">
        <v>519</v>
      </c>
      <c r="G436" s="396">
        <f>IEC!R41</f>
        <v>0</v>
      </c>
      <c r="H436" s="409" t="s">
        <v>285</v>
      </c>
    </row>
    <row r="437" spans="1:8" x14ac:dyDescent="0.25">
      <c r="C437" s="396"/>
      <c r="F437" s="395" t="s">
        <v>525</v>
      </c>
      <c r="G437" s="396">
        <f>IEC!R42</f>
        <v>0</v>
      </c>
      <c r="H437" s="409" t="s">
        <v>285</v>
      </c>
    </row>
    <row r="438" spans="1:8" x14ac:dyDescent="0.25">
      <c r="C438" s="396"/>
      <c r="F438" s="395" t="s">
        <v>532</v>
      </c>
      <c r="G438" s="396">
        <f>IEC!R44</f>
        <v>0</v>
      </c>
      <c r="H438" s="409" t="s">
        <v>285</v>
      </c>
    </row>
    <row r="439" spans="1:8" x14ac:dyDescent="0.25">
      <c r="C439" s="396"/>
      <c r="F439" s="395" t="s">
        <v>539</v>
      </c>
      <c r="G439" s="396">
        <f>IEC!R45</f>
        <v>0</v>
      </c>
      <c r="H439" s="409" t="s">
        <v>285</v>
      </c>
    </row>
    <row r="440" spans="1:8" x14ac:dyDescent="0.25">
      <c r="C440" s="396"/>
      <c r="F440" s="395" t="s">
        <v>545</v>
      </c>
      <c r="G440" s="396">
        <f>IEC!R46</f>
        <v>0</v>
      </c>
      <c r="H440" s="409" t="s">
        <v>285</v>
      </c>
    </row>
    <row r="441" spans="1:8" x14ac:dyDescent="0.25">
      <c r="C441" s="396"/>
      <c r="G441" s="396"/>
    </row>
    <row r="442" spans="1:8" x14ac:dyDescent="0.25">
      <c r="A442" s="406">
        <v>90</v>
      </c>
      <c r="B442" s="395" t="s">
        <v>485</v>
      </c>
      <c r="C442" s="396">
        <f>IEC!S35</f>
        <v>0</v>
      </c>
      <c r="E442" s="409" t="s">
        <v>283</v>
      </c>
      <c r="F442" s="395" t="s">
        <v>492</v>
      </c>
      <c r="G442" s="396">
        <f>IEC!S36</f>
        <v>0</v>
      </c>
      <c r="H442" s="409" t="s">
        <v>285</v>
      </c>
    </row>
    <row r="443" spans="1:8" x14ac:dyDescent="0.25">
      <c r="C443" s="396"/>
      <c r="F443" s="395" t="s">
        <v>513</v>
      </c>
      <c r="G443" s="396">
        <f>IEC!S40</f>
        <v>0</v>
      </c>
      <c r="H443" s="409" t="s">
        <v>285</v>
      </c>
    </row>
    <row r="444" spans="1:8" x14ac:dyDescent="0.25">
      <c r="C444" s="396"/>
      <c r="F444" s="395" t="s">
        <v>520</v>
      </c>
      <c r="G444" s="396">
        <f>IEC!S41</f>
        <v>0</v>
      </c>
      <c r="H444" s="409" t="s">
        <v>285</v>
      </c>
    </row>
    <row r="445" spans="1:8" x14ac:dyDescent="0.25">
      <c r="C445" s="396"/>
      <c r="F445" s="395" t="s">
        <v>526</v>
      </c>
      <c r="G445" s="396">
        <f>IEC!S42</f>
        <v>0</v>
      </c>
      <c r="H445" s="409" t="s">
        <v>285</v>
      </c>
    </row>
    <row r="446" spans="1:8" x14ac:dyDescent="0.25">
      <c r="C446" s="396"/>
      <c r="F446" s="395" t="s">
        <v>533</v>
      </c>
      <c r="G446" s="396">
        <f>IEC!S44</f>
        <v>0</v>
      </c>
      <c r="H446" s="409" t="s">
        <v>285</v>
      </c>
    </row>
    <row r="447" spans="1:8" x14ac:dyDescent="0.25">
      <c r="C447" s="396"/>
      <c r="F447" s="395" t="s">
        <v>540</v>
      </c>
      <c r="G447" s="396">
        <f>IEC!S45</f>
        <v>0</v>
      </c>
      <c r="H447" s="409" t="s">
        <v>285</v>
      </c>
    </row>
    <row r="448" spans="1:8" x14ac:dyDescent="0.25">
      <c r="C448" s="396"/>
      <c r="F448" s="395" t="s">
        <v>546</v>
      </c>
      <c r="G448" s="396">
        <f>IEC!S46</f>
        <v>0</v>
      </c>
      <c r="H448" s="409" t="s">
        <v>285</v>
      </c>
    </row>
    <row r="449" spans="1:8" x14ac:dyDescent="0.25">
      <c r="C449" s="396"/>
      <c r="G449" s="396"/>
    </row>
    <row r="450" spans="1:8" x14ac:dyDescent="0.25">
      <c r="A450" s="406">
        <v>91</v>
      </c>
      <c r="B450" s="395" t="s">
        <v>486</v>
      </c>
      <c r="C450" s="396">
        <f>IEC!U35</f>
        <v>0</v>
      </c>
      <c r="E450" s="409" t="s">
        <v>283</v>
      </c>
      <c r="F450" s="395" t="s">
        <v>493</v>
      </c>
      <c r="G450" s="396">
        <f>IEC!U36</f>
        <v>0</v>
      </c>
      <c r="H450" s="409" t="s">
        <v>285</v>
      </c>
    </row>
    <row r="451" spans="1:8" x14ac:dyDescent="0.25">
      <c r="C451" s="396"/>
      <c r="F451" s="395" t="s">
        <v>514</v>
      </c>
      <c r="G451" s="396">
        <f>IEC!U40</f>
        <v>0</v>
      </c>
      <c r="H451" s="409" t="s">
        <v>285</v>
      </c>
    </row>
    <row r="452" spans="1:8" x14ac:dyDescent="0.25">
      <c r="C452" s="396"/>
      <c r="F452" s="395" t="s">
        <v>521</v>
      </c>
      <c r="G452" s="396">
        <f>IEC!U41</f>
        <v>0</v>
      </c>
      <c r="H452" s="409" t="s">
        <v>285</v>
      </c>
    </row>
    <row r="453" spans="1:8" x14ac:dyDescent="0.25">
      <c r="C453" s="396"/>
      <c r="F453" s="395" t="s">
        <v>527</v>
      </c>
      <c r="G453" s="396">
        <f>IEC!U42</f>
        <v>0</v>
      </c>
      <c r="H453" s="409" t="s">
        <v>285</v>
      </c>
    </row>
    <row r="454" spans="1:8" x14ac:dyDescent="0.25">
      <c r="C454" s="396"/>
      <c r="F454" s="395" t="s">
        <v>534</v>
      </c>
      <c r="G454" s="396">
        <f>IEC!U44</f>
        <v>0</v>
      </c>
      <c r="H454" s="409" t="s">
        <v>285</v>
      </c>
    </row>
    <row r="455" spans="1:8" x14ac:dyDescent="0.25">
      <c r="C455" s="396"/>
      <c r="F455" s="395" t="s">
        <v>541</v>
      </c>
      <c r="G455" s="396">
        <f>IEC!U45</f>
        <v>0</v>
      </c>
      <c r="H455" s="409" t="s">
        <v>285</v>
      </c>
    </row>
    <row r="456" spans="1:8" x14ac:dyDescent="0.25">
      <c r="C456" s="396"/>
      <c r="F456" s="395" t="s">
        <v>547</v>
      </c>
      <c r="G456" s="396">
        <f>IEC!U46</f>
        <v>0</v>
      </c>
      <c r="H456" s="409" t="s">
        <v>285</v>
      </c>
    </row>
    <row r="457" spans="1:8" x14ac:dyDescent="0.25">
      <c r="C457" s="396"/>
      <c r="G457" s="396"/>
    </row>
    <row r="458" spans="1:8" x14ac:dyDescent="0.25">
      <c r="A458" s="406">
        <v>92</v>
      </c>
      <c r="B458" s="395" t="s">
        <v>487</v>
      </c>
      <c r="C458" s="396">
        <f>IEC!L36</f>
        <v>0</v>
      </c>
      <c r="E458" s="409" t="s">
        <v>283</v>
      </c>
      <c r="F458" s="395" t="s">
        <v>494</v>
      </c>
      <c r="G458" s="396">
        <f>IEC!L37</f>
        <v>0</v>
      </c>
      <c r="H458" s="409" t="s">
        <v>285</v>
      </c>
    </row>
    <row r="459" spans="1:8" x14ac:dyDescent="0.25">
      <c r="C459" s="396"/>
      <c r="F459" s="395" t="s">
        <v>501</v>
      </c>
      <c r="G459" s="396">
        <f>IEC!L38</f>
        <v>0</v>
      </c>
      <c r="H459" s="409" t="s">
        <v>285</v>
      </c>
    </row>
    <row r="460" spans="1:8" x14ac:dyDescent="0.25">
      <c r="C460" s="396"/>
      <c r="G460" s="396"/>
    </row>
    <row r="461" spans="1:8" x14ac:dyDescent="0.25">
      <c r="A461" s="406">
        <v>93</v>
      </c>
      <c r="B461" s="395" t="s">
        <v>488</v>
      </c>
      <c r="C461" s="396">
        <f>IEC!M36</f>
        <v>0</v>
      </c>
      <c r="E461" s="409" t="s">
        <v>283</v>
      </c>
      <c r="F461" s="395" t="s">
        <v>495</v>
      </c>
      <c r="G461" s="396">
        <f>IEC!M37</f>
        <v>0</v>
      </c>
      <c r="H461" s="409" t="s">
        <v>285</v>
      </c>
    </row>
    <row r="462" spans="1:8" x14ac:dyDescent="0.25">
      <c r="C462" s="396"/>
      <c r="F462" s="395" t="s">
        <v>502</v>
      </c>
      <c r="G462" s="396">
        <f>IEC!M38</f>
        <v>0</v>
      </c>
      <c r="H462" s="409" t="s">
        <v>285</v>
      </c>
    </row>
    <row r="463" spans="1:8" x14ac:dyDescent="0.25">
      <c r="C463" s="396"/>
      <c r="G463" s="396"/>
    </row>
    <row r="464" spans="1:8" ht="26.25" x14ac:dyDescent="0.25">
      <c r="A464" s="406">
        <v>94</v>
      </c>
      <c r="B464" s="395" t="s">
        <v>489</v>
      </c>
      <c r="C464" s="396">
        <f>IEC!N36</f>
        <v>0</v>
      </c>
      <c r="E464" s="409" t="s">
        <v>283</v>
      </c>
      <c r="F464" s="395" t="s">
        <v>496</v>
      </c>
      <c r="G464" s="396">
        <f>IEC!N37</f>
        <v>0</v>
      </c>
      <c r="H464" s="409" t="s">
        <v>285</v>
      </c>
    </row>
    <row r="465" spans="1:8" ht="26.25" x14ac:dyDescent="0.25">
      <c r="C465" s="396"/>
      <c r="F465" s="395" t="s">
        <v>503</v>
      </c>
      <c r="G465" s="396">
        <f>IEC!N38</f>
        <v>0</v>
      </c>
      <c r="H465" s="409" t="s">
        <v>285</v>
      </c>
    </row>
    <row r="466" spans="1:8" x14ac:dyDescent="0.25">
      <c r="C466" s="396"/>
      <c r="G466" s="396"/>
    </row>
    <row r="467" spans="1:8" x14ac:dyDescent="0.25">
      <c r="A467" s="406">
        <v>95</v>
      </c>
      <c r="B467" s="395" t="s">
        <v>490</v>
      </c>
      <c r="C467" s="396">
        <f>IEC!Q36</f>
        <v>0</v>
      </c>
      <c r="E467" s="409" t="s">
        <v>283</v>
      </c>
      <c r="F467" s="395" t="s">
        <v>497</v>
      </c>
      <c r="G467" s="396">
        <f>IEC!Q37</f>
        <v>0</v>
      </c>
      <c r="H467" s="409" t="s">
        <v>285</v>
      </c>
    </row>
    <row r="468" spans="1:8" x14ac:dyDescent="0.25">
      <c r="C468" s="396"/>
      <c r="F468" s="395" t="s">
        <v>504</v>
      </c>
      <c r="G468" s="396">
        <f>IEC!Q38</f>
        <v>0</v>
      </c>
      <c r="H468" s="409" t="s">
        <v>285</v>
      </c>
    </row>
    <row r="469" spans="1:8" x14ac:dyDescent="0.25">
      <c r="C469" s="396"/>
      <c r="G469" s="396"/>
    </row>
    <row r="470" spans="1:8" x14ac:dyDescent="0.25">
      <c r="A470" s="406">
        <v>96</v>
      </c>
      <c r="B470" s="395" t="s">
        <v>491</v>
      </c>
      <c r="C470" s="396">
        <f>IEC!R36</f>
        <v>0</v>
      </c>
      <c r="E470" s="409" t="s">
        <v>283</v>
      </c>
      <c r="F470" s="395" t="s">
        <v>498</v>
      </c>
      <c r="G470" s="396">
        <f>IEC!R37</f>
        <v>0</v>
      </c>
      <c r="H470" s="409" t="s">
        <v>285</v>
      </c>
    </row>
    <row r="471" spans="1:8" x14ac:dyDescent="0.25">
      <c r="C471" s="396"/>
      <c r="F471" s="395" t="s">
        <v>505</v>
      </c>
      <c r="G471" s="396">
        <f>IEC!R38</f>
        <v>0</v>
      </c>
      <c r="H471" s="409" t="s">
        <v>285</v>
      </c>
    </row>
    <row r="472" spans="1:8" x14ac:dyDescent="0.25">
      <c r="C472" s="396"/>
      <c r="G472" s="396"/>
    </row>
    <row r="473" spans="1:8" x14ac:dyDescent="0.25">
      <c r="A473" s="406">
        <v>97</v>
      </c>
      <c r="B473" s="395" t="s">
        <v>492</v>
      </c>
      <c r="C473" s="396">
        <f>IEC!S36</f>
        <v>0</v>
      </c>
      <c r="E473" s="409" t="s">
        <v>283</v>
      </c>
      <c r="F473" s="395" t="s">
        <v>499</v>
      </c>
      <c r="G473" s="396">
        <f>IEC!S37</f>
        <v>0</v>
      </c>
      <c r="H473" s="409" t="s">
        <v>285</v>
      </c>
    </row>
    <row r="474" spans="1:8" x14ac:dyDescent="0.25">
      <c r="C474" s="396"/>
      <c r="F474" s="395" t="s">
        <v>506</v>
      </c>
      <c r="G474" s="396">
        <f>IEC!S38</f>
        <v>0</v>
      </c>
      <c r="H474" s="409" t="s">
        <v>285</v>
      </c>
    </row>
    <row r="475" spans="1:8" x14ac:dyDescent="0.25">
      <c r="C475" s="396"/>
      <c r="G475" s="396"/>
    </row>
    <row r="476" spans="1:8" x14ac:dyDescent="0.25">
      <c r="A476" s="406">
        <v>98</v>
      </c>
      <c r="B476" s="395" t="s">
        <v>493</v>
      </c>
      <c r="C476" s="396">
        <f>IEC!U36</f>
        <v>0</v>
      </c>
      <c r="E476" s="409" t="s">
        <v>283</v>
      </c>
      <c r="F476" s="395" t="s">
        <v>500</v>
      </c>
      <c r="G476" s="396">
        <f>IEC!U37</f>
        <v>0</v>
      </c>
      <c r="H476" s="409" t="s">
        <v>285</v>
      </c>
    </row>
    <row r="477" spans="1:8" x14ac:dyDescent="0.25">
      <c r="C477" s="396"/>
      <c r="F477" s="395" t="s">
        <v>507</v>
      </c>
      <c r="G477" s="396">
        <f>IEC!U38</f>
        <v>0</v>
      </c>
      <c r="H477" s="409" t="s">
        <v>285</v>
      </c>
    </row>
    <row r="478" spans="1:8" x14ac:dyDescent="0.25">
      <c r="C478" s="396"/>
      <c r="G478" s="396"/>
    </row>
    <row r="479" spans="1:8" x14ac:dyDescent="0.25">
      <c r="A479" s="406">
        <v>99</v>
      </c>
      <c r="B479" s="395" t="s">
        <v>428</v>
      </c>
      <c r="C479" s="396">
        <f>IEC!C48</f>
        <v>0</v>
      </c>
      <c r="E479" s="409" t="s">
        <v>283</v>
      </c>
      <c r="F479" s="395" t="s">
        <v>432</v>
      </c>
      <c r="G479" s="396">
        <f>IEC!C49</f>
        <v>0</v>
      </c>
      <c r="H479" s="409" t="s">
        <v>285</v>
      </c>
    </row>
    <row r="480" spans="1:8" x14ac:dyDescent="0.25">
      <c r="C480" s="396"/>
      <c r="F480" s="395" t="s">
        <v>436</v>
      </c>
      <c r="G480" s="396">
        <f>IEC!C50</f>
        <v>0</v>
      </c>
      <c r="H480" s="409" t="s">
        <v>285</v>
      </c>
    </row>
    <row r="481" spans="1:8" x14ac:dyDescent="0.25">
      <c r="C481" s="396"/>
      <c r="F481" s="395" t="s">
        <v>440</v>
      </c>
      <c r="G481" s="396">
        <f>IEC!C51</f>
        <v>0</v>
      </c>
      <c r="H481" s="409" t="s">
        <v>285</v>
      </c>
    </row>
    <row r="482" spans="1:8" x14ac:dyDescent="0.25">
      <c r="C482" s="396"/>
      <c r="G482" s="396"/>
    </row>
    <row r="483" spans="1:8" x14ac:dyDescent="0.25">
      <c r="A483" s="406">
        <v>100</v>
      </c>
      <c r="B483" s="395" t="s">
        <v>429</v>
      </c>
      <c r="C483" s="396">
        <f>IEC!D48</f>
        <v>0</v>
      </c>
      <c r="E483" s="409" t="s">
        <v>283</v>
      </c>
      <c r="F483" s="395" t="s">
        <v>433</v>
      </c>
      <c r="G483" s="396">
        <f>IEC!D49</f>
        <v>0</v>
      </c>
      <c r="H483" s="409" t="s">
        <v>285</v>
      </c>
    </row>
    <row r="484" spans="1:8" x14ac:dyDescent="0.25">
      <c r="C484" s="396"/>
      <c r="F484" s="395" t="s">
        <v>437</v>
      </c>
      <c r="G484" s="396">
        <f>IEC!D50</f>
        <v>0</v>
      </c>
      <c r="H484" s="409" t="s">
        <v>285</v>
      </c>
    </row>
    <row r="485" spans="1:8" x14ac:dyDescent="0.25">
      <c r="C485" s="396"/>
      <c r="F485" s="395" t="s">
        <v>441</v>
      </c>
      <c r="G485" s="396">
        <f>IEC!D51</f>
        <v>0</v>
      </c>
      <c r="H485" s="409" t="s">
        <v>285</v>
      </c>
    </row>
    <row r="486" spans="1:8" x14ac:dyDescent="0.25">
      <c r="C486" s="396"/>
      <c r="G486" s="396"/>
    </row>
    <row r="487" spans="1:8" x14ac:dyDescent="0.25">
      <c r="A487" s="406">
        <v>101</v>
      </c>
      <c r="B487" s="395" t="s">
        <v>430</v>
      </c>
      <c r="C487" s="396">
        <f>IEC!I48</f>
        <v>0</v>
      </c>
      <c r="E487" s="409" t="s">
        <v>283</v>
      </c>
      <c r="F487" s="395" t="s">
        <v>434</v>
      </c>
      <c r="G487" s="396">
        <f>IEC!I49</f>
        <v>0</v>
      </c>
      <c r="H487" s="409" t="s">
        <v>285</v>
      </c>
    </row>
    <row r="488" spans="1:8" x14ac:dyDescent="0.25">
      <c r="C488" s="396"/>
      <c r="F488" s="395" t="s">
        <v>438</v>
      </c>
      <c r="G488" s="396">
        <f>IEC!I50</f>
        <v>0</v>
      </c>
      <c r="H488" s="409" t="s">
        <v>285</v>
      </c>
    </row>
    <row r="489" spans="1:8" x14ac:dyDescent="0.25">
      <c r="C489" s="396"/>
      <c r="F489" s="395" t="s">
        <v>442</v>
      </c>
      <c r="G489" s="396">
        <f>IEC!I51</f>
        <v>0</v>
      </c>
      <c r="H489" s="409" t="s">
        <v>285</v>
      </c>
    </row>
    <row r="490" spans="1:8" x14ac:dyDescent="0.25">
      <c r="C490" s="396"/>
      <c r="G490" s="396"/>
    </row>
    <row r="491" spans="1:8" x14ac:dyDescent="0.25">
      <c r="A491" s="406">
        <v>102</v>
      </c>
      <c r="B491" s="395" t="s">
        <v>469</v>
      </c>
      <c r="C491" s="396">
        <f>IEC!J48</f>
        <v>0</v>
      </c>
      <c r="E491" s="409" t="s">
        <v>283</v>
      </c>
      <c r="F491" s="395" t="s">
        <v>471</v>
      </c>
      <c r="G491" s="396">
        <f>IEC!J49</f>
        <v>0</v>
      </c>
      <c r="H491" s="409" t="s">
        <v>285</v>
      </c>
    </row>
    <row r="492" spans="1:8" x14ac:dyDescent="0.25">
      <c r="C492" s="396"/>
      <c r="F492" s="395" t="s">
        <v>473</v>
      </c>
      <c r="G492" s="396">
        <f>IEC!J50</f>
        <v>0</v>
      </c>
      <c r="H492" s="409" t="s">
        <v>285</v>
      </c>
    </row>
    <row r="493" spans="1:8" x14ac:dyDescent="0.25">
      <c r="C493" s="396"/>
      <c r="F493" s="395" t="s">
        <v>475</v>
      </c>
      <c r="G493" s="396">
        <f>IEC!J51</f>
        <v>0</v>
      </c>
      <c r="H493" s="409" t="s">
        <v>285</v>
      </c>
    </row>
    <row r="494" spans="1:8" x14ac:dyDescent="0.25">
      <c r="C494" s="396"/>
      <c r="G494" s="396"/>
    </row>
    <row r="495" spans="1:8" x14ac:dyDescent="0.25">
      <c r="A495" s="406">
        <v>103</v>
      </c>
      <c r="B495" s="395" t="s">
        <v>470</v>
      </c>
      <c r="C495" s="396">
        <f>IEC!K48</f>
        <v>0</v>
      </c>
      <c r="E495" s="409" t="s">
        <v>283</v>
      </c>
      <c r="F495" s="395" t="s">
        <v>472</v>
      </c>
      <c r="G495" s="396">
        <f>IEC!K49</f>
        <v>0</v>
      </c>
      <c r="H495" s="409" t="s">
        <v>285</v>
      </c>
    </row>
    <row r="496" spans="1:8" x14ac:dyDescent="0.25">
      <c r="C496" s="396"/>
      <c r="F496" s="395" t="s">
        <v>474</v>
      </c>
      <c r="G496" s="396">
        <f>IEC!K50</f>
        <v>0</v>
      </c>
      <c r="H496" s="409" t="s">
        <v>285</v>
      </c>
    </row>
    <row r="497" spans="1:8" x14ac:dyDescent="0.25">
      <c r="C497" s="396"/>
      <c r="F497" s="395" t="s">
        <v>476</v>
      </c>
      <c r="G497" s="396">
        <f>IEC!K51</f>
        <v>0</v>
      </c>
      <c r="H497" s="409" t="s">
        <v>285</v>
      </c>
    </row>
    <row r="498" spans="1:8" x14ac:dyDescent="0.25">
      <c r="C498" s="396"/>
      <c r="G498" s="396"/>
    </row>
    <row r="499" spans="1:8" x14ac:dyDescent="0.25">
      <c r="A499" s="406">
        <v>104</v>
      </c>
      <c r="B499" s="395" t="s">
        <v>431</v>
      </c>
      <c r="C499" s="396">
        <f>IEC!L48</f>
        <v>0</v>
      </c>
      <c r="E499" s="409" t="s">
        <v>283</v>
      </c>
      <c r="F499" s="395" t="s">
        <v>435</v>
      </c>
      <c r="G499" s="396">
        <f>IEC!L49</f>
        <v>0</v>
      </c>
      <c r="H499" s="409" t="s">
        <v>285</v>
      </c>
    </row>
    <row r="500" spans="1:8" x14ac:dyDescent="0.25">
      <c r="C500" s="396"/>
      <c r="F500" s="395" t="s">
        <v>439</v>
      </c>
      <c r="G500" s="396">
        <f>IEC!L50</f>
        <v>0</v>
      </c>
      <c r="H500" s="409" t="s">
        <v>285</v>
      </c>
    </row>
    <row r="501" spans="1:8" x14ac:dyDescent="0.25">
      <c r="C501" s="396"/>
      <c r="F501" s="395" t="s">
        <v>443</v>
      </c>
      <c r="G501" s="396">
        <f>IEC!L51</f>
        <v>0</v>
      </c>
      <c r="H501" s="409" t="s">
        <v>285</v>
      </c>
    </row>
    <row r="502" spans="1:8" x14ac:dyDescent="0.25">
      <c r="C502" s="396"/>
      <c r="G502" s="396"/>
    </row>
    <row r="503" spans="1:8" x14ac:dyDescent="0.25">
      <c r="C503" s="396"/>
      <c r="G503" s="396"/>
    </row>
    <row r="504" spans="1:8" x14ac:dyDescent="0.25">
      <c r="A504" s="406">
        <v>105</v>
      </c>
      <c r="B504" s="395" t="s">
        <v>560</v>
      </c>
      <c r="C504" s="396">
        <f>IEC!C67</f>
        <v>0</v>
      </c>
      <c r="E504" s="409" t="s">
        <v>283</v>
      </c>
      <c r="F504" s="395" t="s">
        <v>561</v>
      </c>
      <c r="G504" s="396">
        <f>IEC!D67</f>
        <v>0</v>
      </c>
      <c r="H504" s="409" t="s">
        <v>285</v>
      </c>
    </row>
    <row r="505" spans="1:8" x14ac:dyDescent="0.25">
      <c r="C505" s="396"/>
      <c r="F505" s="395" t="s">
        <v>562</v>
      </c>
      <c r="G505" s="396">
        <f>IEC!I67</f>
        <v>0</v>
      </c>
      <c r="H505" s="409" t="s">
        <v>285</v>
      </c>
    </row>
    <row r="506" spans="1:8" x14ac:dyDescent="0.25">
      <c r="C506" s="396"/>
      <c r="F506" s="395" t="s">
        <v>563</v>
      </c>
      <c r="G506" s="396">
        <f>IEC!L67</f>
        <v>0</v>
      </c>
      <c r="H506" s="409" t="s">
        <v>285</v>
      </c>
    </row>
    <row r="507" spans="1:8" x14ac:dyDescent="0.25">
      <c r="C507" s="396"/>
      <c r="G507" s="396"/>
    </row>
    <row r="508" spans="1:8" x14ac:dyDescent="0.25">
      <c r="A508" s="406">
        <v>106</v>
      </c>
      <c r="B508" s="395" t="s">
        <v>564</v>
      </c>
      <c r="C508" s="396">
        <f>IEC!L73</f>
        <v>0</v>
      </c>
      <c r="E508" s="409" t="s">
        <v>283</v>
      </c>
      <c r="F508" s="395" t="s">
        <v>565</v>
      </c>
      <c r="G508" s="396">
        <f>IEC!M73</f>
        <v>0</v>
      </c>
      <c r="H508" s="409" t="s">
        <v>285</v>
      </c>
    </row>
    <row r="509" spans="1:8" ht="26.25" x14ac:dyDescent="0.25">
      <c r="C509" s="396"/>
      <c r="F509" s="395" t="s">
        <v>566</v>
      </c>
      <c r="G509" s="396">
        <f>IEC!N73</f>
        <v>0</v>
      </c>
      <c r="H509" s="409" t="s">
        <v>285</v>
      </c>
    </row>
    <row r="510" spans="1:8" x14ac:dyDescent="0.25">
      <c r="C510" s="396"/>
      <c r="F510" s="395" t="s">
        <v>567</v>
      </c>
      <c r="G510" s="396">
        <f>IEC!Q73</f>
        <v>0</v>
      </c>
      <c r="H510" s="409" t="s">
        <v>285</v>
      </c>
    </row>
    <row r="511" spans="1:8" x14ac:dyDescent="0.25">
      <c r="C511" s="396"/>
      <c r="F511" s="395" t="s">
        <v>568</v>
      </c>
      <c r="G511" s="396">
        <f>IEC!R73</f>
        <v>0</v>
      </c>
      <c r="H511" s="409" t="s">
        <v>285</v>
      </c>
    </row>
    <row r="512" spans="1:8" x14ac:dyDescent="0.25">
      <c r="C512" s="396"/>
      <c r="F512" s="395" t="s">
        <v>569</v>
      </c>
      <c r="G512" s="396">
        <f>IEC!S73</f>
        <v>0</v>
      </c>
      <c r="H512" s="409" t="s">
        <v>285</v>
      </c>
    </row>
    <row r="513" spans="1:8" x14ac:dyDescent="0.25">
      <c r="C513" s="396"/>
      <c r="G513" s="396"/>
    </row>
    <row r="514" spans="1:8" x14ac:dyDescent="0.25">
      <c r="A514" s="406">
        <v>107</v>
      </c>
      <c r="B514" s="395" t="s">
        <v>570</v>
      </c>
      <c r="C514" s="396">
        <f>IEC!U75</f>
        <v>0</v>
      </c>
      <c r="E514" s="409" t="s">
        <v>283</v>
      </c>
      <c r="F514" s="395" t="s">
        <v>571</v>
      </c>
      <c r="G514" s="396">
        <f>IEC!V75</f>
        <v>0</v>
      </c>
      <c r="H514" s="409" t="s">
        <v>285</v>
      </c>
    </row>
    <row r="515" spans="1:8" x14ac:dyDescent="0.25">
      <c r="C515" s="396"/>
      <c r="F515" s="395" t="s">
        <v>572</v>
      </c>
      <c r="G515" s="396">
        <f>IEC!X75</f>
        <v>0</v>
      </c>
      <c r="H515" s="409" t="s">
        <v>285</v>
      </c>
    </row>
    <row r="516" spans="1:8" x14ac:dyDescent="0.25">
      <c r="C516" s="396"/>
      <c r="F516" s="395" t="s">
        <v>573</v>
      </c>
      <c r="G516" s="396">
        <f>IEC!Z75</f>
        <v>0</v>
      </c>
      <c r="H516" s="409" t="s">
        <v>285</v>
      </c>
    </row>
    <row r="517" spans="1:8" x14ac:dyDescent="0.25">
      <c r="C517" s="396"/>
      <c r="G517" s="396"/>
    </row>
    <row r="518" spans="1:8" x14ac:dyDescent="0.25">
      <c r="A518" s="406">
        <v>108</v>
      </c>
      <c r="B518" s="395" t="s">
        <v>574</v>
      </c>
      <c r="C518" s="396">
        <f>IEC!U76</f>
        <v>0</v>
      </c>
      <c r="E518" s="409" t="s">
        <v>283</v>
      </c>
      <c r="F518" s="395" t="s">
        <v>575</v>
      </c>
      <c r="G518" s="396">
        <f>IEC!V76</f>
        <v>0</v>
      </c>
      <c r="H518" s="409" t="s">
        <v>285</v>
      </c>
    </row>
    <row r="519" spans="1:8" x14ac:dyDescent="0.25">
      <c r="C519" s="396"/>
      <c r="F519" s="395" t="s">
        <v>576</v>
      </c>
      <c r="G519" s="396">
        <f>IEC!X76</f>
        <v>0</v>
      </c>
      <c r="H519" s="409" t="s">
        <v>285</v>
      </c>
    </row>
    <row r="520" spans="1:8" x14ac:dyDescent="0.25">
      <c r="C520" s="396"/>
      <c r="F520" s="395" t="s">
        <v>577</v>
      </c>
      <c r="G520" s="396">
        <f>IEC!Z76</f>
        <v>0</v>
      </c>
      <c r="H520" s="409" t="s">
        <v>285</v>
      </c>
    </row>
    <row r="521" spans="1:8" x14ac:dyDescent="0.25">
      <c r="C521" s="396"/>
      <c r="D521" s="409"/>
      <c r="F521" s="410"/>
      <c r="G521" s="396"/>
      <c r="H521" s="408"/>
    </row>
    <row r="522" spans="1:8" x14ac:dyDescent="0.25">
      <c r="A522" s="406">
        <v>109</v>
      </c>
      <c r="B522" s="395" t="s">
        <v>578</v>
      </c>
      <c r="C522" s="396">
        <f>IEC!I81</f>
        <v>0</v>
      </c>
      <c r="D522" s="409"/>
      <c r="E522" s="409" t="s">
        <v>283</v>
      </c>
      <c r="F522" s="395" t="s">
        <v>579</v>
      </c>
      <c r="G522" s="396">
        <f>IEC!J81</f>
        <v>0</v>
      </c>
      <c r="H522" s="409" t="s">
        <v>285</v>
      </c>
    </row>
    <row r="523" spans="1:8" x14ac:dyDescent="0.25">
      <c r="C523" s="396"/>
      <c r="D523" s="409"/>
      <c r="F523" s="395" t="s">
        <v>580</v>
      </c>
      <c r="G523" s="396">
        <f>IEC!K81</f>
        <v>0</v>
      </c>
      <c r="H523" s="409" t="s">
        <v>285</v>
      </c>
    </row>
    <row r="524" spans="1:8" x14ac:dyDescent="0.25">
      <c r="C524" s="396"/>
      <c r="D524" s="409"/>
      <c r="F524" s="410"/>
      <c r="G524" s="396"/>
      <c r="H524" s="408"/>
    </row>
    <row r="525" spans="1:8" x14ac:dyDescent="0.25">
      <c r="A525" s="406">
        <v>110</v>
      </c>
      <c r="B525" s="395" t="s">
        <v>581</v>
      </c>
      <c r="C525" s="396">
        <f>IEC!L81</f>
        <v>0</v>
      </c>
      <c r="D525" s="409"/>
      <c r="E525" s="409" t="s">
        <v>283</v>
      </c>
      <c r="F525" s="395" t="s">
        <v>582</v>
      </c>
      <c r="G525" s="396">
        <f>IEC!M81</f>
        <v>0</v>
      </c>
      <c r="H525" s="409" t="s">
        <v>285</v>
      </c>
    </row>
    <row r="526" spans="1:8" ht="26.25" x14ac:dyDescent="0.25">
      <c r="C526" s="396"/>
      <c r="D526" s="409"/>
      <c r="F526" s="395" t="s">
        <v>583</v>
      </c>
      <c r="G526" s="396">
        <f>IEC!N81</f>
        <v>0</v>
      </c>
      <c r="H526" s="409" t="s">
        <v>285</v>
      </c>
    </row>
    <row r="527" spans="1:8" x14ac:dyDescent="0.25">
      <c r="C527" s="396"/>
      <c r="D527" s="409"/>
      <c r="F527" s="395" t="s">
        <v>584</v>
      </c>
      <c r="G527" s="396">
        <f>IEC!Q81</f>
        <v>0</v>
      </c>
      <c r="H527" s="409" t="s">
        <v>285</v>
      </c>
    </row>
    <row r="528" spans="1:8" x14ac:dyDescent="0.25">
      <c r="C528" s="396"/>
      <c r="D528" s="409"/>
      <c r="F528" s="395" t="s">
        <v>585</v>
      </c>
      <c r="G528" s="396">
        <f>IEC!R81</f>
        <v>0</v>
      </c>
      <c r="H528" s="409" t="s">
        <v>285</v>
      </c>
    </row>
    <row r="529" spans="1:8" x14ac:dyDescent="0.25">
      <c r="C529" s="396"/>
      <c r="F529" s="395" t="s">
        <v>586</v>
      </c>
      <c r="G529" s="396">
        <f>IEC!S81</f>
        <v>0</v>
      </c>
      <c r="H529" s="409" t="s">
        <v>285</v>
      </c>
    </row>
    <row r="530" spans="1:8" x14ac:dyDescent="0.25">
      <c r="C530" s="396"/>
      <c r="F530" s="395" t="s">
        <v>587</v>
      </c>
      <c r="G530" s="396">
        <f>IEC!U81</f>
        <v>0</v>
      </c>
      <c r="H530" s="409" t="s">
        <v>285</v>
      </c>
    </row>
    <row r="531" spans="1:8" x14ac:dyDescent="0.25">
      <c r="C531" s="396"/>
      <c r="G531" s="396"/>
    </row>
    <row r="532" spans="1:8" x14ac:dyDescent="0.25">
      <c r="A532" s="406">
        <v>111</v>
      </c>
      <c r="B532" s="395" t="s">
        <v>588</v>
      </c>
      <c r="C532" s="396">
        <f>IEC!L83</f>
        <v>0</v>
      </c>
      <c r="E532" s="409" t="s">
        <v>283</v>
      </c>
      <c r="F532" s="395" t="s">
        <v>589</v>
      </c>
      <c r="G532" s="396">
        <f>IEC!M83</f>
        <v>0</v>
      </c>
      <c r="H532" s="409" t="s">
        <v>285</v>
      </c>
    </row>
    <row r="533" spans="1:8" ht="26.25" x14ac:dyDescent="0.25">
      <c r="C533" s="396"/>
      <c r="F533" s="395" t="s">
        <v>590</v>
      </c>
      <c r="G533" s="396">
        <f>IEC!N83</f>
        <v>0</v>
      </c>
      <c r="H533" s="409" t="s">
        <v>285</v>
      </c>
    </row>
    <row r="534" spans="1:8" x14ac:dyDescent="0.25">
      <c r="C534" s="396"/>
      <c r="F534" s="395" t="s">
        <v>591</v>
      </c>
      <c r="G534" s="396">
        <f>IEC!Q83</f>
        <v>0</v>
      </c>
      <c r="H534" s="409" t="s">
        <v>285</v>
      </c>
    </row>
    <row r="535" spans="1:8" x14ac:dyDescent="0.25">
      <c r="C535" s="396"/>
      <c r="F535" s="395" t="s">
        <v>592</v>
      </c>
      <c r="G535" s="396">
        <f>IEC!R83</f>
        <v>0</v>
      </c>
      <c r="H535" s="409" t="s">
        <v>285</v>
      </c>
    </row>
    <row r="536" spans="1:8" x14ac:dyDescent="0.25">
      <c r="C536" s="396"/>
      <c r="F536" s="395" t="s">
        <v>593</v>
      </c>
      <c r="G536" s="396">
        <f>IEC!S83</f>
        <v>0</v>
      </c>
      <c r="H536" s="409" t="s">
        <v>285</v>
      </c>
    </row>
    <row r="537" spans="1:8" x14ac:dyDescent="0.25">
      <c r="C537" s="396"/>
      <c r="G537" s="396"/>
    </row>
    <row r="538" spans="1:8" x14ac:dyDescent="0.25">
      <c r="C538" s="396"/>
      <c r="G538" s="396"/>
    </row>
    <row r="539" spans="1:8" x14ac:dyDescent="0.25">
      <c r="A539" s="406">
        <v>112</v>
      </c>
      <c r="B539" s="395" t="s">
        <v>594</v>
      </c>
      <c r="C539" s="396">
        <f>IEC!C21</f>
        <v>0</v>
      </c>
      <c r="E539" s="409" t="s">
        <v>283</v>
      </c>
      <c r="F539" s="395" t="s">
        <v>595</v>
      </c>
      <c r="G539" s="396">
        <f>IEC!D21</f>
        <v>0</v>
      </c>
      <c r="H539" s="408"/>
    </row>
    <row r="540" spans="1:8" x14ac:dyDescent="0.25">
      <c r="C540" s="396"/>
      <c r="G540" s="396"/>
    </row>
    <row r="541" spans="1:8" x14ac:dyDescent="0.25">
      <c r="A541" s="406">
        <v>113</v>
      </c>
      <c r="B541" s="395" t="s">
        <v>596</v>
      </c>
      <c r="C541" s="396">
        <f>IEC!C22</f>
        <v>0</v>
      </c>
      <c r="E541" s="409" t="s">
        <v>283</v>
      </c>
      <c r="F541" s="395" t="s">
        <v>597</v>
      </c>
      <c r="G541" s="396">
        <f>IEC!L22</f>
        <v>0</v>
      </c>
      <c r="H541" s="408"/>
    </row>
    <row r="542" spans="1:8" x14ac:dyDescent="0.25">
      <c r="C542" s="396"/>
      <c r="G542" s="396"/>
    </row>
    <row r="543" spans="1:8" x14ac:dyDescent="0.25">
      <c r="A543" s="406">
        <v>114</v>
      </c>
      <c r="B543" s="395" t="s">
        <v>597</v>
      </c>
      <c r="C543" s="396">
        <f>IEC!L22</f>
        <v>0</v>
      </c>
      <c r="E543" s="409" t="s">
        <v>283</v>
      </c>
      <c r="F543" s="395" t="s">
        <v>598</v>
      </c>
      <c r="G543" s="396">
        <f>IEC!M22</f>
        <v>0</v>
      </c>
      <c r="H543" s="408"/>
    </row>
    <row r="544" spans="1:8" x14ac:dyDescent="0.25"/>
    <row r="545" spans="1:8" ht="15.75" x14ac:dyDescent="0.25">
      <c r="A545" s="394">
        <v>115</v>
      </c>
      <c r="B545" s="395" t="s">
        <v>599</v>
      </c>
      <c r="C545" s="396">
        <f>INC!C11</f>
        <v>0</v>
      </c>
      <c r="D545" s="397"/>
      <c r="E545" s="398" t="s">
        <v>283</v>
      </c>
      <c r="F545" s="395" t="s">
        <v>600</v>
      </c>
      <c r="G545" s="396">
        <f>INC!D11</f>
        <v>0</v>
      </c>
      <c r="H545" s="398" t="s">
        <v>285</v>
      </c>
    </row>
    <row r="546" spans="1:8" ht="15.75" x14ac:dyDescent="0.25">
      <c r="A546" s="399"/>
      <c r="B546" s="400"/>
      <c r="C546" s="401"/>
      <c r="D546" s="401"/>
      <c r="E546" s="402"/>
      <c r="F546" s="395" t="s">
        <v>601</v>
      </c>
      <c r="G546" s="396">
        <f>INC!I11</f>
        <v>0</v>
      </c>
      <c r="H546" s="398" t="s">
        <v>285</v>
      </c>
    </row>
    <row r="547" spans="1:8" ht="15.75" x14ac:dyDescent="0.25">
      <c r="A547" s="399"/>
      <c r="B547" s="400"/>
      <c r="C547" s="401"/>
      <c r="D547" s="401"/>
      <c r="E547" s="402"/>
      <c r="F547" s="395" t="s">
        <v>602</v>
      </c>
      <c r="G547" s="396">
        <f>INC!L11</f>
        <v>0</v>
      </c>
      <c r="H547" s="398" t="s">
        <v>285</v>
      </c>
    </row>
    <row r="548" spans="1:8" ht="15.75" x14ac:dyDescent="0.2">
      <c r="A548" s="399"/>
      <c r="B548" s="400"/>
      <c r="C548" s="401"/>
      <c r="D548" s="401"/>
      <c r="E548" s="402"/>
      <c r="F548" s="400"/>
      <c r="G548" s="401"/>
      <c r="H548" s="398"/>
    </row>
    <row r="549" spans="1:8" ht="15.75" x14ac:dyDescent="0.25">
      <c r="A549" s="394">
        <v>116</v>
      </c>
      <c r="B549" s="395" t="s">
        <v>603</v>
      </c>
      <c r="C549" s="396">
        <f>INC!C16</f>
        <v>0</v>
      </c>
      <c r="D549" s="397"/>
      <c r="E549" s="398" t="s">
        <v>283</v>
      </c>
      <c r="F549" s="395" t="s">
        <v>604</v>
      </c>
      <c r="G549" s="396">
        <f>INC!D16</f>
        <v>0</v>
      </c>
      <c r="H549" s="398" t="s">
        <v>285</v>
      </c>
    </row>
    <row r="550" spans="1:8" ht="15.75" x14ac:dyDescent="0.25">
      <c r="A550" s="394"/>
      <c r="B550" s="400"/>
      <c r="C550" s="396"/>
      <c r="D550" s="403"/>
      <c r="E550" s="398"/>
      <c r="F550" s="395" t="s">
        <v>605</v>
      </c>
      <c r="G550" s="396">
        <f>INC!I16</f>
        <v>0</v>
      </c>
      <c r="H550" s="398" t="s">
        <v>285</v>
      </c>
    </row>
    <row r="551" spans="1:8" ht="15.75" x14ac:dyDescent="0.25">
      <c r="A551" s="394"/>
      <c r="B551" s="400"/>
      <c r="C551" s="396"/>
      <c r="D551" s="403"/>
      <c r="E551" s="398"/>
      <c r="F551" s="395" t="s">
        <v>606</v>
      </c>
      <c r="G551" s="396">
        <f>INC!L16</f>
        <v>0</v>
      </c>
      <c r="H551" s="398" t="s">
        <v>285</v>
      </c>
    </row>
    <row r="552" spans="1:8" ht="15.75" x14ac:dyDescent="0.25">
      <c r="A552" s="394"/>
      <c r="B552" s="400"/>
      <c r="C552" s="396"/>
      <c r="D552" s="403"/>
      <c r="E552" s="398"/>
      <c r="F552" s="400"/>
      <c r="G552" s="396"/>
      <c r="H552" s="398"/>
    </row>
    <row r="553" spans="1:8" ht="15.75" x14ac:dyDescent="0.25">
      <c r="A553" s="394">
        <v>117</v>
      </c>
      <c r="B553" s="395" t="s">
        <v>607</v>
      </c>
      <c r="C553" s="396">
        <f>INC!C17</f>
        <v>0</v>
      </c>
      <c r="D553" s="397"/>
      <c r="E553" s="398" t="s">
        <v>283</v>
      </c>
      <c r="F553" s="395" t="s">
        <v>608</v>
      </c>
      <c r="G553" s="396">
        <f>INC!D17</f>
        <v>0</v>
      </c>
      <c r="H553" s="398" t="s">
        <v>285</v>
      </c>
    </row>
    <row r="554" spans="1:8" ht="15.75" x14ac:dyDescent="0.25">
      <c r="A554" s="394"/>
      <c r="B554" s="400"/>
      <c r="C554" s="396"/>
      <c r="D554" s="403"/>
      <c r="E554" s="398"/>
      <c r="F554" s="395" t="s">
        <v>609</v>
      </c>
      <c r="G554" s="396">
        <f>INC!I17</f>
        <v>0</v>
      </c>
      <c r="H554" s="398" t="s">
        <v>285</v>
      </c>
    </row>
    <row r="555" spans="1:8" ht="15.75" x14ac:dyDescent="0.25">
      <c r="A555" s="394"/>
      <c r="B555" s="400"/>
      <c r="C555" s="396"/>
      <c r="D555" s="403"/>
      <c r="E555" s="398"/>
      <c r="F555" s="395" t="s">
        <v>610</v>
      </c>
      <c r="G555" s="396">
        <f>INC!L17</f>
        <v>0</v>
      </c>
      <c r="H555" s="398" t="s">
        <v>285</v>
      </c>
    </row>
    <row r="556" spans="1:8" ht="15.75" x14ac:dyDescent="0.25">
      <c r="A556" s="394"/>
      <c r="B556" s="400"/>
      <c r="C556" s="396"/>
      <c r="D556" s="403"/>
      <c r="E556" s="398"/>
      <c r="F556" s="400"/>
      <c r="G556" s="396"/>
      <c r="H556" s="398"/>
    </row>
    <row r="557" spans="1:8" x14ac:dyDescent="0.25">
      <c r="A557" s="399">
        <v>118</v>
      </c>
      <c r="B557" s="395" t="s">
        <v>611</v>
      </c>
      <c r="C557" s="396">
        <f>INC!C18</f>
        <v>0</v>
      </c>
      <c r="D557" s="401"/>
      <c r="E557" s="404" t="s">
        <v>283</v>
      </c>
      <c r="F557" s="395" t="s">
        <v>612</v>
      </c>
      <c r="G557" s="396">
        <f>INC!D18</f>
        <v>0</v>
      </c>
      <c r="H557" s="404" t="s">
        <v>285</v>
      </c>
    </row>
    <row r="558" spans="1:8" x14ac:dyDescent="0.25">
      <c r="C558" s="396"/>
      <c r="F558" s="395" t="s">
        <v>613</v>
      </c>
      <c r="G558" s="396">
        <f>INC!I18</f>
        <v>0</v>
      </c>
      <c r="H558" s="409" t="s">
        <v>285</v>
      </c>
    </row>
    <row r="559" spans="1:8" x14ac:dyDescent="0.25">
      <c r="C559" s="396"/>
      <c r="F559" s="395" t="s">
        <v>614</v>
      </c>
      <c r="G559" s="396">
        <f>INC!L18</f>
        <v>0</v>
      </c>
      <c r="H559" s="409" t="s">
        <v>285</v>
      </c>
    </row>
    <row r="560" spans="1:8" x14ac:dyDescent="0.25">
      <c r="C560" s="396"/>
      <c r="G560" s="396"/>
    </row>
    <row r="561" spans="1:8" x14ac:dyDescent="0.25">
      <c r="A561" s="406">
        <v>119</v>
      </c>
      <c r="B561" s="395" t="s">
        <v>615</v>
      </c>
      <c r="C561" s="396">
        <f>INC!C19</f>
        <v>0</v>
      </c>
      <c r="E561" s="409" t="s">
        <v>283</v>
      </c>
      <c r="F561" s="395" t="s">
        <v>616</v>
      </c>
      <c r="G561" s="396">
        <f>INC!D19</f>
        <v>0</v>
      </c>
      <c r="H561" s="409" t="s">
        <v>285</v>
      </c>
    </row>
    <row r="562" spans="1:8" x14ac:dyDescent="0.25">
      <c r="C562" s="396"/>
      <c r="F562" s="395" t="s">
        <v>617</v>
      </c>
      <c r="G562" s="396">
        <f>INC!I19</f>
        <v>0</v>
      </c>
      <c r="H562" s="409" t="s">
        <v>285</v>
      </c>
    </row>
    <row r="563" spans="1:8" x14ac:dyDescent="0.25">
      <c r="C563" s="396"/>
      <c r="F563" s="395" t="s">
        <v>618</v>
      </c>
      <c r="G563" s="396">
        <f>INC!L19</f>
        <v>0</v>
      </c>
      <c r="H563" s="409" t="s">
        <v>285</v>
      </c>
    </row>
    <row r="564" spans="1:8" x14ac:dyDescent="0.25">
      <c r="C564" s="396"/>
      <c r="G564" s="396"/>
    </row>
    <row r="565" spans="1:8" x14ac:dyDescent="0.25">
      <c r="A565" s="406">
        <v>120</v>
      </c>
      <c r="B565" s="395" t="s">
        <v>619</v>
      </c>
      <c r="C565" s="396">
        <f>INC!C20</f>
        <v>0</v>
      </c>
      <c r="E565" s="409" t="s">
        <v>283</v>
      </c>
      <c r="F565" s="395" t="s">
        <v>620</v>
      </c>
      <c r="G565" s="396">
        <f>INC!D20</f>
        <v>0</v>
      </c>
      <c r="H565" s="409" t="s">
        <v>285</v>
      </c>
    </row>
    <row r="566" spans="1:8" x14ac:dyDescent="0.25">
      <c r="C566" s="396"/>
      <c r="F566" s="395" t="s">
        <v>621</v>
      </c>
      <c r="G566" s="396">
        <f>INC!L20</f>
        <v>0</v>
      </c>
      <c r="H566" s="409" t="s">
        <v>285</v>
      </c>
    </row>
    <row r="567" spans="1:8" x14ac:dyDescent="0.25">
      <c r="C567" s="396"/>
      <c r="G567" s="396"/>
    </row>
    <row r="568" spans="1:8" x14ac:dyDescent="0.25">
      <c r="A568" s="406">
        <v>121</v>
      </c>
      <c r="B568" s="395" t="s">
        <v>622</v>
      </c>
      <c r="C568" s="396">
        <f>INC!C23</f>
        <v>0</v>
      </c>
      <c r="E568" s="409" t="s">
        <v>283</v>
      </c>
      <c r="F568" s="395" t="s">
        <v>623</v>
      </c>
      <c r="G568" s="396">
        <f>INC!D23</f>
        <v>0</v>
      </c>
      <c r="H568" s="409" t="s">
        <v>285</v>
      </c>
    </row>
    <row r="569" spans="1:8" x14ac:dyDescent="0.25">
      <c r="C569" s="396"/>
      <c r="F569" s="395" t="s">
        <v>624</v>
      </c>
      <c r="G569" s="396">
        <f>INC!I23</f>
        <v>0</v>
      </c>
      <c r="H569" s="409" t="s">
        <v>285</v>
      </c>
    </row>
    <row r="570" spans="1:8" x14ac:dyDescent="0.25">
      <c r="C570" s="396"/>
      <c r="F570" s="395" t="s">
        <v>625</v>
      </c>
      <c r="G570" s="396">
        <f>INC!L23</f>
        <v>0</v>
      </c>
      <c r="H570" s="409" t="s">
        <v>285</v>
      </c>
    </row>
    <row r="571" spans="1:8" x14ac:dyDescent="0.25">
      <c r="C571" s="396"/>
      <c r="G571" s="396"/>
    </row>
    <row r="572" spans="1:8" x14ac:dyDescent="0.25">
      <c r="A572" s="406">
        <v>122</v>
      </c>
      <c r="B572" s="395" t="s">
        <v>626</v>
      </c>
      <c r="C572" s="396">
        <f>INC!C27</f>
        <v>0</v>
      </c>
      <c r="E572" s="409" t="s">
        <v>283</v>
      </c>
      <c r="F572" s="395" t="s">
        <v>627</v>
      </c>
      <c r="G572" s="396">
        <f>INC!D27</f>
        <v>0</v>
      </c>
      <c r="H572" s="409" t="s">
        <v>285</v>
      </c>
    </row>
    <row r="573" spans="1:8" x14ac:dyDescent="0.25">
      <c r="C573" s="396"/>
      <c r="F573" s="395" t="s">
        <v>628</v>
      </c>
      <c r="G573" s="396">
        <f>INC!I27</f>
        <v>0</v>
      </c>
      <c r="H573" s="409" t="s">
        <v>285</v>
      </c>
    </row>
    <row r="574" spans="1:8" x14ac:dyDescent="0.25">
      <c r="C574" s="396"/>
      <c r="F574" s="395" t="s">
        <v>629</v>
      </c>
      <c r="G574" s="396">
        <f>INC!L27</f>
        <v>0</v>
      </c>
      <c r="H574" s="409" t="s">
        <v>285</v>
      </c>
    </row>
    <row r="575" spans="1:8" x14ac:dyDescent="0.25">
      <c r="C575" s="396"/>
      <c r="G575" s="396"/>
    </row>
    <row r="576" spans="1:8" x14ac:dyDescent="0.25">
      <c r="A576" s="406">
        <v>123</v>
      </c>
      <c r="B576" s="395" t="s">
        <v>630</v>
      </c>
      <c r="C576" s="396">
        <f>INC!C28</f>
        <v>0</v>
      </c>
      <c r="E576" s="409" t="s">
        <v>283</v>
      </c>
      <c r="F576" s="395" t="s">
        <v>631</v>
      </c>
      <c r="G576" s="396">
        <f>INC!D28</f>
        <v>0</v>
      </c>
      <c r="H576" s="409" t="s">
        <v>285</v>
      </c>
    </row>
    <row r="577" spans="1:8" x14ac:dyDescent="0.25">
      <c r="C577" s="396"/>
      <c r="F577" s="395" t="s">
        <v>632</v>
      </c>
      <c r="G577" s="396">
        <f>INC!I28</f>
        <v>0</v>
      </c>
      <c r="H577" s="409" t="s">
        <v>285</v>
      </c>
    </row>
    <row r="578" spans="1:8" x14ac:dyDescent="0.25">
      <c r="C578" s="396"/>
      <c r="F578" s="395" t="s">
        <v>633</v>
      </c>
      <c r="G578" s="396">
        <f>INC!L28</f>
        <v>0</v>
      </c>
      <c r="H578" s="409" t="s">
        <v>285</v>
      </c>
    </row>
    <row r="579" spans="1:8" x14ac:dyDescent="0.25">
      <c r="C579" s="396"/>
      <c r="G579" s="396"/>
    </row>
    <row r="580" spans="1:8" x14ac:dyDescent="0.25">
      <c r="A580" s="406">
        <v>124</v>
      </c>
      <c r="B580" s="395" t="s">
        <v>634</v>
      </c>
      <c r="C580" s="396">
        <f>INC!C25</f>
        <v>0</v>
      </c>
      <c r="E580" s="409" t="s">
        <v>283</v>
      </c>
      <c r="F580" s="395" t="s">
        <v>635</v>
      </c>
      <c r="G580" s="396">
        <f>INC!C26</f>
        <v>0</v>
      </c>
      <c r="H580" s="409" t="s">
        <v>285</v>
      </c>
    </row>
    <row r="581" spans="1:8" x14ac:dyDescent="0.25">
      <c r="C581" s="396"/>
      <c r="F581" s="395" t="s">
        <v>626</v>
      </c>
      <c r="G581" s="396">
        <f>INC!C27</f>
        <v>0</v>
      </c>
      <c r="H581" s="409" t="s">
        <v>285</v>
      </c>
    </row>
    <row r="582" spans="1:8" x14ac:dyDescent="0.25">
      <c r="C582" s="396"/>
      <c r="F582" s="395" t="s">
        <v>630</v>
      </c>
      <c r="G582" s="396">
        <f>INC!C28</f>
        <v>0</v>
      </c>
      <c r="H582" s="409" t="s">
        <v>285</v>
      </c>
    </row>
    <row r="583" spans="1:8" x14ac:dyDescent="0.25">
      <c r="C583" s="396"/>
      <c r="F583" s="395" t="s">
        <v>636</v>
      </c>
      <c r="G583" s="396">
        <f>INC!C29</f>
        <v>0</v>
      </c>
      <c r="H583" s="409" t="s">
        <v>285</v>
      </c>
    </row>
    <row r="584" spans="1:8" x14ac:dyDescent="0.25">
      <c r="C584" s="396"/>
      <c r="F584" s="395" t="s">
        <v>637</v>
      </c>
      <c r="G584" s="396">
        <f>INC!C30</f>
        <v>0</v>
      </c>
      <c r="H584" s="409" t="s">
        <v>285</v>
      </c>
    </row>
    <row r="585" spans="1:8" x14ac:dyDescent="0.25">
      <c r="C585" s="396"/>
      <c r="F585" s="395" t="s">
        <v>638</v>
      </c>
      <c r="G585" s="396">
        <f>INC!C31</f>
        <v>0</v>
      </c>
      <c r="H585" s="409" t="s">
        <v>285</v>
      </c>
    </row>
    <row r="586" spans="1:8" x14ac:dyDescent="0.25">
      <c r="C586" s="396"/>
      <c r="G586" s="396"/>
    </row>
    <row r="587" spans="1:8" x14ac:dyDescent="0.25">
      <c r="A587" s="406">
        <v>125</v>
      </c>
      <c r="B587" s="395" t="s">
        <v>639</v>
      </c>
      <c r="C587" s="396">
        <f>INC!C32</f>
        <v>0</v>
      </c>
      <c r="E587" s="409" t="s">
        <v>283</v>
      </c>
      <c r="F587" s="395" t="s">
        <v>599</v>
      </c>
      <c r="G587" s="396">
        <f>INC!C11</f>
        <v>0</v>
      </c>
      <c r="H587" s="409" t="s">
        <v>285</v>
      </c>
    </row>
    <row r="588" spans="1:8" x14ac:dyDescent="0.25">
      <c r="C588" s="396"/>
      <c r="F588" s="395" t="s">
        <v>640</v>
      </c>
      <c r="G588" s="396">
        <f>INC!C15</f>
        <v>0</v>
      </c>
      <c r="H588" s="409" t="s">
        <v>285</v>
      </c>
    </row>
    <row r="589" spans="1:8" x14ac:dyDescent="0.25">
      <c r="C589" s="396"/>
      <c r="F589" s="395" t="s">
        <v>603</v>
      </c>
      <c r="G589" s="396">
        <f>INC!C16</f>
        <v>0</v>
      </c>
      <c r="H589" s="409" t="s">
        <v>285</v>
      </c>
    </row>
    <row r="590" spans="1:8" x14ac:dyDescent="0.25">
      <c r="C590" s="396"/>
      <c r="F590" s="395" t="s">
        <v>619</v>
      </c>
      <c r="G590" s="396">
        <f>INC!C20</f>
        <v>0</v>
      </c>
      <c r="H590" s="409" t="s">
        <v>285</v>
      </c>
    </row>
    <row r="591" spans="1:8" x14ac:dyDescent="0.25">
      <c r="C591" s="396"/>
      <c r="F591" s="395" t="s">
        <v>622</v>
      </c>
      <c r="G591" s="396">
        <f>INC!C23</f>
        <v>0</v>
      </c>
      <c r="H591" s="409" t="s">
        <v>285</v>
      </c>
    </row>
    <row r="592" spans="1:8" x14ac:dyDescent="0.25">
      <c r="C592" s="396"/>
      <c r="F592" s="395" t="s">
        <v>641</v>
      </c>
      <c r="G592" s="396">
        <f>INC!C24</f>
        <v>0</v>
      </c>
      <c r="H592" s="409" t="s">
        <v>285</v>
      </c>
    </row>
    <row r="593" spans="1:8" x14ac:dyDescent="0.25">
      <c r="C593" s="396"/>
      <c r="F593" s="395" t="s">
        <v>634</v>
      </c>
      <c r="G593" s="396">
        <f>INC!C25</f>
        <v>0</v>
      </c>
      <c r="H593" s="409" t="s">
        <v>285</v>
      </c>
    </row>
    <row r="594" spans="1:8" x14ac:dyDescent="0.25">
      <c r="C594" s="396"/>
      <c r="G594" s="396"/>
    </row>
    <row r="595" spans="1:8" x14ac:dyDescent="0.25">
      <c r="A595" s="406">
        <v>126</v>
      </c>
      <c r="B595" s="395" t="s">
        <v>601</v>
      </c>
      <c r="C595" s="396">
        <f>INC!I11</f>
        <v>0</v>
      </c>
      <c r="E595" s="409" t="s">
        <v>283</v>
      </c>
      <c r="F595" s="395" t="s">
        <v>642</v>
      </c>
      <c r="G595" s="396">
        <f>INC!J11</f>
        <v>0</v>
      </c>
      <c r="H595" s="409" t="s">
        <v>285</v>
      </c>
    </row>
    <row r="596" spans="1:8" x14ac:dyDescent="0.25">
      <c r="C596" s="396"/>
      <c r="F596" s="395" t="s">
        <v>643</v>
      </c>
      <c r="G596" s="396">
        <f>INC!K11</f>
        <v>0</v>
      </c>
      <c r="H596" s="409" t="s">
        <v>285</v>
      </c>
    </row>
    <row r="597" spans="1:8" x14ac:dyDescent="0.25">
      <c r="C597" s="396"/>
      <c r="G597" s="396"/>
    </row>
    <row r="598" spans="1:8" x14ac:dyDescent="0.25">
      <c r="A598" s="406">
        <v>127</v>
      </c>
      <c r="B598" s="395" t="s">
        <v>605</v>
      </c>
      <c r="C598" s="396">
        <f>INC!I16</f>
        <v>0</v>
      </c>
      <c r="E598" s="409" t="s">
        <v>283</v>
      </c>
      <c r="F598" s="395" t="s">
        <v>644</v>
      </c>
      <c r="G598" s="396">
        <f>INC!J16</f>
        <v>0</v>
      </c>
      <c r="H598" s="409" t="s">
        <v>285</v>
      </c>
    </row>
    <row r="599" spans="1:8" x14ac:dyDescent="0.25">
      <c r="C599" s="396"/>
      <c r="F599" s="395" t="s">
        <v>645</v>
      </c>
      <c r="G599" s="396">
        <f>INC!K16</f>
        <v>0</v>
      </c>
      <c r="H599" s="409" t="s">
        <v>285</v>
      </c>
    </row>
    <row r="600" spans="1:8" x14ac:dyDescent="0.25">
      <c r="C600" s="396"/>
      <c r="G600" s="396"/>
    </row>
    <row r="601" spans="1:8" ht="26.25" x14ac:dyDescent="0.25">
      <c r="A601" s="406">
        <v>128</v>
      </c>
      <c r="B601" s="395" t="s">
        <v>628</v>
      </c>
      <c r="C601" s="396">
        <f>INC!I27</f>
        <v>0</v>
      </c>
      <c r="E601" s="409" t="s">
        <v>283</v>
      </c>
      <c r="F601" s="395" t="s">
        <v>646</v>
      </c>
      <c r="G601" s="396">
        <f>INC!J27</f>
        <v>0</v>
      </c>
      <c r="H601" s="409" t="s">
        <v>285</v>
      </c>
    </row>
    <row r="602" spans="1:8" x14ac:dyDescent="0.25">
      <c r="C602" s="396"/>
      <c r="F602" s="395" t="s">
        <v>647</v>
      </c>
      <c r="G602" s="396">
        <f>INC!K27</f>
        <v>0</v>
      </c>
      <c r="H602" s="409" t="s">
        <v>285</v>
      </c>
    </row>
    <row r="603" spans="1:8" x14ac:dyDescent="0.25">
      <c r="C603" s="396"/>
      <c r="G603" s="396"/>
    </row>
    <row r="604" spans="1:8" ht="26.25" x14ac:dyDescent="0.25">
      <c r="A604" s="406">
        <v>129</v>
      </c>
      <c r="B604" s="395" t="s">
        <v>632</v>
      </c>
      <c r="C604" s="396">
        <f>INC!I28</f>
        <v>0</v>
      </c>
      <c r="E604" s="409" t="s">
        <v>283</v>
      </c>
      <c r="F604" s="395" t="s">
        <v>648</v>
      </c>
      <c r="G604" s="396">
        <f>INC!J28</f>
        <v>0</v>
      </c>
      <c r="H604" s="409" t="s">
        <v>285</v>
      </c>
    </row>
    <row r="605" spans="1:8" x14ac:dyDescent="0.25">
      <c r="C605" s="396"/>
      <c r="F605" s="395" t="s">
        <v>649</v>
      </c>
      <c r="G605" s="396">
        <f>INC!K28</f>
        <v>0</v>
      </c>
      <c r="H605" s="409" t="s">
        <v>285</v>
      </c>
    </row>
    <row r="606" spans="1:8" x14ac:dyDescent="0.25">
      <c r="C606" s="396"/>
      <c r="G606" s="396"/>
    </row>
    <row r="607" spans="1:8" x14ac:dyDescent="0.25">
      <c r="A607" s="406">
        <v>130</v>
      </c>
      <c r="B607" s="395" t="s">
        <v>602</v>
      </c>
      <c r="C607" s="396">
        <f>INC!L11</f>
        <v>0</v>
      </c>
      <c r="E607" s="409" t="s">
        <v>283</v>
      </c>
      <c r="F607" s="395" t="s">
        <v>650</v>
      </c>
      <c r="G607" s="396">
        <f>INC!M11</f>
        <v>0</v>
      </c>
      <c r="H607" s="409" t="s">
        <v>285</v>
      </c>
    </row>
    <row r="608" spans="1:8" ht="26.25" x14ac:dyDescent="0.25">
      <c r="C608" s="396"/>
      <c r="F608" s="395" t="s">
        <v>651</v>
      </c>
      <c r="G608" s="396">
        <f>INC!N11</f>
        <v>0</v>
      </c>
      <c r="H608" s="409" t="s">
        <v>285</v>
      </c>
    </row>
    <row r="609" spans="1:8" x14ac:dyDescent="0.25">
      <c r="C609" s="396"/>
      <c r="F609" s="395" t="s">
        <v>652</v>
      </c>
      <c r="G609" s="396">
        <f>INC!Q11</f>
        <v>0</v>
      </c>
      <c r="H609" s="409" t="s">
        <v>285</v>
      </c>
    </row>
    <row r="610" spans="1:8" x14ac:dyDescent="0.25">
      <c r="C610" s="396"/>
      <c r="F610" s="395" t="s">
        <v>653</v>
      </c>
      <c r="G610" s="396">
        <f>INC!R11</f>
        <v>0</v>
      </c>
      <c r="H610" s="409" t="s">
        <v>285</v>
      </c>
    </row>
    <row r="611" spans="1:8" x14ac:dyDescent="0.25">
      <c r="C611" s="396"/>
      <c r="F611" s="395" t="s">
        <v>654</v>
      </c>
      <c r="G611" s="396">
        <f>INC!S11</f>
        <v>0</v>
      </c>
      <c r="H611" s="409" t="s">
        <v>285</v>
      </c>
    </row>
    <row r="612" spans="1:8" x14ac:dyDescent="0.25">
      <c r="C612" s="396"/>
      <c r="F612" s="395" t="s">
        <v>655</v>
      </c>
      <c r="G612" s="396">
        <f>INC!U11</f>
        <v>0</v>
      </c>
      <c r="H612" s="409" t="s">
        <v>285</v>
      </c>
    </row>
    <row r="613" spans="1:8" x14ac:dyDescent="0.25">
      <c r="C613" s="396"/>
      <c r="G613" s="396"/>
    </row>
    <row r="614" spans="1:8" x14ac:dyDescent="0.25">
      <c r="A614" s="406">
        <v>131</v>
      </c>
      <c r="B614" s="395" t="s">
        <v>656</v>
      </c>
      <c r="C614" s="396">
        <f>INC!L12</f>
        <v>0</v>
      </c>
      <c r="E614" s="409" t="s">
        <v>283</v>
      </c>
      <c r="F614" s="395" t="s">
        <v>657</v>
      </c>
      <c r="G614" s="396">
        <f>INC!M12</f>
        <v>0</v>
      </c>
      <c r="H614" s="409" t="s">
        <v>285</v>
      </c>
    </row>
    <row r="615" spans="1:8" ht="26.25" x14ac:dyDescent="0.25">
      <c r="C615" s="396"/>
      <c r="F615" s="395" t="s">
        <v>658</v>
      </c>
      <c r="G615" s="396">
        <f>INC!N12</f>
        <v>0</v>
      </c>
      <c r="H615" s="409" t="s">
        <v>285</v>
      </c>
    </row>
    <row r="616" spans="1:8" x14ac:dyDescent="0.25">
      <c r="C616" s="396"/>
      <c r="F616" s="395" t="s">
        <v>659</v>
      </c>
      <c r="G616" s="396">
        <f>INC!Q12</f>
        <v>0</v>
      </c>
      <c r="H616" s="409" t="s">
        <v>285</v>
      </c>
    </row>
    <row r="617" spans="1:8" x14ac:dyDescent="0.25">
      <c r="C617" s="396"/>
      <c r="F617" s="395" t="s">
        <v>660</v>
      </c>
      <c r="G617" s="396">
        <f>INC!R12</f>
        <v>0</v>
      </c>
      <c r="H617" s="409" t="s">
        <v>285</v>
      </c>
    </row>
    <row r="618" spans="1:8" x14ac:dyDescent="0.25">
      <c r="C618" s="396"/>
      <c r="F618" s="395" t="s">
        <v>661</v>
      </c>
      <c r="G618" s="396">
        <f>INC!S12</f>
        <v>0</v>
      </c>
      <c r="H618" s="409" t="s">
        <v>285</v>
      </c>
    </row>
    <row r="619" spans="1:8" x14ac:dyDescent="0.25">
      <c r="C619" s="396"/>
      <c r="F619" s="395" t="s">
        <v>662</v>
      </c>
      <c r="G619" s="396">
        <f>INC!U12</f>
        <v>0</v>
      </c>
      <c r="H619" s="409" t="s">
        <v>285</v>
      </c>
    </row>
    <row r="620" spans="1:8" x14ac:dyDescent="0.25">
      <c r="C620" s="396"/>
      <c r="G620" s="396"/>
    </row>
    <row r="621" spans="1:8" x14ac:dyDescent="0.25">
      <c r="A621" s="406">
        <v>132</v>
      </c>
      <c r="B621" s="395" t="s">
        <v>663</v>
      </c>
      <c r="C621" s="396">
        <f>INC!L13</f>
        <v>0</v>
      </c>
      <c r="E621" s="409" t="s">
        <v>283</v>
      </c>
      <c r="F621" s="395" t="s">
        <v>664</v>
      </c>
      <c r="G621" s="396">
        <f>INC!M13</f>
        <v>0</v>
      </c>
      <c r="H621" s="409" t="s">
        <v>285</v>
      </c>
    </row>
    <row r="622" spans="1:8" ht="26.25" x14ac:dyDescent="0.25">
      <c r="C622" s="396"/>
      <c r="F622" s="395" t="s">
        <v>665</v>
      </c>
      <c r="G622" s="396">
        <f>INC!N13</f>
        <v>0</v>
      </c>
      <c r="H622" s="409" t="s">
        <v>285</v>
      </c>
    </row>
    <row r="623" spans="1:8" x14ac:dyDescent="0.25">
      <c r="C623" s="396"/>
      <c r="F623" s="395" t="s">
        <v>666</v>
      </c>
      <c r="G623" s="396">
        <f>INC!Q13</f>
        <v>0</v>
      </c>
      <c r="H623" s="409" t="s">
        <v>285</v>
      </c>
    </row>
    <row r="624" spans="1:8" x14ac:dyDescent="0.25">
      <c r="C624" s="396"/>
      <c r="F624" s="395" t="s">
        <v>667</v>
      </c>
      <c r="G624" s="396">
        <f>INC!R13</f>
        <v>0</v>
      </c>
      <c r="H624" s="409" t="s">
        <v>285</v>
      </c>
    </row>
    <row r="625" spans="1:8" x14ac:dyDescent="0.25">
      <c r="C625" s="396"/>
      <c r="F625" s="395" t="s">
        <v>668</v>
      </c>
      <c r="G625" s="396">
        <f>INC!S13</f>
        <v>0</v>
      </c>
      <c r="H625" s="409" t="s">
        <v>285</v>
      </c>
    </row>
    <row r="626" spans="1:8" x14ac:dyDescent="0.25">
      <c r="C626" s="396"/>
      <c r="F626" s="395" t="s">
        <v>669</v>
      </c>
      <c r="G626" s="396">
        <f>INC!U13</f>
        <v>0</v>
      </c>
      <c r="H626" s="409" t="s">
        <v>285</v>
      </c>
    </row>
    <row r="627" spans="1:8" x14ac:dyDescent="0.25">
      <c r="C627" s="396"/>
      <c r="G627" s="396"/>
    </row>
    <row r="628" spans="1:8" x14ac:dyDescent="0.25">
      <c r="A628" s="406">
        <v>133</v>
      </c>
      <c r="B628" s="395" t="s">
        <v>670</v>
      </c>
      <c r="C628" s="396">
        <f>INC!L14</f>
        <v>0</v>
      </c>
      <c r="E628" s="409" t="s">
        <v>283</v>
      </c>
      <c r="F628" s="395" t="s">
        <v>671</v>
      </c>
      <c r="G628" s="396">
        <f>INC!M14</f>
        <v>0</v>
      </c>
      <c r="H628" s="409" t="s">
        <v>285</v>
      </c>
    </row>
    <row r="629" spans="1:8" ht="26.25" x14ac:dyDescent="0.25">
      <c r="C629" s="396"/>
      <c r="F629" s="395" t="s">
        <v>672</v>
      </c>
      <c r="G629" s="396">
        <f>INC!N14</f>
        <v>0</v>
      </c>
      <c r="H629" s="409" t="s">
        <v>285</v>
      </c>
    </row>
    <row r="630" spans="1:8" x14ac:dyDescent="0.25">
      <c r="C630" s="396"/>
      <c r="F630" s="395" t="s">
        <v>673</v>
      </c>
      <c r="G630" s="396">
        <f>INC!Q14</f>
        <v>0</v>
      </c>
      <c r="H630" s="409" t="s">
        <v>285</v>
      </c>
    </row>
    <row r="631" spans="1:8" x14ac:dyDescent="0.25">
      <c r="C631" s="396"/>
      <c r="F631" s="395" t="s">
        <v>674</v>
      </c>
      <c r="G631" s="396">
        <f>INC!R14</f>
        <v>0</v>
      </c>
      <c r="H631" s="409" t="s">
        <v>285</v>
      </c>
    </row>
    <row r="632" spans="1:8" x14ac:dyDescent="0.25">
      <c r="C632" s="396"/>
      <c r="F632" s="395" t="s">
        <v>675</v>
      </c>
      <c r="G632" s="396">
        <f>INC!S14</f>
        <v>0</v>
      </c>
      <c r="H632" s="409" t="s">
        <v>285</v>
      </c>
    </row>
    <row r="633" spans="1:8" x14ac:dyDescent="0.25">
      <c r="C633" s="396"/>
      <c r="F633" s="395" t="s">
        <v>676</v>
      </c>
      <c r="G633" s="396">
        <f>INC!U14</f>
        <v>0</v>
      </c>
      <c r="H633" s="409" t="s">
        <v>285</v>
      </c>
    </row>
    <row r="634" spans="1:8" x14ac:dyDescent="0.25">
      <c r="C634" s="396"/>
      <c r="G634" s="396"/>
    </row>
    <row r="635" spans="1:8" x14ac:dyDescent="0.25">
      <c r="A635" s="406">
        <v>134</v>
      </c>
      <c r="B635" s="395" t="s">
        <v>606</v>
      </c>
      <c r="C635" s="396">
        <f>INC!L16</f>
        <v>0</v>
      </c>
      <c r="E635" s="409" t="s">
        <v>283</v>
      </c>
      <c r="F635" s="395" t="s">
        <v>677</v>
      </c>
      <c r="G635" s="396">
        <f>INC!M16</f>
        <v>0</v>
      </c>
      <c r="H635" s="409" t="s">
        <v>285</v>
      </c>
    </row>
    <row r="636" spans="1:8" ht="26.25" x14ac:dyDescent="0.25">
      <c r="C636" s="396"/>
      <c r="F636" s="395" t="s">
        <v>678</v>
      </c>
      <c r="G636" s="396">
        <f>INC!N16</f>
        <v>0</v>
      </c>
      <c r="H636" s="409" t="s">
        <v>285</v>
      </c>
    </row>
    <row r="637" spans="1:8" x14ac:dyDescent="0.25">
      <c r="C637" s="396"/>
      <c r="F637" s="395" t="s">
        <v>679</v>
      </c>
      <c r="G637" s="396">
        <f>INC!Q16</f>
        <v>0</v>
      </c>
      <c r="H637" s="409" t="s">
        <v>285</v>
      </c>
    </row>
    <row r="638" spans="1:8" x14ac:dyDescent="0.25">
      <c r="C638" s="396"/>
      <c r="F638" s="395" t="s">
        <v>680</v>
      </c>
      <c r="G638" s="396">
        <f>INC!R16</f>
        <v>0</v>
      </c>
      <c r="H638" s="409" t="s">
        <v>285</v>
      </c>
    </row>
    <row r="639" spans="1:8" x14ac:dyDescent="0.25">
      <c r="C639" s="396"/>
      <c r="F639" s="395" t="s">
        <v>681</v>
      </c>
      <c r="G639" s="396">
        <f>INC!S16</f>
        <v>0</v>
      </c>
      <c r="H639" s="409" t="s">
        <v>285</v>
      </c>
    </row>
    <row r="640" spans="1:8" x14ac:dyDescent="0.25">
      <c r="C640" s="396"/>
      <c r="F640" s="395" t="s">
        <v>682</v>
      </c>
      <c r="G640" s="396">
        <f>INC!U16</f>
        <v>0</v>
      </c>
      <c r="H640" s="409" t="s">
        <v>285</v>
      </c>
    </row>
    <row r="641" spans="1:8" x14ac:dyDescent="0.25">
      <c r="C641" s="396"/>
      <c r="G641" s="396"/>
    </row>
    <row r="642" spans="1:8" x14ac:dyDescent="0.25">
      <c r="A642" s="406">
        <v>135</v>
      </c>
      <c r="B642" s="395" t="s">
        <v>610</v>
      </c>
      <c r="C642" s="396">
        <f>INC!L17</f>
        <v>0</v>
      </c>
      <c r="E642" s="409" t="s">
        <v>283</v>
      </c>
      <c r="F642" s="395" t="s">
        <v>683</v>
      </c>
      <c r="G642" s="396">
        <f>INC!M17</f>
        <v>0</v>
      </c>
      <c r="H642" s="409" t="s">
        <v>285</v>
      </c>
    </row>
    <row r="643" spans="1:8" ht="26.25" x14ac:dyDescent="0.25">
      <c r="C643" s="396"/>
      <c r="F643" s="395" t="s">
        <v>684</v>
      </c>
      <c r="G643" s="396">
        <f>INC!N17</f>
        <v>0</v>
      </c>
      <c r="H643" s="409" t="s">
        <v>285</v>
      </c>
    </row>
    <row r="644" spans="1:8" x14ac:dyDescent="0.25">
      <c r="C644" s="396"/>
      <c r="F644" s="395" t="s">
        <v>685</v>
      </c>
      <c r="G644" s="396">
        <f>INC!Q17</f>
        <v>0</v>
      </c>
      <c r="H644" s="409" t="s">
        <v>285</v>
      </c>
    </row>
    <row r="645" spans="1:8" x14ac:dyDescent="0.25">
      <c r="C645" s="396"/>
      <c r="F645" s="395" t="s">
        <v>686</v>
      </c>
      <c r="G645" s="396">
        <f>INC!R17</f>
        <v>0</v>
      </c>
      <c r="H645" s="409" t="s">
        <v>285</v>
      </c>
    </row>
    <row r="646" spans="1:8" x14ac:dyDescent="0.25">
      <c r="C646" s="396"/>
      <c r="F646" s="395" t="s">
        <v>687</v>
      </c>
      <c r="G646" s="396">
        <f>INC!S17</f>
        <v>0</v>
      </c>
      <c r="H646" s="409" t="s">
        <v>285</v>
      </c>
    </row>
    <row r="647" spans="1:8" x14ac:dyDescent="0.25">
      <c r="C647" s="396"/>
      <c r="F647" s="395" t="s">
        <v>688</v>
      </c>
      <c r="G647" s="396">
        <f>INC!U17</f>
        <v>0</v>
      </c>
      <c r="H647" s="409" t="s">
        <v>285</v>
      </c>
    </row>
    <row r="648" spans="1:8" x14ac:dyDescent="0.25">
      <c r="C648" s="396"/>
      <c r="G648" s="396"/>
    </row>
    <row r="649" spans="1:8" x14ac:dyDescent="0.25">
      <c r="A649" s="406">
        <v>136</v>
      </c>
      <c r="B649" s="395" t="s">
        <v>614</v>
      </c>
      <c r="C649" s="396">
        <f>INC!L18</f>
        <v>0</v>
      </c>
      <c r="E649" s="409" t="s">
        <v>283</v>
      </c>
      <c r="F649" s="395" t="s">
        <v>689</v>
      </c>
      <c r="G649" s="396">
        <f>INC!M18</f>
        <v>0</v>
      </c>
      <c r="H649" s="409" t="s">
        <v>285</v>
      </c>
    </row>
    <row r="650" spans="1:8" ht="26.25" x14ac:dyDescent="0.25">
      <c r="C650" s="396"/>
      <c r="F650" s="395" t="s">
        <v>690</v>
      </c>
      <c r="G650" s="396">
        <f>INC!N18</f>
        <v>0</v>
      </c>
      <c r="H650" s="409" t="s">
        <v>285</v>
      </c>
    </row>
    <row r="651" spans="1:8" x14ac:dyDescent="0.25">
      <c r="C651" s="396"/>
      <c r="F651" s="395" t="s">
        <v>691</v>
      </c>
      <c r="G651" s="396">
        <f>INC!Q18</f>
        <v>0</v>
      </c>
      <c r="H651" s="409" t="s">
        <v>285</v>
      </c>
    </row>
    <row r="652" spans="1:8" x14ac:dyDescent="0.25">
      <c r="C652" s="396"/>
      <c r="F652" s="395" t="s">
        <v>692</v>
      </c>
      <c r="G652" s="396">
        <f>INC!R18</f>
        <v>0</v>
      </c>
      <c r="H652" s="409" t="s">
        <v>285</v>
      </c>
    </row>
    <row r="653" spans="1:8" x14ac:dyDescent="0.25">
      <c r="C653" s="396"/>
      <c r="F653" s="395" t="s">
        <v>693</v>
      </c>
      <c r="G653" s="396">
        <f>INC!S18</f>
        <v>0</v>
      </c>
      <c r="H653" s="409" t="s">
        <v>285</v>
      </c>
    </row>
    <row r="654" spans="1:8" x14ac:dyDescent="0.25">
      <c r="C654" s="396"/>
      <c r="F654" s="395" t="s">
        <v>694</v>
      </c>
      <c r="G654" s="396">
        <f>INC!U18</f>
        <v>0</v>
      </c>
      <c r="H654" s="409" t="s">
        <v>285</v>
      </c>
    </row>
    <row r="655" spans="1:8" x14ac:dyDescent="0.25">
      <c r="C655" s="396"/>
      <c r="F655" s="410"/>
      <c r="G655" s="396"/>
    </row>
    <row r="656" spans="1:8" x14ac:dyDescent="0.25">
      <c r="A656" s="406">
        <v>137</v>
      </c>
      <c r="B656" s="395" t="s">
        <v>618</v>
      </c>
      <c r="C656" s="396">
        <f>INC!L19</f>
        <v>0</v>
      </c>
      <c r="E656" s="409" t="s">
        <v>283</v>
      </c>
      <c r="F656" s="395" t="s">
        <v>695</v>
      </c>
      <c r="G656" s="396">
        <f>INC!M19</f>
        <v>0</v>
      </c>
      <c r="H656" s="409" t="s">
        <v>285</v>
      </c>
    </row>
    <row r="657" spans="1:8" ht="26.25" x14ac:dyDescent="0.25">
      <c r="C657" s="396"/>
      <c r="F657" s="395" t="s">
        <v>696</v>
      </c>
      <c r="G657" s="396">
        <f>INC!N19</f>
        <v>0</v>
      </c>
      <c r="H657" s="409" t="s">
        <v>285</v>
      </c>
    </row>
    <row r="658" spans="1:8" x14ac:dyDescent="0.25">
      <c r="C658" s="396"/>
      <c r="F658" s="395" t="s">
        <v>697</v>
      </c>
      <c r="G658" s="396">
        <f>INC!Q19</f>
        <v>0</v>
      </c>
      <c r="H658" s="409" t="s">
        <v>285</v>
      </c>
    </row>
    <row r="659" spans="1:8" x14ac:dyDescent="0.25">
      <c r="C659" s="396"/>
      <c r="F659" s="395" t="s">
        <v>698</v>
      </c>
      <c r="G659" s="396">
        <f>INC!R19</f>
        <v>0</v>
      </c>
      <c r="H659" s="409" t="s">
        <v>285</v>
      </c>
    </row>
    <row r="660" spans="1:8" x14ac:dyDescent="0.25">
      <c r="C660" s="396"/>
      <c r="F660" s="395" t="s">
        <v>699</v>
      </c>
      <c r="G660" s="396">
        <f>INC!S19</f>
        <v>0</v>
      </c>
      <c r="H660" s="409" t="s">
        <v>285</v>
      </c>
    </row>
    <row r="661" spans="1:8" x14ac:dyDescent="0.25">
      <c r="C661" s="396"/>
      <c r="F661" s="395" t="s">
        <v>700</v>
      </c>
      <c r="G661" s="396">
        <f>INC!U19</f>
        <v>0</v>
      </c>
      <c r="H661" s="409" t="s">
        <v>285</v>
      </c>
    </row>
    <row r="662" spans="1:8" x14ac:dyDescent="0.25">
      <c r="C662" s="396"/>
      <c r="F662" s="410"/>
      <c r="G662" s="396"/>
    </row>
    <row r="663" spans="1:8" x14ac:dyDescent="0.25">
      <c r="A663" s="406">
        <v>138</v>
      </c>
      <c r="B663" s="395" t="s">
        <v>625</v>
      </c>
      <c r="C663" s="396">
        <f>INC!L23</f>
        <v>0</v>
      </c>
      <c r="E663" s="409" t="s">
        <v>283</v>
      </c>
      <c r="F663" s="395" t="s">
        <v>701</v>
      </c>
      <c r="G663" s="396">
        <f>INC!M23</f>
        <v>0</v>
      </c>
      <c r="H663" s="409" t="s">
        <v>285</v>
      </c>
    </row>
    <row r="664" spans="1:8" ht="26.25" x14ac:dyDescent="0.25">
      <c r="C664" s="396"/>
      <c r="F664" s="395" t="s">
        <v>702</v>
      </c>
      <c r="G664" s="396">
        <f>INC!N23</f>
        <v>0</v>
      </c>
      <c r="H664" s="409" t="s">
        <v>285</v>
      </c>
    </row>
    <row r="665" spans="1:8" x14ac:dyDescent="0.25">
      <c r="C665" s="396"/>
      <c r="F665" s="395" t="s">
        <v>703</v>
      </c>
      <c r="G665" s="396">
        <f>INC!Q23</f>
        <v>0</v>
      </c>
      <c r="H665" s="409" t="s">
        <v>285</v>
      </c>
    </row>
    <row r="666" spans="1:8" x14ac:dyDescent="0.25">
      <c r="C666" s="396"/>
      <c r="F666" s="395" t="s">
        <v>704</v>
      </c>
      <c r="G666" s="396">
        <f>INC!R23</f>
        <v>0</v>
      </c>
      <c r="H666" s="409" t="s">
        <v>285</v>
      </c>
    </row>
    <row r="667" spans="1:8" x14ac:dyDescent="0.25">
      <c r="C667" s="396"/>
      <c r="F667" s="395" t="s">
        <v>705</v>
      </c>
      <c r="G667" s="396">
        <f>INC!S23</f>
        <v>0</v>
      </c>
      <c r="H667" s="409" t="s">
        <v>285</v>
      </c>
    </row>
    <row r="668" spans="1:8" x14ac:dyDescent="0.25">
      <c r="C668" s="396"/>
      <c r="F668" s="395" t="s">
        <v>706</v>
      </c>
      <c r="G668" s="396">
        <f>INC!U23</f>
        <v>0</v>
      </c>
      <c r="H668" s="409" t="s">
        <v>285</v>
      </c>
    </row>
    <row r="669" spans="1:8" x14ac:dyDescent="0.25">
      <c r="C669" s="396"/>
      <c r="F669" s="410"/>
      <c r="G669" s="396"/>
    </row>
    <row r="670" spans="1:8" x14ac:dyDescent="0.25">
      <c r="A670" s="406">
        <v>139</v>
      </c>
      <c r="B670" s="395" t="s">
        <v>655</v>
      </c>
      <c r="C670" s="396">
        <f>INC!U11</f>
        <v>0</v>
      </c>
      <c r="E670" s="409" t="s">
        <v>283</v>
      </c>
      <c r="F670" s="395" t="s">
        <v>707</v>
      </c>
      <c r="G670" s="396">
        <f>INC!V11</f>
        <v>0</v>
      </c>
      <c r="H670" s="409" t="s">
        <v>285</v>
      </c>
    </row>
    <row r="671" spans="1:8" x14ac:dyDescent="0.25">
      <c r="C671" s="396"/>
      <c r="F671" s="395" t="s">
        <v>708</v>
      </c>
      <c r="G671" s="396">
        <f>INC!X11</f>
        <v>0</v>
      </c>
      <c r="H671" s="409" t="s">
        <v>285</v>
      </c>
    </row>
    <row r="672" spans="1:8" x14ac:dyDescent="0.25">
      <c r="C672" s="396"/>
      <c r="F672" s="395" t="s">
        <v>709</v>
      </c>
      <c r="G672" s="396">
        <f>INC!Z11</f>
        <v>0</v>
      </c>
      <c r="H672" s="409" t="s">
        <v>285</v>
      </c>
    </row>
    <row r="673" spans="1:8" x14ac:dyDescent="0.25">
      <c r="C673" s="396"/>
      <c r="F673" s="410"/>
      <c r="G673" s="396"/>
    </row>
    <row r="674" spans="1:8" x14ac:dyDescent="0.25">
      <c r="A674" s="406">
        <v>140</v>
      </c>
      <c r="B674" s="395" t="s">
        <v>662</v>
      </c>
      <c r="C674" s="396">
        <f>INC!U12</f>
        <v>0</v>
      </c>
      <c r="E674" s="409" t="s">
        <v>283</v>
      </c>
      <c r="F674" s="395" t="s">
        <v>710</v>
      </c>
      <c r="G674" s="396">
        <f>INC!V12</f>
        <v>0</v>
      </c>
      <c r="H674" s="409" t="s">
        <v>285</v>
      </c>
    </row>
    <row r="675" spans="1:8" x14ac:dyDescent="0.25">
      <c r="C675" s="396"/>
      <c r="F675" s="395" t="s">
        <v>711</v>
      </c>
      <c r="G675" s="396">
        <f>INC!X12</f>
        <v>0</v>
      </c>
      <c r="H675" s="409" t="s">
        <v>285</v>
      </c>
    </row>
    <row r="676" spans="1:8" x14ac:dyDescent="0.25">
      <c r="C676" s="396"/>
      <c r="F676" s="395" t="s">
        <v>712</v>
      </c>
      <c r="G676" s="396">
        <f>INC!Z12</f>
        <v>0</v>
      </c>
      <c r="H676" s="409" t="s">
        <v>285</v>
      </c>
    </row>
    <row r="677" spans="1:8" x14ac:dyDescent="0.25">
      <c r="C677" s="396"/>
      <c r="F677" s="410"/>
      <c r="G677" s="396"/>
    </row>
    <row r="678" spans="1:8" x14ac:dyDescent="0.25">
      <c r="A678" s="406">
        <v>141</v>
      </c>
      <c r="B678" s="395" t="s">
        <v>669</v>
      </c>
      <c r="C678" s="396">
        <f>INC!U13</f>
        <v>0</v>
      </c>
      <c r="E678" s="409" t="s">
        <v>283</v>
      </c>
      <c r="F678" s="395" t="s">
        <v>713</v>
      </c>
      <c r="G678" s="396">
        <f>INC!V13</f>
        <v>0</v>
      </c>
      <c r="H678" s="409" t="s">
        <v>285</v>
      </c>
    </row>
    <row r="679" spans="1:8" x14ac:dyDescent="0.25">
      <c r="C679" s="396"/>
      <c r="F679" s="395" t="s">
        <v>714</v>
      </c>
      <c r="G679" s="396">
        <f>INC!X13</f>
        <v>0</v>
      </c>
      <c r="H679" s="409" t="s">
        <v>285</v>
      </c>
    </row>
    <row r="680" spans="1:8" x14ac:dyDescent="0.25">
      <c r="C680" s="396"/>
      <c r="F680" s="395" t="s">
        <v>715</v>
      </c>
      <c r="G680" s="396">
        <f>INC!Z13</f>
        <v>0</v>
      </c>
      <c r="H680" s="409" t="s">
        <v>285</v>
      </c>
    </row>
    <row r="681" spans="1:8" x14ac:dyDescent="0.25">
      <c r="C681" s="396"/>
      <c r="F681" s="410"/>
      <c r="G681" s="396"/>
    </row>
    <row r="682" spans="1:8" x14ac:dyDescent="0.25">
      <c r="A682" s="406">
        <v>142</v>
      </c>
      <c r="B682" s="395" t="s">
        <v>676</v>
      </c>
      <c r="C682" s="396">
        <f>INC!U14</f>
        <v>0</v>
      </c>
      <c r="E682" s="409" t="s">
        <v>283</v>
      </c>
      <c r="F682" s="395" t="s">
        <v>716</v>
      </c>
      <c r="G682" s="396">
        <f>INC!V14</f>
        <v>0</v>
      </c>
      <c r="H682" s="409" t="s">
        <v>285</v>
      </c>
    </row>
    <row r="683" spans="1:8" x14ac:dyDescent="0.25">
      <c r="C683" s="396"/>
      <c r="F683" s="395" t="s">
        <v>717</v>
      </c>
      <c r="G683" s="396">
        <f>INC!X14</f>
        <v>0</v>
      </c>
      <c r="H683" s="409" t="s">
        <v>285</v>
      </c>
    </row>
    <row r="684" spans="1:8" x14ac:dyDescent="0.25">
      <c r="C684" s="396"/>
      <c r="F684" s="395" t="s">
        <v>718</v>
      </c>
      <c r="G684" s="396">
        <f>INC!Z14</f>
        <v>0</v>
      </c>
      <c r="H684" s="409" t="s">
        <v>285</v>
      </c>
    </row>
    <row r="685" spans="1:8" x14ac:dyDescent="0.25">
      <c r="C685" s="396"/>
      <c r="G685" s="396"/>
    </row>
    <row r="686" spans="1:8" x14ac:dyDescent="0.25">
      <c r="A686" s="406">
        <v>143</v>
      </c>
      <c r="B686" s="395" t="s">
        <v>601</v>
      </c>
      <c r="C686" s="396">
        <f>INC!I11</f>
        <v>0</v>
      </c>
      <c r="E686" s="409" t="s">
        <v>283</v>
      </c>
      <c r="F686" s="395" t="s">
        <v>719</v>
      </c>
      <c r="G686" s="396">
        <f>INC!I12</f>
        <v>0</v>
      </c>
      <c r="H686" s="409" t="s">
        <v>285</v>
      </c>
    </row>
    <row r="687" spans="1:8" x14ac:dyDescent="0.25">
      <c r="C687" s="396"/>
      <c r="F687" s="395" t="s">
        <v>720</v>
      </c>
      <c r="G687" s="396">
        <f>INC!I13</f>
        <v>0</v>
      </c>
      <c r="H687" s="409" t="s">
        <v>285</v>
      </c>
    </row>
    <row r="688" spans="1:8" x14ac:dyDescent="0.25">
      <c r="C688" s="396"/>
      <c r="F688" s="395" t="s">
        <v>721</v>
      </c>
      <c r="G688" s="396">
        <f>INC!I14</f>
        <v>0</v>
      </c>
      <c r="H688" s="409" t="s">
        <v>285</v>
      </c>
    </row>
    <row r="689" spans="1:8" x14ac:dyDescent="0.25">
      <c r="C689" s="396"/>
      <c r="G689" s="396"/>
    </row>
    <row r="690" spans="1:8" x14ac:dyDescent="0.25">
      <c r="A690" s="406">
        <v>144</v>
      </c>
      <c r="B690" s="395" t="s">
        <v>602</v>
      </c>
      <c r="C690" s="396">
        <f>INC!L11</f>
        <v>0</v>
      </c>
      <c r="E690" s="409" t="s">
        <v>283</v>
      </c>
      <c r="F690" s="395" t="s">
        <v>656</v>
      </c>
      <c r="G690" s="396">
        <f>INC!L12</f>
        <v>0</v>
      </c>
      <c r="H690" s="409" t="s">
        <v>285</v>
      </c>
    </row>
    <row r="691" spans="1:8" x14ac:dyDescent="0.25">
      <c r="C691" s="396"/>
      <c r="F691" s="395" t="s">
        <v>663</v>
      </c>
      <c r="G691" s="396">
        <f>INC!L13</f>
        <v>0</v>
      </c>
      <c r="H691" s="409" t="s">
        <v>285</v>
      </c>
    </row>
    <row r="692" spans="1:8" x14ac:dyDescent="0.25">
      <c r="C692" s="396"/>
      <c r="F692" s="395" t="s">
        <v>670</v>
      </c>
      <c r="G692" s="396">
        <f>INC!L14</f>
        <v>0</v>
      </c>
      <c r="H692" s="409" t="s">
        <v>285</v>
      </c>
    </row>
    <row r="693" spans="1:8" x14ac:dyDescent="0.25">
      <c r="C693" s="396"/>
      <c r="G693" s="396"/>
    </row>
    <row r="694" spans="1:8" x14ac:dyDescent="0.25">
      <c r="A694" s="406">
        <v>145</v>
      </c>
      <c r="B694" s="395" t="s">
        <v>650</v>
      </c>
      <c r="C694" s="396">
        <f>INC!M11</f>
        <v>0</v>
      </c>
      <c r="E694" s="409" t="s">
        <v>283</v>
      </c>
      <c r="F694" s="395" t="s">
        <v>657</v>
      </c>
      <c r="G694" s="396">
        <f>INC!M12</f>
        <v>0</v>
      </c>
      <c r="H694" s="409" t="s">
        <v>285</v>
      </c>
    </row>
    <row r="695" spans="1:8" x14ac:dyDescent="0.25">
      <c r="C695" s="396"/>
      <c r="F695" s="395" t="s">
        <v>664</v>
      </c>
      <c r="G695" s="396">
        <f>INC!M13</f>
        <v>0</v>
      </c>
      <c r="H695" s="409" t="s">
        <v>285</v>
      </c>
    </row>
    <row r="696" spans="1:8" x14ac:dyDescent="0.25">
      <c r="C696" s="396"/>
      <c r="F696" s="395" t="s">
        <v>671</v>
      </c>
      <c r="G696" s="396">
        <f>INC!M14</f>
        <v>0</v>
      </c>
      <c r="H696" s="409" t="s">
        <v>285</v>
      </c>
    </row>
    <row r="697" spans="1:8" x14ac:dyDescent="0.25">
      <c r="C697" s="396"/>
      <c r="G697" s="396"/>
    </row>
    <row r="698" spans="1:8" ht="26.25" x14ac:dyDescent="0.25">
      <c r="A698" s="406">
        <v>146</v>
      </c>
      <c r="B698" s="395" t="s">
        <v>651</v>
      </c>
      <c r="C698" s="396">
        <f>INC!N11</f>
        <v>0</v>
      </c>
      <c r="E698" s="409" t="s">
        <v>283</v>
      </c>
      <c r="F698" s="395" t="s">
        <v>658</v>
      </c>
      <c r="G698" s="396">
        <f>INC!N12</f>
        <v>0</v>
      </c>
      <c r="H698" s="409" t="s">
        <v>285</v>
      </c>
    </row>
    <row r="699" spans="1:8" ht="26.25" x14ac:dyDescent="0.25">
      <c r="C699" s="396"/>
      <c r="F699" s="395" t="s">
        <v>665</v>
      </c>
      <c r="G699" s="396">
        <f>INC!N13</f>
        <v>0</v>
      </c>
      <c r="H699" s="409" t="s">
        <v>285</v>
      </c>
    </row>
    <row r="700" spans="1:8" ht="26.25" x14ac:dyDescent="0.25">
      <c r="C700" s="396"/>
      <c r="F700" s="395" t="s">
        <v>672</v>
      </c>
      <c r="G700" s="396">
        <f>INC!N14</f>
        <v>0</v>
      </c>
      <c r="H700" s="409" t="s">
        <v>285</v>
      </c>
    </row>
    <row r="701" spans="1:8" x14ac:dyDescent="0.25">
      <c r="C701" s="396"/>
      <c r="G701" s="396"/>
    </row>
    <row r="702" spans="1:8" ht="26.25" x14ac:dyDescent="0.25">
      <c r="A702" s="406">
        <v>147</v>
      </c>
      <c r="B702" s="395" t="s">
        <v>722</v>
      </c>
      <c r="C702" s="396">
        <f>INC!O11</f>
        <v>0</v>
      </c>
      <c r="E702" s="409" t="s">
        <v>283</v>
      </c>
      <c r="F702" s="395" t="s">
        <v>723</v>
      </c>
      <c r="G702" s="396">
        <f>INC!O12</f>
        <v>0</v>
      </c>
      <c r="H702" s="409" t="s">
        <v>285</v>
      </c>
    </row>
    <row r="703" spans="1:8" ht="26.25" x14ac:dyDescent="0.25">
      <c r="C703" s="396"/>
      <c r="F703" s="395" t="s">
        <v>724</v>
      </c>
      <c r="G703" s="396">
        <f>INC!O13</f>
        <v>0</v>
      </c>
      <c r="H703" s="409" t="s">
        <v>285</v>
      </c>
    </row>
    <row r="704" spans="1:8" ht="26.25" x14ac:dyDescent="0.25">
      <c r="C704" s="396"/>
      <c r="F704" s="395" t="s">
        <v>725</v>
      </c>
      <c r="G704" s="396">
        <f>INC!O14</f>
        <v>0</v>
      </c>
      <c r="H704" s="409" t="s">
        <v>285</v>
      </c>
    </row>
    <row r="705" spans="1:8" x14ac:dyDescent="0.25">
      <c r="C705" s="396"/>
      <c r="G705" s="396"/>
    </row>
    <row r="706" spans="1:8" x14ac:dyDescent="0.25">
      <c r="A706" s="406">
        <v>148</v>
      </c>
      <c r="B706" s="395" t="s">
        <v>652</v>
      </c>
      <c r="C706" s="396">
        <f>INC!Q11</f>
        <v>0</v>
      </c>
      <c r="E706" s="409" t="s">
        <v>283</v>
      </c>
      <c r="F706" s="395" t="s">
        <v>659</v>
      </c>
      <c r="G706" s="396">
        <f>INC!Q12</f>
        <v>0</v>
      </c>
      <c r="H706" s="409" t="s">
        <v>285</v>
      </c>
    </row>
    <row r="707" spans="1:8" x14ac:dyDescent="0.25">
      <c r="C707" s="396"/>
      <c r="F707" s="395" t="s">
        <v>666</v>
      </c>
      <c r="G707" s="396">
        <f>INC!Q13</f>
        <v>0</v>
      </c>
      <c r="H707" s="409" t="s">
        <v>285</v>
      </c>
    </row>
    <row r="708" spans="1:8" x14ac:dyDescent="0.25">
      <c r="C708" s="396"/>
      <c r="F708" s="395" t="s">
        <v>673</v>
      </c>
      <c r="G708" s="396">
        <f>INC!Q14</f>
        <v>0</v>
      </c>
      <c r="H708" s="409" t="s">
        <v>285</v>
      </c>
    </row>
    <row r="709" spans="1:8" x14ac:dyDescent="0.25">
      <c r="C709" s="396"/>
      <c r="G709" s="396"/>
    </row>
    <row r="710" spans="1:8" x14ac:dyDescent="0.25">
      <c r="A710" s="406">
        <v>149</v>
      </c>
      <c r="B710" s="395" t="s">
        <v>653</v>
      </c>
      <c r="C710" s="396">
        <f>INC!R11</f>
        <v>0</v>
      </c>
      <c r="E710" s="409" t="s">
        <v>283</v>
      </c>
      <c r="F710" s="395" t="s">
        <v>660</v>
      </c>
      <c r="G710" s="396">
        <f>INC!R12</f>
        <v>0</v>
      </c>
      <c r="H710" s="409" t="s">
        <v>285</v>
      </c>
    </row>
    <row r="711" spans="1:8" x14ac:dyDescent="0.25">
      <c r="C711" s="396"/>
      <c r="F711" s="395" t="s">
        <v>667</v>
      </c>
      <c r="G711" s="396">
        <f>INC!R13</f>
        <v>0</v>
      </c>
      <c r="H711" s="409" t="s">
        <v>285</v>
      </c>
    </row>
    <row r="712" spans="1:8" x14ac:dyDescent="0.25">
      <c r="C712" s="396"/>
      <c r="F712" s="395" t="s">
        <v>674</v>
      </c>
      <c r="G712" s="396">
        <f>INC!R14</f>
        <v>0</v>
      </c>
      <c r="H712" s="409" t="s">
        <v>285</v>
      </c>
    </row>
    <row r="713" spans="1:8" x14ac:dyDescent="0.25">
      <c r="C713" s="396"/>
      <c r="G713" s="396"/>
    </row>
    <row r="714" spans="1:8" x14ac:dyDescent="0.25">
      <c r="A714" s="406">
        <v>150</v>
      </c>
      <c r="B714" s="395" t="s">
        <v>654</v>
      </c>
      <c r="C714" s="396">
        <f>INC!S11</f>
        <v>0</v>
      </c>
      <c r="E714" s="409" t="s">
        <v>283</v>
      </c>
      <c r="F714" s="395" t="s">
        <v>661</v>
      </c>
      <c r="G714" s="396">
        <f>INC!S12</f>
        <v>0</v>
      </c>
      <c r="H714" s="409" t="s">
        <v>285</v>
      </c>
    </row>
    <row r="715" spans="1:8" x14ac:dyDescent="0.25">
      <c r="C715" s="396"/>
      <c r="F715" s="395" t="s">
        <v>668</v>
      </c>
      <c r="G715" s="396">
        <f>INC!S13</f>
        <v>0</v>
      </c>
      <c r="H715" s="409" t="s">
        <v>285</v>
      </c>
    </row>
    <row r="716" spans="1:8" x14ac:dyDescent="0.25">
      <c r="C716" s="396"/>
      <c r="F716" s="395" t="s">
        <v>675</v>
      </c>
      <c r="G716" s="396">
        <f>INC!S14</f>
        <v>0</v>
      </c>
      <c r="H716" s="409" t="s">
        <v>285</v>
      </c>
    </row>
    <row r="717" spans="1:8" x14ac:dyDescent="0.25">
      <c r="C717" s="396"/>
      <c r="G717" s="396"/>
    </row>
    <row r="718" spans="1:8" x14ac:dyDescent="0.25">
      <c r="A718" s="406">
        <v>151</v>
      </c>
      <c r="B718" s="395" t="s">
        <v>655</v>
      </c>
      <c r="C718" s="396">
        <f>INC!U11</f>
        <v>0</v>
      </c>
      <c r="E718" s="409" t="s">
        <v>283</v>
      </c>
      <c r="F718" s="395" t="s">
        <v>662</v>
      </c>
      <c r="G718" s="396">
        <f>INC!U12</f>
        <v>0</v>
      </c>
      <c r="H718" s="409" t="s">
        <v>285</v>
      </c>
    </row>
    <row r="719" spans="1:8" x14ac:dyDescent="0.25">
      <c r="C719" s="396"/>
      <c r="F719" s="395" t="s">
        <v>669</v>
      </c>
      <c r="G719" s="396">
        <f>INC!U13</f>
        <v>0</v>
      </c>
      <c r="H719" s="409" t="s">
        <v>285</v>
      </c>
    </row>
    <row r="720" spans="1:8" x14ac:dyDescent="0.25">
      <c r="C720" s="396"/>
      <c r="F720" s="395" t="s">
        <v>676</v>
      </c>
      <c r="G720" s="396">
        <f>INC!U14</f>
        <v>0</v>
      </c>
      <c r="H720" s="409" t="s">
        <v>285</v>
      </c>
    </row>
    <row r="721" spans="1:8" x14ac:dyDescent="0.25">
      <c r="C721" s="396"/>
      <c r="G721" s="396"/>
    </row>
    <row r="722" spans="1:8" x14ac:dyDescent="0.25">
      <c r="A722" s="406">
        <v>152</v>
      </c>
      <c r="B722" s="395" t="s">
        <v>707</v>
      </c>
      <c r="C722" s="396">
        <f>INC!V11</f>
        <v>0</v>
      </c>
      <c r="E722" s="409" t="s">
        <v>283</v>
      </c>
      <c r="F722" s="395" t="s">
        <v>710</v>
      </c>
      <c r="G722" s="396">
        <f>INC!V12</f>
        <v>0</v>
      </c>
      <c r="H722" s="409" t="s">
        <v>285</v>
      </c>
    </row>
    <row r="723" spans="1:8" x14ac:dyDescent="0.25">
      <c r="C723" s="396"/>
      <c r="F723" s="395" t="s">
        <v>713</v>
      </c>
      <c r="G723" s="396">
        <f>INC!V13</f>
        <v>0</v>
      </c>
      <c r="H723" s="409" t="s">
        <v>285</v>
      </c>
    </row>
    <row r="724" spans="1:8" x14ac:dyDescent="0.25">
      <c r="C724" s="396"/>
      <c r="F724" s="395" t="s">
        <v>716</v>
      </c>
      <c r="G724" s="396">
        <f>INC!V14</f>
        <v>0</v>
      </c>
      <c r="H724" s="409" t="s">
        <v>285</v>
      </c>
    </row>
    <row r="725" spans="1:8" x14ac:dyDescent="0.25">
      <c r="C725" s="396"/>
      <c r="G725" s="396"/>
    </row>
    <row r="726" spans="1:8" x14ac:dyDescent="0.25">
      <c r="A726" s="406">
        <v>153</v>
      </c>
      <c r="B726" s="395" t="s">
        <v>708</v>
      </c>
      <c r="C726" s="396">
        <f>INC!X11</f>
        <v>0</v>
      </c>
      <c r="E726" s="409" t="s">
        <v>283</v>
      </c>
      <c r="F726" s="395" t="s">
        <v>711</v>
      </c>
      <c r="G726" s="396">
        <f>INC!X12</f>
        <v>0</v>
      </c>
      <c r="H726" s="409" t="s">
        <v>285</v>
      </c>
    </row>
    <row r="727" spans="1:8" x14ac:dyDescent="0.25">
      <c r="C727" s="396"/>
      <c r="F727" s="395" t="s">
        <v>714</v>
      </c>
      <c r="G727" s="396">
        <f>INC!X13</f>
        <v>0</v>
      </c>
      <c r="H727" s="409" t="s">
        <v>285</v>
      </c>
    </row>
    <row r="728" spans="1:8" x14ac:dyDescent="0.25">
      <c r="C728" s="396"/>
      <c r="F728" s="395" t="s">
        <v>717</v>
      </c>
      <c r="G728" s="396">
        <f>INC!X14</f>
        <v>0</v>
      </c>
      <c r="H728" s="409" t="s">
        <v>285</v>
      </c>
    </row>
    <row r="729" spans="1:8" x14ac:dyDescent="0.25">
      <c r="C729" s="396"/>
      <c r="G729" s="396"/>
    </row>
    <row r="730" spans="1:8" x14ac:dyDescent="0.25">
      <c r="A730" s="406">
        <v>154</v>
      </c>
      <c r="B730" s="395" t="s">
        <v>726</v>
      </c>
      <c r="C730" s="396">
        <f>INC!Y11</f>
        <v>0</v>
      </c>
      <c r="E730" s="409" t="s">
        <v>283</v>
      </c>
      <c r="F730" s="395" t="s">
        <v>727</v>
      </c>
      <c r="G730" s="396">
        <f>INC!Y12</f>
        <v>0</v>
      </c>
      <c r="H730" s="409" t="s">
        <v>285</v>
      </c>
    </row>
    <row r="731" spans="1:8" x14ac:dyDescent="0.25">
      <c r="C731" s="396"/>
      <c r="F731" s="395" t="s">
        <v>728</v>
      </c>
      <c r="G731" s="396">
        <f>INC!Y13</f>
        <v>0</v>
      </c>
      <c r="H731" s="409" t="s">
        <v>285</v>
      </c>
    </row>
    <row r="732" spans="1:8" x14ac:dyDescent="0.25">
      <c r="C732" s="396"/>
      <c r="F732" s="395" t="s">
        <v>729</v>
      </c>
      <c r="G732" s="396">
        <f>INC!Y14</f>
        <v>0</v>
      </c>
      <c r="H732" s="409" t="s">
        <v>285</v>
      </c>
    </row>
    <row r="733" spans="1:8" x14ac:dyDescent="0.25">
      <c r="C733" s="396"/>
      <c r="G733" s="396"/>
    </row>
    <row r="734" spans="1:8" x14ac:dyDescent="0.25">
      <c r="A734" s="406">
        <v>155</v>
      </c>
      <c r="B734" s="395" t="s">
        <v>709</v>
      </c>
      <c r="C734" s="396">
        <f>INC!Z11</f>
        <v>0</v>
      </c>
      <c r="E734" s="409" t="s">
        <v>283</v>
      </c>
      <c r="F734" s="395" t="s">
        <v>712</v>
      </c>
      <c r="G734" s="396">
        <f>INC!Z12</f>
        <v>0</v>
      </c>
      <c r="H734" s="409" t="s">
        <v>285</v>
      </c>
    </row>
    <row r="735" spans="1:8" x14ac:dyDescent="0.25">
      <c r="C735" s="396"/>
      <c r="F735" s="395" t="s">
        <v>715</v>
      </c>
      <c r="G735" s="396">
        <f>INC!Z13</f>
        <v>0</v>
      </c>
      <c r="H735" s="409" t="s">
        <v>285</v>
      </c>
    </row>
    <row r="736" spans="1:8" x14ac:dyDescent="0.25">
      <c r="C736" s="396"/>
      <c r="F736" s="395" t="s">
        <v>718</v>
      </c>
      <c r="G736" s="396">
        <f>INC!Z14</f>
        <v>0</v>
      </c>
      <c r="H736" s="409" t="s">
        <v>285</v>
      </c>
    </row>
    <row r="737" spans="1:8" x14ac:dyDescent="0.25">
      <c r="C737" s="396"/>
      <c r="G737" s="396"/>
    </row>
    <row r="738" spans="1:8" x14ac:dyDescent="0.25">
      <c r="A738" s="406">
        <v>156</v>
      </c>
      <c r="B738" s="395" t="s">
        <v>603</v>
      </c>
      <c r="C738" s="396">
        <f>INC!C16</f>
        <v>0</v>
      </c>
      <c r="E738" s="409" t="s">
        <v>283</v>
      </c>
      <c r="F738" s="395" t="s">
        <v>607</v>
      </c>
      <c r="G738" s="396">
        <f>INC!C17</f>
        <v>0</v>
      </c>
      <c r="H738" s="409" t="s">
        <v>285</v>
      </c>
    </row>
    <row r="739" spans="1:8" x14ac:dyDescent="0.25">
      <c r="C739" s="396"/>
      <c r="F739" s="395" t="s">
        <v>611</v>
      </c>
      <c r="G739" s="396">
        <f>INC!C18</f>
        <v>0</v>
      </c>
      <c r="H739" s="409" t="s">
        <v>285</v>
      </c>
    </row>
    <row r="740" spans="1:8" x14ac:dyDescent="0.25">
      <c r="C740" s="396"/>
      <c r="F740" s="395" t="s">
        <v>615</v>
      </c>
      <c r="G740" s="396">
        <f>INC!C19</f>
        <v>0</v>
      </c>
      <c r="H740" s="409" t="s">
        <v>285</v>
      </c>
    </row>
    <row r="741" spans="1:8" x14ac:dyDescent="0.25">
      <c r="C741" s="396"/>
      <c r="G741" s="396"/>
    </row>
    <row r="742" spans="1:8" x14ac:dyDescent="0.25">
      <c r="A742" s="406">
        <v>157</v>
      </c>
      <c r="B742" s="395" t="s">
        <v>604</v>
      </c>
      <c r="C742" s="396">
        <f>INC!D16</f>
        <v>0</v>
      </c>
      <c r="E742" s="409" t="s">
        <v>283</v>
      </c>
      <c r="F742" s="395" t="s">
        <v>608</v>
      </c>
      <c r="G742" s="396">
        <f>INC!D17</f>
        <v>0</v>
      </c>
      <c r="H742" s="409" t="s">
        <v>285</v>
      </c>
    </row>
    <row r="743" spans="1:8" x14ac:dyDescent="0.25">
      <c r="C743" s="396"/>
      <c r="F743" s="395" t="s">
        <v>612</v>
      </c>
      <c r="G743" s="396">
        <f>INC!D18</f>
        <v>0</v>
      </c>
      <c r="H743" s="409" t="s">
        <v>285</v>
      </c>
    </row>
    <row r="744" spans="1:8" x14ac:dyDescent="0.25">
      <c r="C744" s="396"/>
      <c r="F744" s="395" t="s">
        <v>616</v>
      </c>
      <c r="G744" s="396">
        <f>INC!D19</f>
        <v>0</v>
      </c>
      <c r="H744" s="409" t="s">
        <v>285</v>
      </c>
    </row>
    <row r="745" spans="1:8" x14ac:dyDescent="0.25">
      <c r="C745" s="396"/>
      <c r="G745" s="396"/>
    </row>
    <row r="746" spans="1:8" x14ac:dyDescent="0.25">
      <c r="A746" s="406">
        <v>158</v>
      </c>
      <c r="B746" s="395" t="s">
        <v>605</v>
      </c>
      <c r="C746" s="396">
        <f>INC!I16</f>
        <v>0</v>
      </c>
      <c r="E746" s="409" t="s">
        <v>283</v>
      </c>
      <c r="F746" s="395" t="s">
        <v>609</v>
      </c>
      <c r="G746" s="396">
        <f>INC!I17</f>
        <v>0</v>
      </c>
      <c r="H746" s="409" t="s">
        <v>285</v>
      </c>
    </row>
    <row r="747" spans="1:8" x14ac:dyDescent="0.25">
      <c r="C747" s="396"/>
      <c r="F747" s="395" t="s">
        <v>613</v>
      </c>
      <c r="G747" s="396">
        <f>INC!I18</f>
        <v>0</v>
      </c>
      <c r="H747" s="409" t="s">
        <v>285</v>
      </c>
    </row>
    <row r="748" spans="1:8" x14ac:dyDescent="0.25">
      <c r="C748" s="396"/>
      <c r="F748" s="395" t="s">
        <v>617</v>
      </c>
      <c r="G748" s="396">
        <f>INC!I19</f>
        <v>0</v>
      </c>
      <c r="H748" s="409" t="s">
        <v>285</v>
      </c>
    </row>
    <row r="749" spans="1:8" x14ac:dyDescent="0.25">
      <c r="C749" s="396"/>
      <c r="G749" s="396"/>
    </row>
    <row r="750" spans="1:8" x14ac:dyDescent="0.25">
      <c r="A750" s="406">
        <v>159</v>
      </c>
      <c r="B750" s="395" t="s">
        <v>606</v>
      </c>
      <c r="C750" s="396">
        <f>INC!L16</f>
        <v>0</v>
      </c>
      <c r="E750" s="409" t="s">
        <v>283</v>
      </c>
      <c r="F750" s="395" t="s">
        <v>610</v>
      </c>
      <c r="G750" s="396">
        <f>INC!L17</f>
        <v>0</v>
      </c>
      <c r="H750" s="409" t="s">
        <v>285</v>
      </c>
    </row>
    <row r="751" spans="1:8" x14ac:dyDescent="0.25">
      <c r="C751" s="396"/>
      <c r="F751" s="395" t="s">
        <v>614</v>
      </c>
      <c r="G751" s="396">
        <f>INC!L18</f>
        <v>0</v>
      </c>
      <c r="H751" s="409" t="s">
        <v>285</v>
      </c>
    </row>
    <row r="752" spans="1:8" x14ac:dyDescent="0.25">
      <c r="C752" s="396"/>
      <c r="F752" s="395" t="s">
        <v>618</v>
      </c>
      <c r="G752" s="396">
        <f>INC!L19</f>
        <v>0</v>
      </c>
      <c r="H752" s="409" t="s">
        <v>285</v>
      </c>
    </row>
    <row r="753" spans="1:8" x14ac:dyDescent="0.25">
      <c r="C753" s="396"/>
      <c r="G753" s="396"/>
    </row>
    <row r="754" spans="1:8" x14ac:dyDescent="0.25">
      <c r="A754" s="406">
        <v>160</v>
      </c>
      <c r="B754" s="395" t="s">
        <v>677</v>
      </c>
      <c r="C754" s="396">
        <f>INC!M16</f>
        <v>0</v>
      </c>
      <c r="E754" s="409" t="s">
        <v>283</v>
      </c>
      <c r="F754" s="395" t="s">
        <v>683</v>
      </c>
      <c r="G754" s="396">
        <f>INC!M17</f>
        <v>0</v>
      </c>
      <c r="H754" s="409" t="s">
        <v>285</v>
      </c>
    </row>
    <row r="755" spans="1:8" x14ac:dyDescent="0.25">
      <c r="C755" s="396"/>
      <c r="F755" s="395" t="s">
        <v>689</v>
      </c>
      <c r="G755" s="396">
        <f>INC!M18</f>
        <v>0</v>
      </c>
      <c r="H755" s="409" t="s">
        <v>285</v>
      </c>
    </row>
    <row r="756" spans="1:8" x14ac:dyDescent="0.25">
      <c r="C756" s="396"/>
      <c r="F756" s="395" t="s">
        <v>695</v>
      </c>
      <c r="G756" s="396">
        <f>INC!M19</f>
        <v>0</v>
      </c>
      <c r="H756" s="409" t="s">
        <v>285</v>
      </c>
    </row>
    <row r="757" spans="1:8" x14ac:dyDescent="0.25">
      <c r="C757" s="396"/>
      <c r="G757" s="396"/>
    </row>
    <row r="758" spans="1:8" ht="26.25" x14ac:dyDescent="0.25">
      <c r="A758" s="406">
        <v>161</v>
      </c>
      <c r="B758" s="395" t="s">
        <v>678</v>
      </c>
      <c r="C758" s="396">
        <f>INC!N16</f>
        <v>0</v>
      </c>
      <c r="E758" s="409" t="s">
        <v>283</v>
      </c>
      <c r="F758" s="395" t="s">
        <v>684</v>
      </c>
      <c r="G758" s="396">
        <f>INC!N17</f>
        <v>0</v>
      </c>
      <c r="H758" s="409" t="s">
        <v>285</v>
      </c>
    </row>
    <row r="759" spans="1:8" ht="26.25" x14ac:dyDescent="0.25">
      <c r="C759" s="396"/>
      <c r="F759" s="395" t="s">
        <v>690</v>
      </c>
      <c r="G759" s="396">
        <f>INC!N18</f>
        <v>0</v>
      </c>
      <c r="H759" s="409" t="s">
        <v>285</v>
      </c>
    </row>
    <row r="760" spans="1:8" ht="26.25" x14ac:dyDescent="0.25">
      <c r="C760" s="396"/>
      <c r="F760" s="395" t="s">
        <v>696</v>
      </c>
      <c r="G760" s="396">
        <f>INC!N19</f>
        <v>0</v>
      </c>
      <c r="H760" s="409" t="s">
        <v>285</v>
      </c>
    </row>
    <row r="761" spans="1:8" x14ac:dyDescent="0.25">
      <c r="C761" s="396"/>
      <c r="G761" s="396"/>
    </row>
    <row r="762" spans="1:8" x14ac:dyDescent="0.25">
      <c r="A762" s="406">
        <v>162</v>
      </c>
      <c r="B762" s="395" t="s">
        <v>679</v>
      </c>
      <c r="C762" s="396">
        <f>INC!Q16</f>
        <v>0</v>
      </c>
      <c r="E762" s="409" t="s">
        <v>283</v>
      </c>
      <c r="F762" s="395" t="s">
        <v>685</v>
      </c>
      <c r="G762" s="396">
        <f>INC!Q17</f>
        <v>0</v>
      </c>
      <c r="H762" s="409" t="s">
        <v>285</v>
      </c>
    </row>
    <row r="763" spans="1:8" x14ac:dyDescent="0.25">
      <c r="C763" s="396"/>
      <c r="F763" s="395" t="s">
        <v>691</v>
      </c>
      <c r="G763" s="396">
        <f>INC!Q18</f>
        <v>0</v>
      </c>
      <c r="H763" s="409" t="s">
        <v>285</v>
      </c>
    </row>
    <row r="764" spans="1:8" x14ac:dyDescent="0.25">
      <c r="C764" s="396"/>
      <c r="F764" s="395" t="s">
        <v>697</v>
      </c>
      <c r="G764" s="396">
        <f>INC!Q19</f>
        <v>0</v>
      </c>
      <c r="H764" s="409" t="s">
        <v>285</v>
      </c>
    </row>
    <row r="765" spans="1:8" x14ac:dyDescent="0.25">
      <c r="C765" s="396"/>
      <c r="G765" s="396"/>
    </row>
    <row r="766" spans="1:8" x14ac:dyDescent="0.25">
      <c r="A766" s="406">
        <v>163</v>
      </c>
      <c r="B766" s="395" t="s">
        <v>680</v>
      </c>
      <c r="C766" s="396">
        <f>INC!R16</f>
        <v>0</v>
      </c>
      <c r="E766" s="409" t="s">
        <v>283</v>
      </c>
      <c r="F766" s="395" t="s">
        <v>686</v>
      </c>
      <c r="G766" s="396">
        <f>INC!R17</f>
        <v>0</v>
      </c>
      <c r="H766" s="409" t="s">
        <v>285</v>
      </c>
    </row>
    <row r="767" spans="1:8" x14ac:dyDescent="0.25">
      <c r="C767" s="396"/>
      <c r="F767" s="395" t="s">
        <v>692</v>
      </c>
      <c r="G767" s="396">
        <f>INC!R18</f>
        <v>0</v>
      </c>
      <c r="H767" s="409" t="s">
        <v>285</v>
      </c>
    </row>
    <row r="768" spans="1:8" x14ac:dyDescent="0.25">
      <c r="C768" s="396"/>
      <c r="F768" s="395" t="s">
        <v>698</v>
      </c>
      <c r="G768" s="396">
        <f>INC!R19</f>
        <v>0</v>
      </c>
      <c r="H768" s="409" t="s">
        <v>285</v>
      </c>
    </row>
    <row r="769" spans="1:8" x14ac:dyDescent="0.25">
      <c r="C769" s="396"/>
      <c r="G769" s="396"/>
    </row>
    <row r="770" spans="1:8" x14ac:dyDescent="0.25">
      <c r="A770" s="406">
        <v>164</v>
      </c>
      <c r="B770" s="395" t="s">
        <v>681</v>
      </c>
      <c r="C770" s="396">
        <f>INC!S16</f>
        <v>0</v>
      </c>
      <c r="E770" s="409" t="s">
        <v>283</v>
      </c>
      <c r="F770" s="395" t="s">
        <v>687</v>
      </c>
      <c r="G770" s="396">
        <f>INC!S17</f>
        <v>0</v>
      </c>
      <c r="H770" s="409" t="s">
        <v>285</v>
      </c>
    </row>
    <row r="771" spans="1:8" x14ac:dyDescent="0.25">
      <c r="C771" s="396"/>
      <c r="F771" s="395" t="s">
        <v>693</v>
      </c>
      <c r="G771" s="396">
        <f>INC!S18</f>
        <v>0</v>
      </c>
      <c r="H771" s="409" t="s">
        <v>285</v>
      </c>
    </row>
    <row r="772" spans="1:8" x14ac:dyDescent="0.25">
      <c r="C772" s="396"/>
      <c r="F772" s="395" t="s">
        <v>699</v>
      </c>
      <c r="G772" s="396">
        <f>INC!S19</f>
        <v>0</v>
      </c>
      <c r="H772" s="409" t="s">
        <v>285</v>
      </c>
    </row>
    <row r="773" spans="1:8" x14ac:dyDescent="0.25">
      <c r="C773" s="396"/>
      <c r="G773" s="396"/>
    </row>
    <row r="774" spans="1:8" x14ac:dyDescent="0.25">
      <c r="A774" s="406">
        <v>165</v>
      </c>
      <c r="B774" s="395" t="s">
        <v>682</v>
      </c>
      <c r="C774" s="396">
        <f>INC!U16</f>
        <v>0</v>
      </c>
      <c r="E774" s="409" t="s">
        <v>283</v>
      </c>
      <c r="F774" s="395" t="s">
        <v>688</v>
      </c>
      <c r="G774" s="396">
        <f>INC!U17</f>
        <v>0</v>
      </c>
      <c r="H774" s="409" t="s">
        <v>285</v>
      </c>
    </row>
    <row r="775" spans="1:8" x14ac:dyDescent="0.25">
      <c r="C775" s="396"/>
      <c r="F775" s="395" t="s">
        <v>694</v>
      </c>
      <c r="G775" s="396">
        <f>INC!U18</f>
        <v>0</v>
      </c>
      <c r="H775" s="409" t="s">
        <v>285</v>
      </c>
    </row>
    <row r="776" spans="1:8" x14ac:dyDescent="0.25">
      <c r="C776" s="396"/>
      <c r="F776" s="395" t="s">
        <v>700</v>
      </c>
      <c r="G776" s="396">
        <f>INC!U19</f>
        <v>0</v>
      </c>
      <c r="H776" s="409" t="s">
        <v>285</v>
      </c>
    </row>
    <row r="777" spans="1:8" x14ac:dyDescent="0.25">
      <c r="C777" s="396"/>
      <c r="G777" s="396"/>
    </row>
    <row r="778" spans="1:8" x14ac:dyDescent="0.25">
      <c r="A778" s="406">
        <v>166</v>
      </c>
      <c r="B778" s="395" t="s">
        <v>730</v>
      </c>
      <c r="C778" s="396">
        <f>INC!C35</f>
        <v>0</v>
      </c>
      <c r="E778" s="409" t="s">
        <v>283</v>
      </c>
      <c r="F778" s="395" t="s">
        <v>731</v>
      </c>
      <c r="G778" s="396">
        <f>INC!D35</f>
        <v>0</v>
      </c>
      <c r="H778" s="409" t="s">
        <v>285</v>
      </c>
    </row>
    <row r="779" spans="1:8" x14ac:dyDescent="0.25">
      <c r="C779" s="396"/>
      <c r="F779" s="395" t="s">
        <v>732</v>
      </c>
      <c r="G779" s="396">
        <f>INC!I35</f>
        <v>0</v>
      </c>
      <c r="H779" s="409" t="s">
        <v>285</v>
      </c>
    </row>
    <row r="780" spans="1:8" x14ac:dyDescent="0.25">
      <c r="C780" s="396"/>
      <c r="F780" s="395" t="s">
        <v>733</v>
      </c>
      <c r="G780" s="396">
        <f>INC!L35</f>
        <v>0</v>
      </c>
      <c r="H780" s="409" t="s">
        <v>285</v>
      </c>
    </row>
    <row r="781" spans="1:8" x14ac:dyDescent="0.25">
      <c r="C781" s="396"/>
      <c r="G781" s="396"/>
    </row>
    <row r="782" spans="1:8" x14ac:dyDescent="0.25">
      <c r="A782" s="406">
        <v>167</v>
      </c>
      <c r="B782" s="395" t="s">
        <v>734</v>
      </c>
      <c r="C782" s="396">
        <f>INC!C42</f>
        <v>0</v>
      </c>
      <c r="E782" s="409" t="s">
        <v>283</v>
      </c>
      <c r="F782" s="395" t="s">
        <v>735</v>
      </c>
      <c r="G782" s="396">
        <f>INC!D42</f>
        <v>0</v>
      </c>
      <c r="H782" s="409" t="s">
        <v>285</v>
      </c>
    </row>
    <row r="783" spans="1:8" x14ac:dyDescent="0.25">
      <c r="C783" s="396"/>
      <c r="F783" s="395" t="s">
        <v>736</v>
      </c>
      <c r="G783" s="396">
        <f>INC!I42</f>
        <v>0</v>
      </c>
      <c r="H783" s="409" t="s">
        <v>285</v>
      </c>
    </row>
    <row r="784" spans="1:8" x14ac:dyDescent="0.25">
      <c r="C784" s="396"/>
      <c r="F784" s="395" t="s">
        <v>737</v>
      </c>
      <c r="G784" s="396">
        <f>INC!L42</f>
        <v>0</v>
      </c>
      <c r="H784" s="409" t="s">
        <v>285</v>
      </c>
    </row>
    <row r="785" spans="1:8" x14ac:dyDescent="0.25">
      <c r="C785" s="396"/>
      <c r="G785" s="396"/>
    </row>
    <row r="786" spans="1:8" x14ac:dyDescent="0.25">
      <c r="A786" s="406">
        <v>168</v>
      </c>
      <c r="B786" s="395" t="s">
        <v>738</v>
      </c>
      <c r="C786" s="396">
        <f>INC!C46</f>
        <v>0</v>
      </c>
      <c r="E786" s="409" t="s">
        <v>283</v>
      </c>
      <c r="F786" s="395" t="s">
        <v>739</v>
      </c>
      <c r="G786" s="396">
        <f>INC!D46</f>
        <v>0</v>
      </c>
      <c r="H786" s="409" t="s">
        <v>285</v>
      </c>
    </row>
    <row r="787" spans="1:8" x14ac:dyDescent="0.25">
      <c r="C787" s="396"/>
      <c r="F787" s="395" t="s">
        <v>740</v>
      </c>
      <c r="G787" s="396">
        <f>INC!I46</f>
        <v>0</v>
      </c>
      <c r="H787" s="409" t="s">
        <v>285</v>
      </c>
    </row>
    <row r="788" spans="1:8" x14ac:dyDescent="0.25">
      <c r="C788" s="396"/>
      <c r="F788" s="395" t="s">
        <v>741</v>
      </c>
      <c r="G788" s="396">
        <f>INC!L46</f>
        <v>0</v>
      </c>
      <c r="H788" s="409" t="s">
        <v>285</v>
      </c>
    </row>
    <row r="789" spans="1:8" x14ac:dyDescent="0.25">
      <c r="C789" s="396"/>
      <c r="G789" s="396"/>
    </row>
    <row r="790" spans="1:8" x14ac:dyDescent="0.25">
      <c r="A790" s="406">
        <v>169</v>
      </c>
      <c r="B790" s="395" t="s">
        <v>742</v>
      </c>
      <c r="C790" s="396">
        <f>INC!C48</f>
        <v>0</v>
      </c>
      <c r="E790" s="409" t="s">
        <v>283</v>
      </c>
      <c r="F790" s="395" t="s">
        <v>743</v>
      </c>
      <c r="G790" s="396">
        <f>INC!D48</f>
        <v>0</v>
      </c>
      <c r="H790" s="409" t="s">
        <v>285</v>
      </c>
    </row>
    <row r="791" spans="1:8" x14ac:dyDescent="0.25">
      <c r="C791" s="396"/>
      <c r="F791" s="395" t="s">
        <v>744</v>
      </c>
      <c r="G791" s="396">
        <f>INC!I48</f>
        <v>0</v>
      </c>
      <c r="H791" s="409" t="s">
        <v>285</v>
      </c>
    </row>
    <row r="792" spans="1:8" x14ac:dyDescent="0.25">
      <c r="C792" s="396"/>
      <c r="F792" s="395" t="s">
        <v>745</v>
      </c>
      <c r="G792" s="396">
        <f>INC!L48</f>
        <v>0</v>
      </c>
      <c r="H792" s="409" t="s">
        <v>285</v>
      </c>
    </row>
    <row r="793" spans="1:8" x14ac:dyDescent="0.25">
      <c r="C793" s="396"/>
      <c r="G793" s="396"/>
    </row>
    <row r="794" spans="1:8" x14ac:dyDescent="0.25">
      <c r="A794" s="406">
        <v>170</v>
      </c>
      <c r="B794" s="395" t="s">
        <v>746</v>
      </c>
      <c r="C794" s="396">
        <f>INC!C49</f>
        <v>0</v>
      </c>
      <c r="E794" s="409" t="s">
        <v>283</v>
      </c>
      <c r="F794" s="395" t="s">
        <v>747</v>
      </c>
      <c r="G794" s="396">
        <f>INC!D49</f>
        <v>0</v>
      </c>
      <c r="H794" s="409" t="s">
        <v>285</v>
      </c>
    </row>
    <row r="795" spans="1:8" x14ac:dyDescent="0.25">
      <c r="C795" s="396"/>
      <c r="F795" s="395" t="s">
        <v>748</v>
      </c>
      <c r="G795" s="396">
        <f>INC!I49</f>
        <v>0</v>
      </c>
      <c r="H795" s="409" t="s">
        <v>285</v>
      </c>
    </row>
    <row r="796" spans="1:8" x14ac:dyDescent="0.25">
      <c r="C796" s="396"/>
      <c r="F796" s="395" t="s">
        <v>749</v>
      </c>
      <c r="G796" s="396">
        <f>INC!L49</f>
        <v>0</v>
      </c>
      <c r="H796" s="409" t="s">
        <v>285</v>
      </c>
    </row>
    <row r="797" spans="1:8" x14ac:dyDescent="0.25">
      <c r="C797" s="396"/>
      <c r="G797" s="396"/>
    </row>
    <row r="798" spans="1:8" x14ac:dyDescent="0.25">
      <c r="A798" s="406">
        <v>171</v>
      </c>
      <c r="B798" s="395" t="s">
        <v>750</v>
      </c>
      <c r="C798" s="396">
        <f>INC!C50</f>
        <v>0</v>
      </c>
      <c r="E798" s="409" t="s">
        <v>283</v>
      </c>
      <c r="F798" s="395" t="s">
        <v>751</v>
      </c>
      <c r="G798" s="396">
        <f>INC!D50</f>
        <v>0</v>
      </c>
      <c r="H798" s="409" t="s">
        <v>285</v>
      </c>
    </row>
    <row r="799" spans="1:8" x14ac:dyDescent="0.25">
      <c r="C799" s="396"/>
      <c r="F799" s="395" t="s">
        <v>752</v>
      </c>
      <c r="G799" s="396">
        <f>INC!I50</f>
        <v>0</v>
      </c>
      <c r="H799" s="409" t="s">
        <v>285</v>
      </c>
    </row>
    <row r="800" spans="1:8" x14ac:dyDescent="0.25">
      <c r="C800" s="396"/>
      <c r="F800" s="395" t="s">
        <v>753</v>
      </c>
      <c r="G800" s="396">
        <f>INC!L50</f>
        <v>0</v>
      </c>
      <c r="H800" s="409" t="s">
        <v>285</v>
      </c>
    </row>
    <row r="801" spans="1:8" x14ac:dyDescent="0.25">
      <c r="C801" s="396"/>
      <c r="G801" s="396"/>
    </row>
    <row r="802" spans="1:8" x14ac:dyDescent="0.25">
      <c r="A802" s="406">
        <v>172</v>
      </c>
      <c r="B802" s="395" t="s">
        <v>754</v>
      </c>
      <c r="C802" s="396">
        <f>INC!C51</f>
        <v>0</v>
      </c>
      <c r="E802" s="409" t="s">
        <v>283</v>
      </c>
      <c r="F802" s="395" t="s">
        <v>755</v>
      </c>
      <c r="G802" s="396">
        <f>INC!D51</f>
        <v>0</v>
      </c>
      <c r="H802" s="409" t="s">
        <v>285</v>
      </c>
    </row>
    <row r="803" spans="1:8" x14ac:dyDescent="0.25">
      <c r="C803" s="396"/>
      <c r="F803" s="395" t="s">
        <v>756</v>
      </c>
      <c r="G803" s="396">
        <f>INC!I51</f>
        <v>0</v>
      </c>
      <c r="H803" s="409" t="s">
        <v>285</v>
      </c>
    </row>
    <row r="804" spans="1:8" x14ac:dyDescent="0.25">
      <c r="C804" s="396"/>
      <c r="F804" s="395" t="s">
        <v>757</v>
      </c>
      <c r="G804" s="396">
        <f>INC!L51</f>
        <v>0</v>
      </c>
      <c r="H804" s="409" t="s">
        <v>285</v>
      </c>
    </row>
    <row r="805" spans="1:8" x14ac:dyDescent="0.25">
      <c r="C805" s="396"/>
      <c r="G805" s="396"/>
    </row>
    <row r="806" spans="1:8" x14ac:dyDescent="0.25">
      <c r="A806" s="406">
        <v>173</v>
      </c>
      <c r="B806" s="395" t="s">
        <v>758</v>
      </c>
      <c r="C806" s="396">
        <f>INC!C55</f>
        <v>0</v>
      </c>
      <c r="E806" s="409" t="s">
        <v>283</v>
      </c>
      <c r="F806" s="395" t="s">
        <v>759</v>
      </c>
      <c r="G806" s="396">
        <f>INC!D55</f>
        <v>0</v>
      </c>
      <c r="H806" s="409" t="s">
        <v>285</v>
      </c>
    </row>
    <row r="807" spans="1:8" x14ac:dyDescent="0.25">
      <c r="C807" s="396"/>
      <c r="F807" s="395" t="s">
        <v>760</v>
      </c>
      <c r="G807" s="396">
        <f>INC!I55</f>
        <v>0</v>
      </c>
      <c r="H807" s="409" t="s">
        <v>285</v>
      </c>
    </row>
    <row r="808" spans="1:8" x14ac:dyDescent="0.25">
      <c r="C808" s="396"/>
      <c r="F808" s="395" t="s">
        <v>761</v>
      </c>
      <c r="G808" s="396">
        <f>INC!L55</f>
        <v>0</v>
      </c>
      <c r="H808" s="409" t="s">
        <v>285</v>
      </c>
    </row>
    <row r="809" spans="1:8" x14ac:dyDescent="0.25">
      <c r="C809" s="396"/>
      <c r="G809" s="396"/>
    </row>
    <row r="810" spans="1:8" x14ac:dyDescent="0.25">
      <c r="A810" s="406">
        <v>174</v>
      </c>
      <c r="B810" s="395" t="s">
        <v>762</v>
      </c>
      <c r="C810" s="396">
        <f>INC!C56</f>
        <v>0</v>
      </c>
      <c r="E810" s="409" t="s">
        <v>283</v>
      </c>
      <c r="F810" s="395" t="s">
        <v>763</v>
      </c>
      <c r="G810" s="396">
        <f>INC!D56</f>
        <v>0</v>
      </c>
      <c r="H810" s="409" t="s">
        <v>285</v>
      </c>
    </row>
    <row r="811" spans="1:8" x14ac:dyDescent="0.25">
      <c r="C811" s="396"/>
      <c r="F811" s="395" t="s">
        <v>764</v>
      </c>
      <c r="G811" s="396">
        <f>INC!I56</f>
        <v>0</v>
      </c>
      <c r="H811" s="409" t="s">
        <v>285</v>
      </c>
    </row>
    <row r="812" spans="1:8" x14ac:dyDescent="0.25">
      <c r="C812" s="396"/>
      <c r="F812" s="395" t="s">
        <v>765</v>
      </c>
      <c r="G812" s="396">
        <f>INC!L56</f>
        <v>0</v>
      </c>
      <c r="H812" s="409" t="s">
        <v>285</v>
      </c>
    </row>
    <row r="813" spans="1:8" x14ac:dyDescent="0.25">
      <c r="C813" s="396"/>
      <c r="G813" s="396"/>
    </row>
    <row r="814" spans="1:8" x14ac:dyDescent="0.25">
      <c r="A814" s="406">
        <v>175</v>
      </c>
      <c r="B814" s="395" t="s">
        <v>766</v>
      </c>
      <c r="C814" s="396">
        <f>INC!C60</f>
        <v>0</v>
      </c>
      <c r="E814" s="409" t="s">
        <v>283</v>
      </c>
      <c r="F814" s="395" t="s">
        <v>730</v>
      </c>
      <c r="G814" s="396">
        <f>INC!C35</f>
        <v>0</v>
      </c>
      <c r="H814" s="409" t="s">
        <v>285</v>
      </c>
    </row>
    <row r="815" spans="1:8" x14ac:dyDescent="0.25">
      <c r="C815" s="396"/>
      <c r="F815" s="395" t="s">
        <v>767</v>
      </c>
      <c r="G815" s="396">
        <f>INC!C47</f>
        <v>0</v>
      </c>
      <c r="H815" s="409" t="s">
        <v>285</v>
      </c>
    </row>
    <row r="816" spans="1:8" x14ac:dyDescent="0.25">
      <c r="C816" s="396"/>
      <c r="F816" s="395" t="s">
        <v>742</v>
      </c>
      <c r="G816" s="396">
        <f>INC!C48</f>
        <v>0</v>
      </c>
      <c r="H816" s="409" t="s">
        <v>285</v>
      </c>
    </row>
    <row r="817" spans="1:8" x14ac:dyDescent="0.25">
      <c r="C817" s="396"/>
      <c r="F817" s="395" t="s">
        <v>768</v>
      </c>
      <c r="G817" s="396">
        <f>INC!C52</f>
        <v>0</v>
      </c>
      <c r="H817" s="409" t="s">
        <v>285</v>
      </c>
    </row>
    <row r="818" spans="1:8" x14ac:dyDescent="0.25">
      <c r="C818" s="396"/>
      <c r="F818" s="395" t="s">
        <v>769</v>
      </c>
      <c r="G818" s="396">
        <f>INC!C53</f>
        <v>0</v>
      </c>
      <c r="H818" s="409" t="s">
        <v>285</v>
      </c>
    </row>
    <row r="819" spans="1:8" x14ac:dyDescent="0.25">
      <c r="C819" s="396"/>
      <c r="G819" s="396"/>
    </row>
    <row r="820" spans="1:8" x14ac:dyDescent="0.25">
      <c r="A820" s="406">
        <v>176</v>
      </c>
      <c r="B820" s="395" t="s">
        <v>769</v>
      </c>
      <c r="C820" s="396">
        <f>INC!C53</f>
        <v>0</v>
      </c>
      <c r="E820" s="409" t="s">
        <v>283</v>
      </c>
      <c r="F820" s="395" t="s">
        <v>770</v>
      </c>
      <c r="G820" s="396">
        <f>INC!C54</f>
        <v>0</v>
      </c>
      <c r="H820" s="409" t="s">
        <v>285</v>
      </c>
    </row>
    <row r="821" spans="1:8" x14ac:dyDescent="0.25">
      <c r="C821" s="396"/>
      <c r="F821" s="395" t="s">
        <v>758</v>
      </c>
      <c r="G821" s="396">
        <f>INC!C55</f>
        <v>0</v>
      </c>
      <c r="H821" s="409" t="s">
        <v>285</v>
      </c>
    </row>
    <row r="822" spans="1:8" x14ac:dyDescent="0.25">
      <c r="C822" s="396"/>
      <c r="F822" s="395" t="s">
        <v>762</v>
      </c>
      <c r="G822" s="396">
        <f>INC!C56</f>
        <v>0</v>
      </c>
      <c r="H822" s="409" t="s">
        <v>285</v>
      </c>
    </row>
    <row r="823" spans="1:8" x14ac:dyDescent="0.25">
      <c r="C823" s="396"/>
      <c r="F823" s="395" t="s">
        <v>771</v>
      </c>
      <c r="G823" s="396">
        <f>INC!C57</f>
        <v>0</v>
      </c>
      <c r="H823" s="409" t="s">
        <v>285</v>
      </c>
    </row>
    <row r="824" spans="1:8" x14ac:dyDescent="0.25">
      <c r="C824" s="396"/>
      <c r="F824" s="395" t="s">
        <v>772</v>
      </c>
      <c r="G824" s="396">
        <f>INC!C58</f>
        <v>0</v>
      </c>
      <c r="H824" s="409" t="s">
        <v>285</v>
      </c>
    </row>
    <row r="825" spans="1:8" x14ac:dyDescent="0.25">
      <c r="C825" s="396"/>
      <c r="F825" s="395" t="s">
        <v>773</v>
      </c>
      <c r="G825" s="396">
        <f>INC!C59</f>
        <v>0</v>
      </c>
      <c r="H825" s="409" t="s">
        <v>285</v>
      </c>
    </row>
    <row r="826" spans="1:8" x14ac:dyDescent="0.25">
      <c r="C826" s="396"/>
      <c r="G826" s="396"/>
    </row>
    <row r="827" spans="1:8" x14ac:dyDescent="0.25">
      <c r="A827" s="406">
        <v>177</v>
      </c>
      <c r="B827" s="395" t="s">
        <v>732</v>
      </c>
      <c r="C827" s="396">
        <f>INC!I35</f>
        <v>0</v>
      </c>
      <c r="E827" s="409" t="s">
        <v>283</v>
      </c>
      <c r="F827" s="395" t="s">
        <v>774</v>
      </c>
      <c r="G827" s="396">
        <f>INC!J35</f>
        <v>0</v>
      </c>
      <c r="H827" s="409" t="s">
        <v>285</v>
      </c>
    </row>
    <row r="828" spans="1:8" x14ac:dyDescent="0.25">
      <c r="C828" s="396"/>
      <c r="F828" s="395" t="s">
        <v>775</v>
      </c>
      <c r="G828" s="396">
        <f>INC!K35</f>
        <v>0</v>
      </c>
      <c r="H828" s="409" t="s">
        <v>285</v>
      </c>
    </row>
    <row r="829" spans="1:8" x14ac:dyDescent="0.25">
      <c r="C829" s="396"/>
      <c r="G829" s="396"/>
    </row>
    <row r="830" spans="1:8" x14ac:dyDescent="0.25">
      <c r="A830" s="406">
        <v>178</v>
      </c>
      <c r="B830" s="395" t="s">
        <v>776</v>
      </c>
      <c r="C830" s="396">
        <f>INC!I36</f>
        <v>0</v>
      </c>
      <c r="E830" s="409" t="s">
        <v>283</v>
      </c>
      <c r="F830" s="395" t="s">
        <v>777</v>
      </c>
      <c r="G830" s="396">
        <f>INC!J36</f>
        <v>0</v>
      </c>
      <c r="H830" s="409" t="s">
        <v>285</v>
      </c>
    </row>
    <row r="831" spans="1:8" x14ac:dyDescent="0.25">
      <c r="C831" s="396"/>
      <c r="F831" s="395" t="s">
        <v>778</v>
      </c>
      <c r="G831" s="396">
        <f>INC!K36</f>
        <v>0</v>
      </c>
      <c r="H831" s="409" t="s">
        <v>285</v>
      </c>
    </row>
    <row r="832" spans="1:8" x14ac:dyDescent="0.25">
      <c r="C832" s="396"/>
      <c r="G832" s="396"/>
    </row>
    <row r="833" spans="1:8" ht="26.25" x14ac:dyDescent="0.25">
      <c r="A833" s="406">
        <v>179</v>
      </c>
      <c r="B833" s="395" t="s">
        <v>736</v>
      </c>
      <c r="C833" s="396">
        <f>INC!I42</f>
        <v>0</v>
      </c>
      <c r="E833" s="409" t="s">
        <v>283</v>
      </c>
      <c r="F833" s="395" t="s">
        <v>779</v>
      </c>
      <c r="G833" s="396">
        <f>INC!J42</f>
        <v>0</v>
      </c>
      <c r="H833" s="409" t="s">
        <v>285</v>
      </c>
    </row>
    <row r="834" spans="1:8" x14ac:dyDescent="0.25">
      <c r="C834" s="396"/>
      <c r="F834" s="395" t="s">
        <v>780</v>
      </c>
      <c r="G834" s="396">
        <f>INC!K42</f>
        <v>0</v>
      </c>
      <c r="H834" s="409" t="s">
        <v>285</v>
      </c>
    </row>
    <row r="835" spans="1:8" x14ac:dyDescent="0.25">
      <c r="C835" s="396"/>
      <c r="G835" s="396"/>
    </row>
    <row r="836" spans="1:8" x14ac:dyDescent="0.25">
      <c r="A836" s="406">
        <v>180</v>
      </c>
      <c r="B836" s="395" t="s">
        <v>740</v>
      </c>
      <c r="C836" s="396">
        <f>INC!I46</f>
        <v>0</v>
      </c>
      <c r="E836" s="409" t="s">
        <v>283</v>
      </c>
      <c r="F836" s="395" t="s">
        <v>781</v>
      </c>
      <c r="G836" s="396">
        <f>INC!J46</f>
        <v>0</v>
      </c>
      <c r="H836" s="409" t="s">
        <v>285</v>
      </c>
    </row>
    <row r="837" spans="1:8" x14ac:dyDescent="0.25">
      <c r="C837" s="396"/>
      <c r="F837" s="395" t="s">
        <v>782</v>
      </c>
      <c r="G837" s="396">
        <f>INC!K46</f>
        <v>0</v>
      </c>
      <c r="H837" s="409" t="s">
        <v>285</v>
      </c>
    </row>
    <row r="838" spans="1:8" x14ac:dyDescent="0.25">
      <c r="C838" s="396"/>
      <c r="G838" s="396"/>
    </row>
    <row r="839" spans="1:8" x14ac:dyDescent="0.25">
      <c r="A839" s="406">
        <v>181</v>
      </c>
      <c r="B839" s="395" t="s">
        <v>744</v>
      </c>
      <c r="C839" s="396">
        <f>INC!I48</f>
        <v>0</v>
      </c>
      <c r="E839" s="409" t="s">
        <v>283</v>
      </c>
      <c r="F839" s="395" t="s">
        <v>783</v>
      </c>
      <c r="G839" s="396">
        <f>INC!J48</f>
        <v>0</v>
      </c>
      <c r="H839" s="409" t="s">
        <v>285</v>
      </c>
    </row>
    <row r="840" spans="1:8" x14ac:dyDescent="0.25">
      <c r="C840" s="396"/>
      <c r="F840" s="395" t="s">
        <v>784</v>
      </c>
      <c r="G840" s="396">
        <f>INC!K48</f>
        <v>0</v>
      </c>
      <c r="H840" s="409" t="s">
        <v>285</v>
      </c>
    </row>
    <row r="841" spans="1:8" x14ac:dyDescent="0.25">
      <c r="C841" s="396"/>
      <c r="G841" s="396"/>
    </row>
    <row r="842" spans="1:8" x14ac:dyDescent="0.25">
      <c r="A842" s="406">
        <v>182</v>
      </c>
      <c r="B842" s="395" t="s">
        <v>748</v>
      </c>
      <c r="C842" s="396">
        <f>INC!I49</f>
        <v>0</v>
      </c>
      <c r="E842" s="409" t="s">
        <v>283</v>
      </c>
      <c r="F842" s="395" t="s">
        <v>785</v>
      </c>
      <c r="G842" s="396">
        <f>INC!J49</f>
        <v>0</v>
      </c>
      <c r="H842" s="409" t="s">
        <v>285</v>
      </c>
    </row>
    <row r="843" spans="1:8" x14ac:dyDescent="0.25">
      <c r="C843" s="396"/>
      <c r="F843" s="395" t="s">
        <v>786</v>
      </c>
      <c r="G843" s="396">
        <f>INC!K49</f>
        <v>0</v>
      </c>
      <c r="H843" s="409" t="s">
        <v>285</v>
      </c>
    </row>
    <row r="844" spans="1:8" x14ac:dyDescent="0.25">
      <c r="C844" s="396"/>
      <c r="G844" s="396"/>
    </row>
    <row r="845" spans="1:8" ht="26.25" x14ac:dyDescent="0.25">
      <c r="A845" s="406">
        <v>183</v>
      </c>
      <c r="B845" s="395" t="s">
        <v>752</v>
      </c>
      <c r="C845" s="396">
        <f>INC!I50</f>
        <v>0</v>
      </c>
      <c r="E845" s="409" t="s">
        <v>283</v>
      </c>
      <c r="F845" s="395" t="s">
        <v>787</v>
      </c>
      <c r="G845" s="396">
        <f>INC!J50</f>
        <v>0</v>
      </c>
      <c r="H845" s="409" t="s">
        <v>285</v>
      </c>
    </row>
    <row r="846" spans="1:8" x14ac:dyDescent="0.25">
      <c r="C846" s="396"/>
      <c r="F846" s="395" t="s">
        <v>788</v>
      </c>
      <c r="G846" s="396">
        <f>INC!K50</f>
        <v>0</v>
      </c>
      <c r="H846" s="409" t="s">
        <v>285</v>
      </c>
    </row>
    <row r="847" spans="1:8" x14ac:dyDescent="0.25">
      <c r="C847" s="396"/>
      <c r="G847" s="396"/>
    </row>
    <row r="848" spans="1:8" x14ac:dyDescent="0.25">
      <c r="A848" s="406">
        <v>184</v>
      </c>
      <c r="B848" s="395" t="s">
        <v>756</v>
      </c>
      <c r="C848" s="396">
        <f>INC!I51</f>
        <v>0</v>
      </c>
      <c r="E848" s="409" t="s">
        <v>283</v>
      </c>
      <c r="F848" s="395" t="s">
        <v>789</v>
      </c>
      <c r="G848" s="396">
        <f>INC!J51</f>
        <v>0</v>
      </c>
      <c r="H848" s="409" t="s">
        <v>285</v>
      </c>
    </row>
    <row r="849" spans="1:8" x14ac:dyDescent="0.25">
      <c r="C849" s="396"/>
      <c r="F849" s="395" t="s">
        <v>790</v>
      </c>
      <c r="G849" s="396">
        <f>INC!K51</f>
        <v>0</v>
      </c>
      <c r="H849" s="409" t="s">
        <v>285</v>
      </c>
    </row>
    <row r="850" spans="1:8" x14ac:dyDescent="0.25">
      <c r="C850" s="396"/>
      <c r="G850" s="396"/>
    </row>
    <row r="851" spans="1:8" ht="26.25" x14ac:dyDescent="0.25">
      <c r="A851" s="406">
        <v>185</v>
      </c>
      <c r="B851" s="395" t="s">
        <v>760</v>
      </c>
      <c r="C851" s="396">
        <f>INC!I55</f>
        <v>0</v>
      </c>
      <c r="E851" s="409" t="s">
        <v>283</v>
      </c>
      <c r="F851" s="395" t="s">
        <v>791</v>
      </c>
      <c r="G851" s="396">
        <f>INC!J55</f>
        <v>0</v>
      </c>
      <c r="H851" s="409" t="s">
        <v>285</v>
      </c>
    </row>
    <row r="852" spans="1:8" x14ac:dyDescent="0.25">
      <c r="C852" s="396"/>
      <c r="F852" s="395" t="s">
        <v>792</v>
      </c>
      <c r="G852" s="396">
        <f>INC!K55</f>
        <v>0</v>
      </c>
      <c r="H852" s="409" t="s">
        <v>285</v>
      </c>
    </row>
    <row r="853" spans="1:8" x14ac:dyDescent="0.25">
      <c r="C853" s="396"/>
      <c r="G853" s="396"/>
    </row>
    <row r="854" spans="1:8" ht="26.25" x14ac:dyDescent="0.25">
      <c r="A854" s="406">
        <v>186</v>
      </c>
      <c r="B854" s="395" t="s">
        <v>764</v>
      </c>
      <c r="C854" s="396">
        <f>INC!I56</f>
        <v>0</v>
      </c>
      <c r="E854" s="409" t="s">
        <v>283</v>
      </c>
      <c r="F854" s="395" t="s">
        <v>793</v>
      </c>
      <c r="G854" s="396">
        <f>INC!J56</f>
        <v>0</v>
      </c>
      <c r="H854" s="409" t="s">
        <v>285</v>
      </c>
    </row>
    <row r="855" spans="1:8" x14ac:dyDescent="0.25">
      <c r="C855" s="396"/>
      <c r="F855" s="395" t="s">
        <v>794</v>
      </c>
      <c r="G855" s="396">
        <f>INC!K56</f>
        <v>0</v>
      </c>
      <c r="H855" s="409" t="s">
        <v>285</v>
      </c>
    </row>
    <row r="856" spans="1:8" x14ac:dyDescent="0.25">
      <c r="C856" s="396"/>
      <c r="G856" s="396"/>
    </row>
    <row r="857" spans="1:8" x14ac:dyDescent="0.25">
      <c r="A857" s="406">
        <v>187</v>
      </c>
      <c r="B857" s="395" t="s">
        <v>733</v>
      </c>
      <c r="C857" s="396">
        <f>INC!L35</f>
        <v>0</v>
      </c>
      <c r="E857" s="409" t="s">
        <v>283</v>
      </c>
      <c r="F857" s="395" t="s">
        <v>795</v>
      </c>
      <c r="G857" s="396">
        <f>INC!M35</f>
        <v>0</v>
      </c>
      <c r="H857" s="409" t="s">
        <v>285</v>
      </c>
    </row>
    <row r="858" spans="1:8" ht="26.25" x14ac:dyDescent="0.25">
      <c r="C858" s="396"/>
      <c r="F858" s="395" t="s">
        <v>796</v>
      </c>
      <c r="G858" s="396">
        <f>INC!N35</f>
        <v>0</v>
      </c>
      <c r="H858" s="409" t="s">
        <v>285</v>
      </c>
    </row>
    <row r="859" spans="1:8" x14ac:dyDescent="0.25">
      <c r="C859" s="396"/>
      <c r="F859" s="395" t="s">
        <v>797</v>
      </c>
      <c r="G859" s="396">
        <f>INC!Q35</f>
        <v>0</v>
      </c>
      <c r="H859" s="409" t="s">
        <v>285</v>
      </c>
    </row>
    <row r="860" spans="1:8" x14ac:dyDescent="0.25">
      <c r="C860" s="396"/>
      <c r="F860" s="395" t="s">
        <v>798</v>
      </c>
      <c r="G860" s="396">
        <f>INC!R35</f>
        <v>0</v>
      </c>
      <c r="H860" s="409" t="s">
        <v>285</v>
      </c>
    </row>
    <row r="861" spans="1:8" x14ac:dyDescent="0.25">
      <c r="C861" s="396"/>
      <c r="F861" s="395" t="s">
        <v>799</v>
      </c>
      <c r="G861" s="396">
        <f>INC!S35</f>
        <v>0</v>
      </c>
      <c r="H861" s="409" t="s">
        <v>285</v>
      </c>
    </row>
    <row r="862" spans="1:8" x14ac:dyDescent="0.25">
      <c r="C862" s="396"/>
      <c r="F862" s="395" t="s">
        <v>800</v>
      </c>
      <c r="G862" s="396">
        <f>INC!U35</f>
        <v>0</v>
      </c>
      <c r="H862" s="409" t="s">
        <v>285</v>
      </c>
    </row>
    <row r="863" spans="1:8" x14ac:dyDescent="0.25">
      <c r="C863" s="396"/>
      <c r="G863" s="396"/>
    </row>
    <row r="864" spans="1:8" x14ac:dyDescent="0.25">
      <c r="A864" s="406">
        <v>188</v>
      </c>
      <c r="B864" s="395" t="s">
        <v>801</v>
      </c>
      <c r="C864" s="396">
        <f>INC!L36</f>
        <v>0</v>
      </c>
      <c r="E864" s="409" t="s">
        <v>283</v>
      </c>
      <c r="F864" s="395" t="s">
        <v>802</v>
      </c>
      <c r="G864" s="396">
        <f>INC!M36</f>
        <v>0</v>
      </c>
      <c r="H864" s="409" t="s">
        <v>285</v>
      </c>
    </row>
    <row r="865" spans="1:8" ht="26.25" x14ac:dyDescent="0.25">
      <c r="C865" s="396"/>
      <c r="F865" s="395" t="s">
        <v>803</v>
      </c>
      <c r="G865" s="396">
        <f>INC!N36</f>
        <v>0</v>
      </c>
      <c r="H865" s="409" t="s">
        <v>285</v>
      </c>
    </row>
    <row r="866" spans="1:8" x14ac:dyDescent="0.25">
      <c r="C866" s="396"/>
      <c r="F866" s="395" t="s">
        <v>804</v>
      </c>
      <c r="G866" s="396">
        <f>INC!Q36</f>
        <v>0</v>
      </c>
      <c r="H866" s="409" t="s">
        <v>285</v>
      </c>
    </row>
    <row r="867" spans="1:8" x14ac:dyDescent="0.25">
      <c r="C867" s="396"/>
      <c r="F867" s="395" t="s">
        <v>805</v>
      </c>
      <c r="G867" s="396">
        <f>INC!R36</f>
        <v>0</v>
      </c>
      <c r="H867" s="409" t="s">
        <v>285</v>
      </c>
    </row>
    <row r="868" spans="1:8" x14ac:dyDescent="0.25">
      <c r="C868" s="396"/>
      <c r="F868" s="395" t="s">
        <v>806</v>
      </c>
      <c r="G868" s="396">
        <f>INC!S36</f>
        <v>0</v>
      </c>
      <c r="H868" s="409" t="s">
        <v>285</v>
      </c>
    </row>
    <row r="869" spans="1:8" x14ac:dyDescent="0.25">
      <c r="C869" s="396"/>
      <c r="F869" s="395" t="s">
        <v>807</v>
      </c>
      <c r="G869" s="396">
        <f>INC!U36</f>
        <v>0</v>
      </c>
      <c r="H869" s="409" t="s">
        <v>285</v>
      </c>
    </row>
    <row r="870" spans="1:8" x14ac:dyDescent="0.25">
      <c r="C870" s="396"/>
      <c r="G870" s="396"/>
    </row>
    <row r="871" spans="1:8" x14ac:dyDescent="0.25">
      <c r="A871" s="406">
        <v>189</v>
      </c>
      <c r="B871" s="395" t="s">
        <v>808</v>
      </c>
      <c r="C871" s="396">
        <f>INC!L37</f>
        <v>0</v>
      </c>
      <c r="E871" s="409" t="s">
        <v>283</v>
      </c>
      <c r="F871" s="395" t="s">
        <v>809</v>
      </c>
      <c r="G871" s="396">
        <f>INC!M37</f>
        <v>0</v>
      </c>
      <c r="H871" s="409" t="s">
        <v>285</v>
      </c>
    </row>
    <row r="872" spans="1:8" ht="26.25" x14ac:dyDescent="0.25">
      <c r="C872" s="396"/>
      <c r="F872" s="395" t="s">
        <v>810</v>
      </c>
      <c r="G872" s="396">
        <f>INC!N37</f>
        <v>0</v>
      </c>
      <c r="H872" s="409" t="s">
        <v>285</v>
      </c>
    </row>
    <row r="873" spans="1:8" x14ac:dyDescent="0.25">
      <c r="C873" s="396"/>
      <c r="F873" s="395" t="s">
        <v>811</v>
      </c>
      <c r="G873" s="396">
        <f>INC!Q37</f>
        <v>0</v>
      </c>
      <c r="H873" s="409" t="s">
        <v>285</v>
      </c>
    </row>
    <row r="874" spans="1:8" x14ac:dyDescent="0.25">
      <c r="C874" s="396"/>
      <c r="F874" s="395" t="s">
        <v>812</v>
      </c>
      <c r="G874" s="396">
        <f>INC!R37</f>
        <v>0</v>
      </c>
      <c r="H874" s="409" t="s">
        <v>285</v>
      </c>
    </row>
    <row r="875" spans="1:8" x14ac:dyDescent="0.25">
      <c r="C875" s="396"/>
      <c r="F875" s="395" t="s">
        <v>813</v>
      </c>
      <c r="G875" s="396">
        <f>INC!S37</f>
        <v>0</v>
      </c>
      <c r="H875" s="409" t="s">
        <v>285</v>
      </c>
    </row>
    <row r="876" spans="1:8" x14ac:dyDescent="0.25">
      <c r="C876" s="396"/>
      <c r="F876" s="395" t="s">
        <v>814</v>
      </c>
      <c r="G876" s="396">
        <f>INC!U37</f>
        <v>0</v>
      </c>
      <c r="H876" s="409" t="s">
        <v>285</v>
      </c>
    </row>
    <row r="877" spans="1:8" x14ac:dyDescent="0.25">
      <c r="C877" s="396"/>
      <c r="G877" s="396"/>
    </row>
    <row r="878" spans="1:8" x14ac:dyDescent="0.25">
      <c r="A878" s="406">
        <v>190</v>
      </c>
      <c r="B878" s="395" t="s">
        <v>815</v>
      </c>
      <c r="C878" s="396">
        <f>INC!L38</f>
        <v>0</v>
      </c>
      <c r="E878" s="409" t="s">
        <v>283</v>
      </c>
      <c r="F878" s="395" t="s">
        <v>816</v>
      </c>
      <c r="G878" s="396">
        <f>INC!M38</f>
        <v>0</v>
      </c>
      <c r="H878" s="409" t="s">
        <v>285</v>
      </c>
    </row>
    <row r="879" spans="1:8" ht="26.25" x14ac:dyDescent="0.25">
      <c r="C879" s="396"/>
      <c r="F879" s="395" t="s">
        <v>817</v>
      </c>
      <c r="G879" s="396">
        <f>INC!N38</f>
        <v>0</v>
      </c>
      <c r="H879" s="409" t="s">
        <v>285</v>
      </c>
    </row>
    <row r="880" spans="1:8" x14ac:dyDescent="0.25">
      <c r="C880" s="396"/>
      <c r="F880" s="395" t="s">
        <v>818</v>
      </c>
      <c r="G880" s="396">
        <f>INC!Q38</f>
        <v>0</v>
      </c>
      <c r="H880" s="409" t="s">
        <v>285</v>
      </c>
    </row>
    <row r="881" spans="1:8" x14ac:dyDescent="0.25">
      <c r="C881" s="396"/>
      <c r="F881" s="395" t="s">
        <v>819</v>
      </c>
      <c r="G881" s="396">
        <f>INC!R38</f>
        <v>0</v>
      </c>
      <c r="H881" s="409" t="s">
        <v>285</v>
      </c>
    </row>
    <row r="882" spans="1:8" x14ac:dyDescent="0.25">
      <c r="C882" s="396"/>
      <c r="F882" s="395" t="s">
        <v>820</v>
      </c>
      <c r="G882" s="396">
        <f>INC!S38</f>
        <v>0</v>
      </c>
      <c r="H882" s="409" t="s">
        <v>285</v>
      </c>
    </row>
    <row r="883" spans="1:8" x14ac:dyDescent="0.25">
      <c r="C883" s="396"/>
      <c r="F883" s="395" t="s">
        <v>821</v>
      </c>
      <c r="G883" s="396">
        <f>INC!U38</f>
        <v>0</v>
      </c>
      <c r="H883" s="409" t="s">
        <v>285</v>
      </c>
    </row>
    <row r="884" spans="1:8" x14ac:dyDescent="0.25">
      <c r="C884" s="396"/>
      <c r="G884" s="396"/>
    </row>
    <row r="885" spans="1:8" x14ac:dyDescent="0.25">
      <c r="A885" s="406">
        <v>191</v>
      </c>
      <c r="B885" s="395" t="s">
        <v>822</v>
      </c>
      <c r="C885" s="396">
        <f>INC!L40</f>
        <v>0</v>
      </c>
      <c r="E885" s="409" t="s">
        <v>283</v>
      </c>
      <c r="F885" s="395" t="s">
        <v>823</v>
      </c>
      <c r="G885" s="396">
        <f>INC!M40</f>
        <v>0</v>
      </c>
      <c r="H885" s="409" t="s">
        <v>285</v>
      </c>
    </row>
    <row r="886" spans="1:8" ht="26.25" x14ac:dyDescent="0.25">
      <c r="C886" s="396"/>
      <c r="F886" s="395" t="s">
        <v>824</v>
      </c>
      <c r="G886" s="396">
        <f>INC!N40</f>
        <v>0</v>
      </c>
      <c r="H886" s="409" t="s">
        <v>285</v>
      </c>
    </row>
    <row r="887" spans="1:8" x14ac:dyDescent="0.25">
      <c r="C887" s="396"/>
      <c r="F887" s="395" t="s">
        <v>825</v>
      </c>
      <c r="G887" s="396">
        <f>INC!Q40</f>
        <v>0</v>
      </c>
      <c r="H887" s="409" t="s">
        <v>285</v>
      </c>
    </row>
    <row r="888" spans="1:8" x14ac:dyDescent="0.25">
      <c r="C888" s="396"/>
      <c r="F888" s="395" t="s">
        <v>826</v>
      </c>
      <c r="G888" s="396">
        <f>INC!R40</f>
        <v>0</v>
      </c>
      <c r="H888" s="409" t="s">
        <v>285</v>
      </c>
    </row>
    <row r="889" spans="1:8" x14ac:dyDescent="0.25">
      <c r="C889" s="396"/>
      <c r="F889" s="395" t="s">
        <v>827</v>
      </c>
      <c r="G889" s="396">
        <f>INC!S40</f>
        <v>0</v>
      </c>
      <c r="H889" s="409" t="s">
        <v>285</v>
      </c>
    </row>
    <row r="890" spans="1:8" x14ac:dyDescent="0.25">
      <c r="C890" s="396"/>
      <c r="F890" s="395" t="s">
        <v>828</v>
      </c>
      <c r="G890" s="396">
        <f>INC!U40</f>
        <v>0</v>
      </c>
      <c r="H890" s="409" t="s">
        <v>285</v>
      </c>
    </row>
    <row r="891" spans="1:8" x14ac:dyDescent="0.25">
      <c r="C891" s="396"/>
      <c r="G891" s="396"/>
    </row>
    <row r="892" spans="1:8" ht="26.25" x14ac:dyDescent="0.25">
      <c r="A892" s="406">
        <v>192</v>
      </c>
      <c r="B892" s="395" t="s">
        <v>829</v>
      </c>
      <c r="C892" s="396">
        <f>INC!L41</f>
        <v>0</v>
      </c>
      <c r="E892" s="409" t="s">
        <v>283</v>
      </c>
      <c r="F892" s="395" t="s">
        <v>830</v>
      </c>
      <c r="G892" s="396">
        <f>INC!M41</f>
        <v>0</v>
      </c>
      <c r="H892" s="409" t="s">
        <v>285</v>
      </c>
    </row>
    <row r="893" spans="1:8" ht="26.25" x14ac:dyDescent="0.25">
      <c r="C893" s="396"/>
      <c r="F893" s="395" t="s">
        <v>831</v>
      </c>
      <c r="G893" s="396">
        <f>INC!N41</f>
        <v>0</v>
      </c>
      <c r="H893" s="409" t="s">
        <v>285</v>
      </c>
    </row>
    <row r="894" spans="1:8" x14ac:dyDescent="0.25">
      <c r="C894" s="396"/>
      <c r="F894" s="395" t="s">
        <v>832</v>
      </c>
      <c r="G894" s="396">
        <f>INC!Q41</f>
        <v>0</v>
      </c>
      <c r="H894" s="409" t="s">
        <v>285</v>
      </c>
    </row>
    <row r="895" spans="1:8" x14ac:dyDescent="0.25">
      <c r="C895" s="396"/>
      <c r="F895" s="395" t="s">
        <v>833</v>
      </c>
      <c r="G895" s="396">
        <f>INC!R41</f>
        <v>0</v>
      </c>
      <c r="H895" s="409" t="s">
        <v>285</v>
      </c>
    </row>
    <row r="896" spans="1:8" x14ac:dyDescent="0.25">
      <c r="C896" s="396"/>
      <c r="F896" s="395" t="s">
        <v>834</v>
      </c>
      <c r="G896" s="396">
        <f>INC!S41</f>
        <v>0</v>
      </c>
      <c r="H896" s="409" t="s">
        <v>285</v>
      </c>
    </row>
    <row r="897" spans="1:8" x14ac:dyDescent="0.25">
      <c r="C897" s="396"/>
      <c r="F897" s="395" t="s">
        <v>835</v>
      </c>
      <c r="G897" s="396">
        <f>INC!U41</f>
        <v>0</v>
      </c>
      <c r="H897" s="409" t="s">
        <v>285</v>
      </c>
    </row>
    <row r="898" spans="1:8" x14ac:dyDescent="0.25">
      <c r="C898" s="396"/>
      <c r="G898" s="396"/>
    </row>
    <row r="899" spans="1:8" x14ac:dyDescent="0.25">
      <c r="A899" s="406">
        <v>193</v>
      </c>
      <c r="B899" s="395" t="s">
        <v>737</v>
      </c>
      <c r="C899" s="396">
        <f>INC!L42</f>
        <v>0</v>
      </c>
      <c r="E899" s="409" t="s">
        <v>283</v>
      </c>
      <c r="F899" s="395" t="s">
        <v>836</v>
      </c>
      <c r="G899" s="396">
        <f>INC!M42</f>
        <v>0</v>
      </c>
      <c r="H899" s="409" t="s">
        <v>285</v>
      </c>
    </row>
    <row r="900" spans="1:8" ht="26.25" x14ac:dyDescent="0.25">
      <c r="C900" s="396"/>
      <c r="F900" s="395" t="s">
        <v>837</v>
      </c>
      <c r="G900" s="396">
        <f>INC!N42</f>
        <v>0</v>
      </c>
      <c r="H900" s="409" t="s">
        <v>285</v>
      </c>
    </row>
    <row r="901" spans="1:8" x14ac:dyDescent="0.25">
      <c r="C901" s="396"/>
      <c r="F901" s="395" t="s">
        <v>838</v>
      </c>
      <c r="G901" s="396">
        <f>INC!Q42</f>
        <v>0</v>
      </c>
      <c r="H901" s="409" t="s">
        <v>285</v>
      </c>
    </row>
    <row r="902" spans="1:8" x14ac:dyDescent="0.25">
      <c r="C902" s="396"/>
      <c r="F902" s="395" t="s">
        <v>839</v>
      </c>
      <c r="G902" s="396">
        <f>INC!R42</f>
        <v>0</v>
      </c>
      <c r="H902" s="409" t="s">
        <v>285</v>
      </c>
    </row>
    <row r="903" spans="1:8" x14ac:dyDescent="0.25">
      <c r="C903" s="396"/>
      <c r="F903" s="395" t="s">
        <v>840</v>
      </c>
      <c r="G903" s="396">
        <f>INC!S42</f>
        <v>0</v>
      </c>
      <c r="H903" s="409" t="s">
        <v>285</v>
      </c>
    </row>
    <row r="904" spans="1:8" x14ac:dyDescent="0.25">
      <c r="C904" s="396"/>
      <c r="F904" s="395" t="s">
        <v>841</v>
      </c>
      <c r="G904" s="396">
        <f>INC!U42</f>
        <v>0</v>
      </c>
      <c r="H904" s="409" t="s">
        <v>285</v>
      </c>
    </row>
    <row r="905" spans="1:8" x14ac:dyDescent="0.25">
      <c r="C905" s="396"/>
      <c r="G905" s="396"/>
    </row>
    <row r="906" spans="1:8" ht="26.25" x14ac:dyDescent="0.25">
      <c r="A906" s="406">
        <v>194</v>
      </c>
      <c r="B906" s="395" t="s">
        <v>842</v>
      </c>
      <c r="C906" s="396">
        <f>INC!L44</f>
        <v>0</v>
      </c>
      <c r="E906" s="409" t="s">
        <v>283</v>
      </c>
      <c r="F906" s="395" t="s">
        <v>843</v>
      </c>
      <c r="G906" s="396">
        <f>INC!M44</f>
        <v>0</v>
      </c>
      <c r="H906" s="409" t="s">
        <v>285</v>
      </c>
    </row>
    <row r="907" spans="1:8" ht="26.25" x14ac:dyDescent="0.25">
      <c r="C907" s="396"/>
      <c r="F907" s="395" t="s">
        <v>844</v>
      </c>
      <c r="G907" s="396">
        <f>INC!N44</f>
        <v>0</v>
      </c>
      <c r="H907" s="409" t="s">
        <v>285</v>
      </c>
    </row>
    <row r="908" spans="1:8" x14ac:dyDescent="0.25">
      <c r="C908" s="396"/>
      <c r="F908" s="395" t="s">
        <v>845</v>
      </c>
      <c r="G908" s="396">
        <f>INC!Q44</f>
        <v>0</v>
      </c>
      <c r="H908" s="409" t="s">
        <v>285</v>
      </c>
    </row>
    <row r="909" spans="1:8" x14ac:dyDescent="0.25">
      <c r="C909" s="396"/>
      <c r="F909" s="395" t="s">
        <v>846</v>
      </c>
      <c r="G909" s="396">
        <f>INC!R44</f>
        <v>0</v>
      </c>
      <c r="H909" s="409" t="s">
        <v>285</v>
      </c>
    </row>
    <row r="910" spans="1:8" x14ac:dyDescent="0.25">
      <c r="C910" s="396"/>
      <c r="F910" s="395" t="s">
        <v>847</v>
      </c>
      <c r="G910" s="396">
        <f>INC!S44</f>
        <v>0</v>
      </c>
      <c r="H910" s="409" t="s">
        <v>285</v>
      </c>
    </row>
    <row r="911" spans="1:8" x14ac:dyDescent="0.25">
      <c r="C911" s="396"/>
      <c r="F911" s="395" t="s">
        <v>848</v>
      </c>
      <c r="G911" s="396">
        <f>INC!U44</f>
        <v>0</v>
      </c>
      <c r="H911" s="409" t="s">
        <v>285</v>
      </c>
    </row>
    <row r="912" spans="1:8" x14ac:dyDescent="0.25">
      <c r="C912" s="396"/>
      <c r="G912" s="396"/>
    </row>
    <row r="913" spans="1:8" x14ac:dyDescent="0.25">
      <c r="A913" s="406">
        <v>195</v>
      </c>
      <c r="B913" s="395" t="s">
        <v>849</v>
      </c>
      <c r="C913" s="396">
        <f>INC!L45</f>
        <v>0</v>
      </c>
      <c r="E913" s="409" t="s">
        <v>283</v>
      </c>
      <c r="F913" s="395" t="s">
        <v>850</v>
      </c>
      <c r="G913" s="396">
        <f>INC!M45</f>
        <v>0</v>
      </c>
      <c r="H913" s="409" t="s">
        <v>285</v>
      </c>
    </row>
    <row r="914" spans="1:8" ht="26.25" x14ac:dyDescent="0.25">
      <c r="C914" s="396"/>
      <c r="F914" s="395" t="s">
        <v>851</v>
      </c>
      <c r="G914" s="396">
        <f>INC!N45</f>
        <v>0</v>
      </c>
      <c r="H914" s="409" t="s">
        <v>285</v>
      </c>
    </row>
    <row r="915" spans="1:8" x14ac:dyDescent="0.25">
      <c r="C915" s="396"/>
      <c r="F915" s="395" t="s">
        <v>852</v>
      </c>
      <c r="G915" s="396">
        <f>INC!Q45</f>
        <v>0</v>
      </c>
      <c r="H915" s="409" t="s">
        <v>285</v>
      </c>
    </row>
    <row r="916" spans="1:8" x14ac:dyDescent="0.25">
      <c r="C916" s="396"/>
      <c r="F916" s="395" t="s">
        <v>853</v>
      </c>
      <c r="G916" s="396">
        <f>INC!R45</f>
        <v>0</v>
      </c>
      <c r="H916" s="409" t="s">
        <v>285</v>
      </c>
    </row>
    <row r="917" spans="1:8" x14ac:dyDescent="0.25">
      <c r="C917" s="396"/>
      <c r="F917" s="395" t="s">
        <v>854</v>
      </c>
      <c r="G917" s="396">
        <f>INC!S45</f>
        <v>0</v>
      </c>
      <c r="H917" s="409" t="s">
        <v>285</v>
      </c>
    </row>
    <row r="918" spans="1:8" x14ac:dyDescent="0.25">
      <c r="C918" s="396"/>
      <c r="F918" s="395" t="s">
        <v>855</v>
      </c>
      <c r="G918" s="396">
        <f>INC!U45</f>
        <v>0</v>
      </c>
      <c r="H918" s="409" t="s">
        <v>285</v>
      </c>
    </row>
    <row r="919" spans="1:8" x14ac:dyDescent="0.25">
      <c r="C919" s="396"/>
      <c r="G919" s="396"/>
    </row>
    <row r="920" spans="1:8" x14ac:dyDescent="0.25">
      <c r="A920" s="406">
        <v>196</v>
      </c>
      <c r="B920" s="395" t="s">
        <v>741</v>
      </c>
      <c r="C920" s="396">
        <f>INC!L46</f>
        <v>0</v>
      </c>
      <c r="E920" s="409" t="s">
        <v>283</v>
      </c>
      <c r="F920" s="395" t="s">
        <v>856</v>
      </c>
      <c r="G920" s="396">
        <f>INC!M46</f>
        <v>0</v>
      </c>
      <c r="H920" s="409" t="s">
        <v>285</v>
      </c>
    </row>
    <row r="921" spans="1:8" ht="26.25" x14ac:dyDescent="0.25">
      <c r="C921" s="396"/>
      <c r="F921" s="395" t="s">
        <v>857</v>
      </c>
      <c r="G921" s="396">
        <f>INC!N46</f>
        <v>0</v>
      </c>
      <c r="H921" s="409" t="s">
        <v>285</v>
      </c>
    </row>
    <row r="922" spans="1:8" x14ac:dyDescent="0.25">
      <c r="C922" s="396"/>
      <c r="F922" s="395" t="s">
        <v>858</v>
      </c>
      <c r="G922" s="396">
        <f>INC!Q46</f>
        <v>0</v>
      </c>
      <c r="H922" s="409" t="s">
        <v>285</v>
      </c>
    </row>
    <row r="923" spans="1:8" x14ac:dyDescent="0.25">
      <c r="C923" s="396"/>
      <c r="F923" s="395" t="s">
        <v>859</v>
      </c>
      <c r="G923" s="396">
        <f>INC!R46</f>
        <v>0</v>
      </c>
      <c r="H923" s="409" t="s">
        <v>285</v>
      </c>
    </row>
    <row r="924" spans="1:8" x14ac:dyDescent="0.25">
      <c r="C924" s="396"/>
      <c r="F924" s="395" t="s">
        <v>860</v>
      </c>
      <c r="G924" s="396">
        <f>INC!S46</f>
        <v>0</v>
      </c>
      <c r="H924" s="409" t="s">
        <v>285</v>
      </c>
    </row>
    <row r="925" spans="1:8" x14ac:dyDescent="0.25">
      <c r="C925" s="396"/>
      <c r="F925" s="395" t="s">
        <v>861</v>
      </c>
      <c r="G925" s="396">
        <f>INC!U46</f>
        <v>0</v>
      </c>
      <c r="H925" s="409" t="s">
        <v>285</v>
      </c>
    </row>
    <row r="926" spans="1:8" x14ac:dyDescent="0.25">
      <c r="C926" s="396"/>
      <c r="G926" s="396"/>
    </row>
    <row r="927" spans="1:8" x14ac:dyDescent="0.25">
      <c r="A927" s="406">
        <v>197</v>
      </c>
      <c r="B927" s="395" t="s">
        <v>775</v>
      </c>
      <c r="C927" s="396">
        <f>INC!K35</f>
        <v>0</v>
      </c>
      <c r="E927" s="409" t="s">
        <v>283</v>
      </c>
      <c r="F927" s="395" t="s">
        <v>778</v>
      </c>
      <c r="G927" s="396">
        <f>INC!K36</f>
        <v>0</v>
      </c>
      <c r="H927" s="409" t="s">
        <v>285</v>
      </c>
    </row>
    <row r="928" spans="1:8" x14ac:dyDescent="0.25">
      <c r="C928" s="396"/>
      <c r="F928" s="395" t="s">
        <v>862</v>
      </c>
      <c r="G928" s="396">
        <f>INC!K40</f>
        <v>0</v>
      </c>
      <c r="H928" s="409" t="s">
        <v>285</v>
      </c>
    </row>
    <row r="929" spans="1:8" x14ac:dyDescent="0.25">
      <c r="C929" s="396"/>
      <c r="F929" s="395" t="s">
        <v>863</v>
      </c>
      <c r="G929" s="396">
        <f>INC!K41</f>
        <v>0</v>
      </c>
      <c r="H929" s="409" t="s">
        <v>285</v>
      </c>
    </row>
    <row r="930" spans="1:8" x14ac:dyDescent="0.25">
      <c r="C930" s="396"/>
      <c r="F930" s="395" t="s">
        <v>780</v>
      </c>
      <c r="G930" s="396">
        <f>INC!K42</f>
        <v>0</v>
      </c>
      <c r="H930" s="409" t="s">
        <v>285</v>
      </c>
    </row>
    <row r="931" spans="1:8" x14ac:dyDescent="0.25">
      <c r="C931" s="396"/>
      <c r="F931" s="395" t="s">
        <v>864</v>
      </c>
      <c r="G931" s="396">
        <f>INC!K44</f>
        <v>0</v>
      </c>
      <c r="H931" s="409" t="s">
        <v>285</v>
      </c>
    </row>
    <row r="932" spans="1:8" x14ac:dyDescent="0.25">
      <c r="C932" s="396"/>
      <c r="F932" s="395" t="s">
        <v>865</v>
      </c>
      <c r="G932" s="396">
        <f>INC!K45</f>
        <v>0</v>
      </c>
      <c r="H932" s="409" t="s">
        <v>285</v>
      </c>
    </row>
    <row r="933" spans="1:8" x14ac:dyDescent="0.25">
      <c r="C933" s="396"/>
      <c r="F933" s="395" t="s">
        <v>782</v>
      </c>
      <c r="G933" s="396">
        <f>INC!K46</f>
        <v>0</v>
      </c>
      <c r="H933" s="409" t="s">
        <v>285</v>
      </c>
    </row>
    <row r="934" spans="1:8" x14ac:dyDescent="0.25">
      <c r="C934" s="396"/>
      <c r="F934" s="410"/>
      <c r="G934" s="396"/>
    </row>
    <row r="935" spans="1:8" x14ac:dyDescent="0.25">
      <c r="A935" s="406">
        <v>198</v>
      </c>
      <c r="B935" s="395" t="s">
        <v>733</v>
      </c>
      <c r="C935" s="396">
        <f>INC!L35</f>
        <v>0</v>
      </c>
      <c r="E935" s="409" t="s">
        <v>283</v>
      </c>
      <c r="F935" s="395" t="s">
        <v>801</v>
      </c>
      <c r="G935" s="396">
        <f>INC!L36</f>
        <v>0</v>
      </c>
      <c r="H935" s="409" t="s">
        <v>285</v>
      </c>
    </row>
    <row r="936" spans="1:8" x14ac:dyDescent="0.25">
      <c r="C936" s="396"/>
      <c r="F936" s="395" t="s">
        <v>822</v>
      </c>
      <c r="G936" s="396">
        <f>INC!L40</f>
        <v>0</v>
      </c>
      <c r="H936" s="409" t="s">
        <v>285</v>
      </c>
    </row>
    <row r="937" spans="1:8" x14ac:dyDescent="0.25">
      <c r="C937" s="396"/>
      <c r="F937" s="395" t="s">
        <v>829</v>
      </c>
      <c r="G937" s="396">
        <f>INC!L41</f>
        <v>0</v>
      </c>
      <c r="H937" s="409" t="s">
        <v>285</v>
      </c>
    </row>
    <row r="938" spans="1:8" x14ac:dyDescent="0.25">
      <c r="C938" s="396"/>
      <c r="F938" s="395" t="s">
        <v>737</v>
      </c>
      <c r="G938" s="396">
        <f>INC!L42</f>
        <v>0</v>
      </c>
      <c r="H938" s="409" t="s">
        <v>285</v>
      </c>
    </row>
    <row r="939" spans="1:8" x14ac:dyDescent="0.25">
      <c r="C939" s="396"/>
      <c r="F939" s="395" t="s">
        <v>842</v>
      </c>
      <c r="G939" s="396">
        <f>INC!L44</f>
        <v>0</v>
      </c>
      <c r="H939" s="409" t="s">
        <v>285</v>
      </c>
    </row>
    <row r="940" spans="1:8" x14ac:dyDescent="0.25">
      <c r="C940" s="396"/>
      <c r="F940" s="395" t="s">
        <v>849</v>
      </c>
      <c r="G940" s="396">
        <f>INC!L45</f>
        <v>0</v>
      </c>
      <c r="H940" s="409" t="s">
        <v>285</v>
      </c>
    </row>
    <row r="941" spans="1:8" x14ac:dyDescent="0.25">
      <c r="C941" s="396"/>
      <c r="F941" s="395" t="s">
        <v>741</v>
      </c>
      <c r="G941" s="396">
        <f>INC!L46</f>
        <v>0</v>
      </c>
      <c r="H941" s="409" t="s">
        <v>285</v>
      </c>
    </row>
    <row r="942" spans="1:8" x14ac:dyDescent="0.25">
      <c r="C942" s="396"/>
      <c r="G942" s="396"/>
    </row>
    <row r="943" spans="1:8" x14ac:dyDescent="0.25">
      <c r="A943" s="406">
        <v>199</v>
      </c>
      <c r="B943" s="395" t="s">
        <v>795</v>
      </c>
      <c r="C943" s="396">
        <f>INC!M35</f>
        <v>0</v>
      </c>
      <c r="E943" s="409" t="s">
        <v>283</v>
      </c>
      <c r="F943" s="395" t="s">
        <v>802</v>
      </c>
      <c r="G943" s="396">
        <f>INC!M36</f>
        <v>0</v>
      </c>
      <c r="H943" s="409" t="s">
        <v>285</v>
      </c>
    </row>
    <row r="944" spans="1:8" x14ac:dyDescent="0.25">
      <c r="C944" s="396"/>
      <c r="F944" s="395" t="s">
        <v>823</v>
      </c>
      <c r="G944" s="396">
        <f>INC!M40</f>
        <v>0</v>
      </c>
      <c r="H944" s="409" t="s">
        <v>285</v>
      </c>
    </row>
    <row r="945" spans="1:8" x14ac:dyDescent="0.25">
      <c r="C945" s="396"/>
      <c r="F945" s="395" t="s">
        <v>830</v>
      </c>
      <c r="G945" s="396">
        <f>INC!M41</f>
        <v>0</v>
      </c>
      <c r="H945" s="409" t="s">
        <v>285</v>
      </c>
    </row>
    <row r="946" spans="1:8" x14ac:dyDescent="0.25">
      <c r="C946" s="396"/>
      <c r="F946" s="395" t="s">
        <v>836</v>
      </c>
      <c r="G946" s="396">
        <f>INC!M42</f>
        <v>0</v>
      </c>
      <c r="H946" s="409" t="s">
        <v>285</v>
      </c>
    </row>
    <row r="947" spans="1:8" x14ac:dyDescent="0.25">
      <c r="C947" s="396"/>
      <c r="F947" s="395" t="s">
        <v>843</v>
      </c>
      <c r="G947" s="396">
        <f>INC!M44</f>
        <v>0</v>
      </c>
      <c r="H947" s="409" t="s">
        <v>285</v>
      </c>
    </row>
    <row r="948" spans="1:8" x14ac:dyDescent="0.25">
      <c r="C948" s="396"/>
      <c r="F948" s="395" t="s">
        <v>850</v>
      </c>
      <c r="G948" s="396">
        <f>INC!M45</f>
        <v>0</v>
      </c>
      <c r="H948" s="409" t="s">
        <v>285</v>
      </c>
    </row>
    <row r="949" spans="1:8" x14ac:dyDescent="0.25">
      <c r="C949" s="396"/>
      <c r="F949" s="395" t="s">
        <v>856</v>
      </c>
      <c r="G949" s="396">
        <f>INC!M46</f>
        <v>0</v>
      </c>
      <c r="H949" s="409" t="s">
        <v>285</v>
      </c>
    </row>
    <row r="950" spans="1:8" x14ac:dyDescent="0.25">
      <c r="C950" s="396"/>
      <c r="G950" s="396"/>
    </row>
    <row r="951" spans="1:8" ht="26.25" x14ac:dyDescent="0.25">
      <c r="A951" s="406">
        <v>200</v>
      </c>
      <c r="B951" s="395" t="s">
        <v>796</v>
      </c>
      <c r="C951" s="396">
        <f>INC!N35</f>
        <v>0</v>
      </c>
      <c r="E951" s="409" t="s">
        <v>283</v>
      </c>
      <c r="F951" s="395" t="s">
        <v>803</v>
      </c>
      <c r="G951" s="396">
        <f>INC!N36</f>
        <v>0</v>
      </c>
      <c r="H951" s="409" t="s">
        <v>285</v>
      </c>
    </row>
    <row r="952" spans="1:8" ht="26.25" x14ac:dyDescent="0.25">
      <c r="C952" s="396"/>
      <c r="F952" s="395" t="s">
        <v>824</v>
      </c>
      <c r="G952" s="396">
        <f>INC!N40</f>
        <v>0</v>
      </c>
      <c r="H952" s="409" t="s">
        <v>285</v>
      </c>
    </row>
    <row r="953" spans="1:8" ht="26.25" x14ac:dyDescent="0.25">
      <c r="C953" s="396"/>
      <c r="F953" s="395" t="s">
        <v>831</v>
      </c>
      <c r="G953" s="396">
        <f>INC!N41</f>
        <v>0</v>
      </c>
      <c r="H953" s="409" t="s">
        <v>285</v>
      </c>
    </row>
    <row r="954" spans="1:8" ht="26.25" x14ac:dyDescent="0.25">
      <c r="C954" s="396"/>
      <c r="F954" s="395" t="s">
        <v>837</v>
      </c>
      <c r="G954" s="396">
        <f>INC!N42</f>
        <v>0</v>
      </c>
      <c r="H954" s="409" t="s">
        <v>285</v>
      </c>
    </row>
    <row r="955" spans="1:8" ht="26.25" x14ac:dyDescent="0.25">
      <c r="C955" s="396"/>
      <c r="F955" s="395" t="s">
        <v>844</v>
      </c>
      <c r="G955" s="396">
        <f>INC!N44</f>
        <v>0</v>
      </c>
      <c r="H955" s="409" t="s">
        <v>285</v>
      </c>
    </row>
    <row r="956" spans="1:8" ht="26.25" x14ac:dyDescent="0.25">
      <c r="C956" s="396"/>
      <c r="F956" s="395" t="s">
        <v>851</v>
      </c>
      <c r="G956" s="396">
        <f>INC!N45</f>
        <v>0</v>
      </c>
      <c r="H956" s="409" t="s">
        <v>285</v>
      </c>
    </row>
    <row r="957" spans="1:8" ht="26.25" x14ac:dyDescent="0.25">
      <c r="C957" s="396"/>
      <c r="F957" s="395" t="s">
        <v>857</v>
      </c>
      <c r="G957" s="396">
        <f>INC!N46</f>
        <v>0</v>
      </c>
      <c r="H957" s="409" t="s">
        <v>285</v>
      </c>
    </row>
    <row r="958" spans="1:8" x14ac:dyDescent="0.25">
      <c r="C958" s="396"/>
      <c r="G958" s="396"/>
    </row>
    <row r="959" spans="1:8" ht="26.25" x14ac:dyDescent="0.25">
      <c r="A959" s="406">
        <v>201</v>
      </c>
      <c r="B959" s="395" t="s">
        <v>866</v>
      </c>
      <c r="C959" s="396">
        <f>INC!O35</f>
        <v>0</v>
      </c>
      <c r="E959" s="409" t="s">
        <v>283</v>
      </c>
      <c r="F959" s="395" t="s">
        <v>867</v>
      </c>
      <c r="G959" s="396">
        <f>INC!O36</f>
        <v>0</v>
      </c>
      <c r="H959" s="409" t="s">
        <v>285</v>
      </c>
    </row>
    <row r="960" spans="1:8" ht="26.25" x14ac:dyDescent="0.25">
      <c r="C960" s="396"/>
      <c r="F960" s="395" t="s">
        <v>868</v>
      </c>
      <c r="G960" s="396">
        <f>INC!O40</f>
        <v>0</v>
      </c>
      <c r="H960" s="409" t="s">
        <v>285</v>
      </c>
    </row>
    <row r="961" spans="1:8" ht="26.25" x14ac:dyDescent="0.25">
      <c r="C961" s="396"/>
      <c r="F961" s="395" t="s">
        <v>869</v>
      </c>
      <c r="G961" s="396">
        <f>INC!O41</f>
        <v>0</v>
      </c>
      <c r="H961" s="409" t="s">
        <v>285</v>
      </c>
    </row>
    <row r="962" spans="1:8" ht="26.25" x14ac:dyDescent="0.25">
      <c r="C962" s="396"/>
      <c r="F962" s="395" t="s">
        <v>870</v>
      </c>
      <c r="G962" s="396">
        <f>INC!O42</f>
        <v>0</v>
      </c>
      <c r="H962" s="409" t="s">
        <v>285</v>
      </c>
    </row>
    <row r="963" spans="1:8" ht="26.25" x14ac:dyDescent="0.25">
      <c r="C963" s="396"/>
      <c r="F963" s="395" t="s">
        <v>871</v>
      </c>
      <c r="G963" s="396">
        <f>INC!O44</f>
        <v>0</v>
      </c>
      <c r="H963" s="409" t="s">
        <v>285</v>
      </c>
    </row>
    <row r="964" spans="1:8" ht="26.25" x14ac:dyDescent="0.25">
      <c r="C964" s="396"/>
      <c r="F964" s="395" t="s">
        <v>872</v>
      </c>
      <c r="G964" s="396">
        <f>INC!O45</f>
        <v>0</v>
      </c>
      <c r="H964" s="409" t="s">
        <v>285</v>
      </c>
    </row>
    <row r="965" spans="1:8" ht="26.25" x14ac:dyDescent="0.25">
      <c r="C965" s="396"/>
      <c r="F965" s="395" t="s">
        <v>873</v>
      </c>
      <c r="G965" s="396">
        <f>INC!O46</f>
        <v>0</v>
      </c>
      <c r="H965" s="409" t="s">
        <v>285</v>
      </c>
    </row>
    <row r="966" spans="1:8" x14ac:dyDescent="0.25">
      <c r="C966" s="396"/>
      <c r="G966" s="396"/>
    </row>
    <row r="967" spans="1:8" x14ac:dyDescent="0.25">
      <c r="A967" s="406">
        <v>202</v>
      </c>
      <c r="B967" s="395" t="s">
        <v>797</v>
      </c>
      <c r="C967" s="396">
        <f>INC!Q35</f>
        <v>0</v>
      </c>
      <c r="E967" s="409" t="s">
        <v>283</v>
      </c>
      <c r="F967" s="395" t="s">
        <v>804</v>
      </c>
      <c r="G967" s="396">
        <f>INC!Q36</f>
        <v>0</v>
      </c>
      <c r="H967" s="409" t="s">
        <v>285</v>
      </c>
    </row>
    <row r="968" spans="1:8" x14ac:dyDescent="0.25">
      <c r="C968" s="396"/>
      <c r="F968" s="395" t="s">
        <v>825</v>
      </c>
      <c r="G968" s="396">
        <f>INC!Q40</f>
        <v>0</v>
      </c>
      <c r="H968" s="409" t="s">
        <v>285</v>
      </c>
    </row>
    <row r="969" spans="1:8" x14ac:dyDescent="0.25">
      <c r="C969" s="396"/>
      <c r="F969" s="395" t="s">
        <v>832</v>
      </c>
      <c r="G969" s="396">
        <f>INC!Q41</f>
        <v>0</v>
      </c>
      <c r="H969" s="409" t="s">
        <v>285</v>
      </c>
    </row>
    <row r="970" spans="1:8" x14ac:dyDescent="0.25">
      <c r="C970" s="396"/>
      <c r="F970" s="395" t="s">
        <v>838</v>
      </c>
      <c r="G970" s="396">
        <f>INC!Q42</f>
        <v>0</v>
      </c>
      <c r="H970" s="409" t="s">
        <v>285</v>
      </c>
    </row>
    <row r="971" spans="1:8" x14ac:dyDescent="0.25">
      <c r="C971" s="396"/>
      <c r="F971" s="395" t="s">
        <v>845</v>
      </c>
      <c r="G971" s="396">
        <f>INC!Q44</f>
        <v>0</v>
      </c>
      <c r="H971" s="409" t="s">
        <v>285</v>
      </c>
    </row>
    <row r="972" spans="1:8" x14ac:dyDescent="0.25">
      <c r="C972" s="396"/>
      <c r="F972" s="395" t="s">
        <v>852</v>
      </c>
      <c r="G972" s="396">
        <f>INC!Q45</f>
        <v>0</v>
      </c>
      <c r="H972" s="409" t="s">
        <v>285</v>
      </c>
    </row>
    <row r="973" spans="1:8" x14ac:dyDescent="0.25">
      <c r="C973" s="396"/>
      <c r="F973" s="395" t="s">
        <v>858</v>
      </c>
      <c r="G973" s="396">
        <f>INC!Q46</f>
        <v>0</v>
      </c>
      <c r="H973" s="409" t="s">
        <v>285</v>
      </c>
    </row>
    <row r="974" spans="1:8" x14ac:dyDescent="0.25">
      <c r="C974" s="396"/>
      <c r="G974" s="396"/>
    </row>
    <row r="975" spans="1:8" x14ac:dyDescent="0.25">
      <c r="A975" s="406">
        <v>203</v>
      </c>
      <c r="B975" s="395" t="s">
        <v>798</v>
      </c>
      <c r="C975" s="396">
        <f>INC!R35</f>
        <v>0</v>
      </c>
      <c r="E975" s="409" t="s">
        <v>283</v>
      </c>
      <c r="F975" s="395" t="s">
        <v>805</v>
      </c>
      <c r="G975" s="396">
        <f>INC!R36</f>
        <v>0</v>
      </c>
      <c r="H975" s="409" t="s">
        <v>285</v>
      </c>
    </row>
    <row r="976" spans="1:8" x14ac:dyDescent="0.25">
      <c r="C976" s="396"/>
      <c r="F976" s="395" t="s">
        <v>826</v>
      </c>
      <c r="G976" s="396">
        <f>INC!R40</f>
        <v>0</v>
      </c>
      <c r="H976" s="409" t="s">
        <v>285</v>
      </c>
    </row>
    <row r="977" spans="1:8" x14ac:dyDescent="0.25">
      <c r="C977" s="396"/>
      <c r="F977" s="395" t="s">
        <v>833</v>
      </c>
      <c r="G977" s="396">
        <f>INC!R41</f>
        <v>0</v>
      </c>
      <c r="H977" s="409" t="s">
        <v>285</v>
      </c>
    </row>
    <row r="978" spans="1:8" x14ac:dyDescent="0.25">
      <c r="C978" s="396"/>
      <c r="F978" s="395" t="s">
        <v>839</v>
      </c>
      <c r="G978" s="396">
        <f>INC!R42</f>
        <v>0</v>
      </c>
      <c r="H978" s="409" t="s">
        <v>285</v>
      </c>
    </row>
    <row r="979" spans="1:8" x14ac:dyDescent="0.25">
      <c r="C979" s="396"/>
      <c r="F979" s="395" t="s">
        <v>846</v>
      </c>
      <c r="G979" s="396">
        <f>INC!R44</f>
        <v>0</v>
      </c>
      <c r="H979" s="409" t="s">
        <v>285</v>
      </c>
    </row>
    <row r="980" spans="1:8" x14ac:dyDescent="0.25">
      <c r="C980" s="396"/>
      <c r="F980" s="395" t="s">
        <v>853</v>
      </c>
      <c r="G980" s="396">
        <f>INC!R45</f>
        <v>0</v>
      </c>
      <c r="H980" s="409" t="s">
        <v>285</v>
      </c>
    </row>
    <row r="981" spans="1:8" x14ac:dyDescent="0.25">
      <c r="C981" s="396"/>
      <c r="F981" s="395" t="s">
        <v>859</v>
      </c>
      <c r="G981" s="396">
        <f>INC!R46</f>
        <v>0</v>
      </c>
      <c r="H981" s="409" t="s">
        <v>285</v>
      </c>
    </row>
    <row r="982" spans="1:8" x14ac:dyDescent="0.25">
      <c r="C982" s="396"/>
      <c r="G982" s="396"/>
    </row>
    <row r="983" spans="1:8" x14ac:dyDescent="0.25">
      <c r="A983" s="406">
        <v>204</v>
      </c>
      <c r="B983" s="395" t="s">
        <v>799</v>
      </c>
      <c r="C983" s="396">
        <f>INC!S35</f>
        <v>0</v>
      </c>
      <c r="E983" s="409" t="s">
        <v>283</v>
      </c>
      <c r="F983" s="395" t="s">
        <v>806</v>
      </c>
      <c r="G983" s="396">
        <f>INC!S36</f>
        <v>0</v>
      </c>
      <c r="H983" s="409" t="s">
        <v>285</v>
      </c>
    </row>
    <row r="984" spans="1:8" x14ac:dyDescent="0.25">
      <c r="C984" s="396"/>
      <c r="F984" s="395" t="s">
        <v>827</v>
      </c>
      <c r="G984" s="396">
        <f>INC!S40</f>
        <v>0</v>
      </c>
      <c r="H984" s="409" t="s">
        <v>285</v>
      </c>
    </row>
    <row r="985" spans="1:8" x14ac:dyDescent="0.25">
      <c r="C985" s="396"/>
      <c r="F985" s="395" t="s">
        <v>834</v>
      </c>
      <c r="G985" s="396">
        <f>INC!S41</f>
        <v>0</v>
      </c>
      <c r="H985" s="409" t="s">
        <v>285</v>
      </c>
    </row>
    <row r="986" spans="1:8" x14ac:dyDescent="0.25">
      <c r="C986" s="396"/>
      <c r="F986" s="395" t="s">
        <v>840</v>
      </c>
      <c r="G986" s="396">
        <f>INC!S42</f>
        <v>0</v>
      </c>
      <c r="H986" s="409" t="s">
        <v>285</v>
      </c>
    </row>
    <row r="987" spans="1:8" x14ac:dyDescent="0.25">
      <c r="C987" s="396"/>
      <c r="F987" s="395" t="s">
        <v>847</v>
      </c>
      <c r="G987" s="396">
        <f>INC!S44</f>
        <v>0</v>
      </c>
      <c r="H987" s="409" t="s">
        <v>285</v>
      </c>
    </row>
    <row r="988" spans="1:8" x14ac:dyDescent="0.25">
      <c r="C988" s="396"/>
      <c r="F988" s="395" t="s">
        <v>854</v>
      </c>
      <c r="G988" s="396">
        <f>INC!S45</f>
        <v>0</v>
      </c>
      <c r="H988" s="409" t="s">
        <v>285</v>
      </c>
    </row>
    <row r="989" spans="1:8" x14ac:dyDescent="0.25">
      <c r="C989" s="396"/>
      <c r="F989" s="395" t="s">
        <v>860</v>
      </c>
      <c r="G989" s="396">
        <f>INC!S46</f>
        <v>0</v>
      </c>
      <c r="H989" s="409" t="s">
        <v>285</v>
      </c>
    </row>
    <row r="990" spans="1:8" x14ac:dyDescent="0.25">
      <c r="C990" s="396"/>
      <c r="G990" s="396"/>
    </row>
    <row r="991" spans="1:8" x14ac:dyDescent="0.25">
      <c r="A991" s="406">
        <v>205</v>
      </c>
      <c r="B991" s="395" t="s">
        <v>800</v>
      </c>
      <c r="C991" s="396">
        <f>INC!U35</f>
        <v>0</v>
      </c>
      <c r="E991" s="409" t="s">
        <v>283</v>
      </c>
      <c r="F991" s="395" t="s">
        <v>807</v>
      </c>
      <c r="G991" s="396">
        <f>INC!U36</f>
        <v>0</v>
      </c>
      <c r="H991" s="409" t="s">
        <v>285</v>
      </c>
    </row>
    <row r="992" spans="1:8" x14ac:dyDescent="0.25">
      <c r="C992" s="396"/>
      <c r="F992" s="395" t="s">
        <v>828</v>
      </c>
      <c r="G992" s="396">
        <f>INC!U40</f>
        <v>0</v>
      </c>
      <c r="H992" s="409" t="s">
        <v>285</v>
      </c>
    </row>
    <row r="993" spans="1:8" x14ac:dyDescent="0.25">
      <c r="C993" s="396"/>
      <c r="F993" s="395" t="s">
        <v>835</v>
      </c>
      <c r="G993" s="396">
        <f>INC!U41</f>
        <v>0</v>
      </c>
      <c r="H993" s="409" t="s">
        <v>285</v>
      </c>
    </row>
    <row r="994" spans="1:8" x14ac:dyDescent="0.25">
      <c r="C994" s="396"/>
      <c r="F994" s="395" t="s">
        <v>841</v>
      </c>
      <c r="G994" s="396">
        <f>INC!U42</f>
        <v>0</v>
      </c>
      <c r="H994" s="409" t="s">
        <v>285</v>
      </c>
    </row>
    <row r="995" spans="1:8" x14ac:dyDescent="0.25">
      <c r="C995" s="396"/>
      <c r="F995" s="395" t="s">
        <v>848</v>
      </c>
      <c r="G995" s="396">
        <f>INC!U44</f>
        <v>0</v>
      </c>
      <c r="H995" s="409" t="s">
        <v>285</v>
      </c>
    </row>
    <row r="996" spans="1:8" x14ac:dyDescent="0.25">
      <c r="C996" s="396"/>
      <c r="F996" s="395" t="s">
        <v>855</v>
      </c>
      <c r="G996" s="396">
        <f>INC!U45</f>
        <v>0</v>
      </c>
      <c r="H996" s="409" t="s">
        <v>285</v>
      </c>
    </row>
    <row r="997" spans="1:8" x14ac:dyDescent="0.25">
      <c r="C997" s="396"/>
      <c r="F997" s="395" t="s">
        <v>861</v>
      </c>
      <c r="G997" s="396">
        <f>INC!U46</f>
        <v>0</v>
      </c>
      <c r="H997" s="409" t="s">
        <v>285</v>
      </c>
    </row>
    <row r="998" spans="1:8" x14ac:dyDescent="0.25">
      <c r="C998" s="396"/>
      <c r="G998" s="396"/>
    </row>
    <row r="999" spans="1:8" x14ac:dyDescent="0.25">
      <c r="A999" s="406">
        <v>206</v>
      </c>
      <c r="B999" s="395" t="s">
        <v>801</v>
      </c>
      <c r="C999" s="396">
        <f>INC!L36</f>
        <v>0</v>
      </c>
      <c r="E999" s="409" t="s">
        <v>283</v>
      </c>
      <c r="F999" s="395" t="s">
        <v>808</v>
      </c>
      <c r="G999" s="396">
        <f>INC!L37</f>
        <v>0</v>
      </c>
      <c r="H999" s="409" t="s">
        <v>285</v>
      </c>
    </row>
    <row r="1000" spans="1:8" x14ac:dyDescent="0.25">
      <c r="C1000" s="396"/>
      <c r="F1000" s="395" t="s">
        <v>815</v>
      </c>
      <c r="G1000" s="396">
        <f>INC!L38</f>
        <v>0</v>
      </c>
      <c r="H1000" s="409" t="s">
        <v>285</v>
      </c>
    </row>
    <row r="1001" spans="1:8" x14ac:dyDescent="0.25">
      <c r="C1001" s="396"/>
      <c r="G1001" s="396"/>
    </row>
    <row r="1002" spans="1:8" x14ac:dyDescent="0.25">
      <c r="A1002" s="406">
        <v>207</v>
      </c>
      <c r="B1002" s="395" t="s">
        <v>802</v>
      </c>
      <c r="C1002" s="396">
        <f>INC!M36</f>
        <v>0</v>
      </c>
      <c r="E1002" s="409" t="s">
        <v>283</v>
      </c>
      <c r="F1002" s="395" t="s">
        <v>809</v>
      </c>
      <c r="G1002" s="396">
        <f>INC!M37</f>
        <v>0</v>
      </c>
      <c r="H1002" s="409" t="s">
        <v>285</v>
      </c>
    </row>
    <row r="1003" spans="1:8" x14ac:dyDescent="0.25">
      <c r="C1003" s="396"/>
      <c r="F1003" s="395" t="s">
        <v>816</v>
      </c>
      <c r="G1003" s="396">
        <f>INC!M38</f>
        <v>0</v>
      </c>
      <c r="H1003" s="409" t="s">
        <v>285</v>
      </c>
    </row>
    <row r="1004" spans="1:8" x14ac:dyDescent="0.25">
      <c r="C1004" s="396"/>
      <c r="G1004" s="396"/>
    </row>
    <row r="1005" spans="1:8" ht="26.25" x14ac:dyDescent="0.25">
      <c r="A1005" s="406">
        <v>208</v>
      </c>
      <c r="B1005" s="395" t="s">
        <v>803</v>
      </c>
      <c r="C1005" s="396">
        <f>INC!N36</f>
        <v>0</v>
      </c>
      <c r="E1005" s="409" t="s">
        <v>283</v>
      </c>
      <c r="F1005" s="395" t="s">
        <v>810</v>
      </c>
      <c r="G1005" s="396">
        <f>INC!N37</f>
        <v>0</v>
      </c>
      <c r="H1005" s="409" t="s">
        <v>285</v>
      </c>
    </row>
    <row r="1006" spans="1:8" ht="26.25" x14ac:dyDescent="0.25">
      <c r="C1006" s="396"/>
      <c r="F1006" s="395" t="s">
        <v>817</v>
      </c>
      <c r="G1006" s="396">
        <f>INC!N38</f>
        <v>0</v>
      </c>
      <c r="H1006" s="409" t="s">
        <v>285</v>
      </c>
    </row>
    <row r="1007" spans="1:8" x14ac:dyDescent="0.25">
      <c r="C1007" s="396"/>
      <c r="G1007" s="396"/>
    </row>
    <row r="1008" spans="1:8" x14ac:dyDescent="0.25">
      <c r="A1008" s="406">
        <v>209</v>
      </c>
      <c r="B1008" s="395" t="s">
        <v>804</v>
      </c>
      <c r="C1008" s="396">
        <f>INC!Q36</f>
        <v>0</v>
      </c>
      <c r="E1008" s="409" t="s">
        <v>283</v>
      </c>
      <c r="F1008" s="395" t="s">
        <v>811</v>
      </c>
      <c r="G1008" s="396">
        <f>INC!Q37</f>
        <v>0</v>
      </c>
      <c r="H1008" s="409" t="s">
        <v>285</v>
      </c>
    </row>
    <row r="1009" spans="1:8" x14ac:dyDescent="0.25">
      <c r="C1009" s="396"/>
      <c r="F1009" s="395" t="s">
        <v>818</v>
      </c>
      <c r="G1009" s="396">
        <f>INC!Q38</f>
        <v>0</v>
      </c>
      <c r="H1009" s="409" t="s">
        <v>285</v>
      </c>
    </row>
    <row r="1010" spans="1:8" x14ac:dyDescent="0.25">
      <c r="C1010" s="396"/>
      <c r="G1010" s="396"/>
    </row>
    <row r="1011" spans="1:8" x14ac:dyDescent="0.25">
      <c r="A1011" s="406">
        <v>210</v>
      </c>
      <c r="B1011" s="395" t="s">
        <v>805</v>
      </c>
      <c r="C1011" s="396">
        <f>INC!R36</f>
        <v>0</v>
      </c>
      <c r="E1011" s="409" t="s">
        <v>283</v>
      </c>
      <c r="F1011" s="395" t="s">
        <v>812</v>
      </c>
      <c r="G1011" s="396">
        <f>INC!R37</f>
        <v>0</v>
      </c>
      <c r="H1011" s="409" t="s">
        <v>285</v>
      </c>
    </row>
    <row r="1012" spans="1:8" x14ac:dyDescent="0.25">
      <c r="C1012" s="396"/>
      <c r="F1012" s="395" t="s">
        <v>819</v>
      </c>
      <c r="G1012" s="396">
        <f>INC!R38</f>
        <v>0</v>
      </c>
      <c r="H1012" s="409" t="s">
        <v>285</v>
      </c>
    </row>
    <row r="1013" spans="1:8" x14ac:dyDescent="0.25">
      <c r="C1013" s="396"/>
      <c r="G1013" s="396"/>
    </row>
    <row r="1014" spans="1:8" x14ac:dyDescent="0.25">
      <c r="A1014" s="406">
        <v>211</v>
      </c>
      <c r="B1014" s="395" t="s">
        <v>806</v>
      </c>
      <c r="C1014" s="396">
        <f>INC!S36</f>
        <v>0</v>
      </c>
      <c r="E1014" s="409" t="s">
        <v>283</v>
      </c>
      <c r="F1014" s="395" t="s">
        <v>813</v>
      </c>
      <c r="G1014" s="396">
        <f>INC!S37</f>
        <v>0</v>
      </c>
      <c r="H1014" s="409" t="s">
        <v>285</v>
      </c>
    </row>
    <row r="1015" spans="1:8" x14ac:dyDescent="0.25">
      <c r="C1015" s="396"/>
      <c r="F1015" s="395" t="s">
        <v>820</v>
      </c>
      <c r="G1015" s="396">
        <f>INC!S38</f>
        <v>0</v>
      </c>
      <c r="H1015" s="409" t="s">
        <v>285</v>
      </c>
    </row>
    <row r="1016" spans="1:8" x14ac:dyDescent="0.25">
      <c r="C1016" s="396"/>
      <c r="G1016" s="396"/>
    </row>
    <row r="1017" spans="1:8" x14ac:dyDescent="0.25">
      <c r="A1017" s="406">
        <v>212</v>
      </c>
      <c r="B1017" s="395" t="s">
        <v>807</v>
      </c>
      <c r="C1017" s="396">
        <f>INC!U36</f>
        <v>0</v>
      </c>
      <c r="E1017" s="409" t="s">
        <v>283</v>
      </c>
      <c r="F1017" s="395" t="s">
        <v>814</v>
      </c>
      <c r="G1017" s="396">
        <f>INC!U37</f>
        <v>0</v>
      </c>
      <c r="H1017" s="409" t="s">
        <v>285</v>
      </c>
    </row>
    <row r="1018" spans="1:8" x14ac:dyDescent="0.25">
      <c r="C1018" s="396"/>
      <c r="F1018" s="395" t="s">
        <v>821</v>
      </c>
      <c r="G1018" s="396">
        <f>INC!U38</f>
        <v>0</v>
      </c>
      <c r="H1018" s="409" t="s">
        <v>285</v>
      </c>
    </row>
    <row r="1019" spans="1:8" x14ac:dyDescent="0.25">
      <c r="C1019" s="396"/>
      <c r="G1019" s="396"/>
    </row>
    <row r="1020" spans="1:8" x14ac:dyDescent="0.25">
      <c r="A1020" s="406">
        <v>213</v>
      </c>
      <c r="B1020" s="395" t="s">
        <v>742</v>
      </c>
      <c r="C1020" s="396">
        <f>INC!C48</f>
        <v>0</v>
      </c>
      <c r="E1020" s="409" t="s">
        <v>283</v>
      </c>
      <c r="F1020" s="395" t="s">
        <v>746</v>
      </c>
      <c r="G1020" s="396">
        <f>INC!C49</f>
        <v>0</v>
      </c>
      <c r="H1020" s="409" t="s">
        <v>285</v>
      </c>
    </row>
    <row r="1021" spans="1:8" x14ac:dyDescent="0.25">
      <c r="C1021" s="396"/>
      <c r="F1021" s="395" t="s">
        <v>750</v>
      </c>
      <c r="G1021" s="396">
        <f>INC!C50</f>
        <v>0</v>
      </c>
      <c r="H1021" s="409" t="s">
        <v>285</v>
      </c>
    </row>
    <row r="1022" spans="1:8" x14ac:dyDescent="0.25">
      <c r="C1022" s="396"/>
      <c r="F1022" s="395" t="s">
        <v>754</v>
      </c>
      <c r="G1022" s="396">
        <f>INC!C51</f>
        <v>0</v>
      </c>
      <c r="H1022" s="409" t="s">
        <v>285</v>
      </c>
    </row>
    <row r="1023" spans="1:8" x14ac:dyDescent="0.25">
      <c r="C1023" s="396"/>
      <c r="G1023" s="396"/>
    </row>
    <row r="1024" spans="1:8" x14ac:dyDescent="0.25">
      <c r="A1024" s="406">
        <v>214</v>
      </c>
      <c r="B1024" s="395" t="s">
        <v>743</v>
      </c>
      <c r="C1024" s="396">
        <f>INC!D48</f>
        <v>0</v>
      </c>
      <c r="E1024" s="409" t="s">
        <v>283</v>
      </c>
      <c r="F1024" s="395" t="s">
        <v>747</v>
      </c>
      <c r="G1024" s="396">
        <f>INC!D49</f>
        <v>0</v>
      </c>
      <c r="H1024" s="409" t="s">
        <v>285</v>
      </c>
    </row>
    <row r="1025" spans="1:8" x14ac:dyDescent="0.25">
      <c r="C1025" s="396"/>
      <c r="F1025" s="395" t="s">
        <v>751</v>
      </c>
      <c r="G1025" s="396">
        <f>INC!D50</f>
        <v>0</v>
      </c>
      <c r="H1025" s="409" t="s">
        <v>285</v>
      </c>
    </row>
    <row r="1026" spans="1:8" x14ac:dyDescent="0.25">
      <c r="C1026" s="396"/>
      <c r="F1026" s="395" t="s">
        <v>755</v>
      </c>
      <c r="G1026" s="396">
        <f>INC!D51</f>
        <v>0</v>
      </c>
      <c r="H1026" s="409" t="s">
        <v>285</v>
      </c>
    </row>
    <row r="1027" spans="1:8" x14ac:dyDescent="0.25">
      <c r="C1027" s="396"/>
      <c r="G1027" s="396"/>
    </row>
    <row r="1028" spans="1:8" x14ac:dyDescent="0.25">
      <c r="A1028" s="406">
        <v>215</v>
      </c>
      <c r="B1028" s="395" t="s">
        <v>744</v>
      </c>
      <c r="C1028" s="396">
        <f>INC!I48</f>
        <v>0</v>
      </c>
      <c r="E1028" s="409" t="s">
        <v>283</v>
      </c>
      <c r="F1028" s="395" t="s">
        <v>748</v>
      </c>
      <c r="G1028" s="396">
        <f>INC!I49</f>
        <v>0</v>
      </c>
      <c r="H1028" s="409" t="s">
        <v>285</v>
      </c>
    </row>
    <row r="1029" spans="1:8" x14ac:dyDescent="0.25">
      <c r="C1029" s="396"/>
      <c r="F1029" s="395" t="s">
        <v>752</v>
      </c>
      <c r="G1029" s="396">
        <f>INC!I50</f>
        <v>0</v>
      </c>
      <c r="H1029" s="409" t="s">
        <v>285</v>
      </c>
    </row>
    <row r="1030" spans="1:8" x14ac:dyDescent="0.25">
      <c r="C1030" s="396"/>
      <c r="F1030" s="395" t="s">
        <v>756</v>
      </c>
      <c r="G1030" s="396">
        <f>INC!I51</f>
        <v>0</v>
      </c>
      <c r="H1030" s="409" t="s">
        <v>285</v>
      </c>
    </row>
    <row r="1031" spans="1:8" x14ac:dyDescent="0.25">
      <c r="C1031" s="396"/>
      <c r="G1031" s="396"/>
    </row>
    <row r="1032" spans="1:8" x14ac:dyDescent="0.25">
      <c r="A1032" s="406">
        <v>216</v>
      </c>
      <c r="B1032" s="395" t="s">
        <v>783</v>
      </c>
      <c r="C1032" s="396">
        <f>INC!J48</f>
        <v>0</v>
      </c>
      <c r="E1032" s="409" t="s">
        <v>283</v>
      </c>
      <c r="F1032" s="395" t="s">
        <v>785</v>
      </c>
      <c r="G1032" s="396">
        <f>INC!J49</f>
        <v>0</v>
      </c>
      <c r="H1032" s="409" t="s">
        <v>285</v>
      </c>
    </row>
    <row r="1033" spans="1:8" x14ac:dyDescent="0.25">
      <c r="C1033" s="396"/>
      <c r="F1033" s="395" t="s">
        <v>787</v>
      </c>
      <c r="G1033" s="396">
        <f>INC!J50</f>
        <v>0</v>
      </c>
      <c r="H1033" s="409" t="s">
        <v>285</v>
      </c>
    </row>
    <row r="1034" spans="1:8" x14ac:dyDescent="0.25">
      <c r="C1034" s="396"/>
      <c r="F1034" s="395" t="s">
        <v>789</v>
      </c>
      <c r="G1034" s="396">
        <f>INC!J51</f>
        <v>0</v>
      </c>
      <c r="H1034" s="409" t="s">
        <v>285</v>
      </c>
    </row>
    <row r="1035" spans="1:8" x14ac:dyDescent="0.25">
      <c r="C1035" s="396"/>
      <c r="G1035" s="396"/>
    </row>
    <row r="1036" spans="1:8" x14ac:dyDescent="0.25">
      <c r="A1036" s="406">
        <v>217</v>
      </c>
      <c r="B1036" s="395" t="s">
        <v>784</v>
      </c>
      <c r="C1036" s="396">
        <f>INC!K48</f>
        <v>0</v>
      </c>
      <c r="E1036" s="409" t="s">
        <v>283</v>
      </c>
      <c r="F1036" s="395" t="s">
        <v>786</v>
      </c>
      <c r="G1036" s="396">
        <f>INC!K49</f>
        <v>0</v>
      </c>
      <c r="H1036" s="409" t="s">
        <v>285</v>
      </c>
    </row>
    <row r="1037" spans="1:8" x14ac:dyDescent="0.25">
      <c r="C1037" s="396"/>
      <c r="F1037" s="395" t="s">
        <v>788</v>
      </c>
      <c r="G1037" s="396">
        <f>INC!K50</f>
        <v>0</v>
      </c>
      <c r="H1037" s="409" t="s">
        <v>285</v>
      </c>
    </row>
    <row r="1038" spans="1:8" x14ac:dyDescent="0.25">
      <c r="C1038" s="396"/>
      <c r="F1038" s="395" t="s">
        <v>790</v>
      </c>
      <c r="G1038" s="396">
        <f>INC!K51</f>
        <v>0</v>
      </c>
      <c r="H1038" s="409" t="s">
        <v>285</v>
      </c>
    </row>
    <row r="1039" spans="1:8" x14ac:dyDescent="0.25">
      <c r="C1039" s="396"/>
      <c r="G1039" s="396"/>
    </row>
    <row r="1040" spans="1:8" x14ac:dyDescent="0.25">
      <c r="A1040" s="406">
        <v>218</v>
      </c>
      <c r="B1040" s="395" t="s">
        <v>745</v>
      </c>
      <c r="C1040" s="396">
        <f>INC!L48</f>
        <v>0</v>
      </c>
      <c r="E1040" s="409" t="s">
        <v>283</v>
      </c>
      <c r="F1040" s="395" t="s">
        <v>749</v>
      </c>
      <c r="G1040" s="396">
        <f>INC!L49</f>
        <v>0</v>
      </c>
      <c r="H1040" s="409" t="s">
        <v>285</v>
      </c>
    </row>
    <row r="1041" spans="1:8" x14ac:dyDescent="0.25">
      <c r="C1041" s="396"/>
      <c r="F1041" s="395" t="s">
        <v>753</v>
      </c>
      <c r="G1041" s="396">
        <f>INC!L50</f>
        <v>0</v>
      </c>
      <c r="H1041" s="409" t="s">
        <v>285</v>
      </c>
    </row>
    <row r="1042" spans="1:8" x14ac:dyDescent="0.25">
      <c r="C1042" s="396"/>
      <c r="F1042" s="395" t="s">
        <v>757</v>
      </c>
      <c r="G1042" s="396">
        <f>INC!L51</f>
        <v>0</v>
      </c>
      <c r="H1042" s="409" t="s">
        <v>285</v>
      </c>
    </row>
    <row r="1043" spans="1:8" x14ac:dyDescent="0.25">
      <c r="C1043" s="396"/>
      <c r="G1043" s="396"/>
    </row>
    <row r="1044" spans="1:8" x14ac:dyDescent="0.25">
      <c r="C1044" s="396"/>
      <c r="G1044" s="396"/>
    </row>
    <row r="1045" spans="1:8" x14ac:dyDescent="0.25">
      <c r="A1045" s="406">
        <v>219</v>
      </c>
      <c r="B1045" s="395" t="s">
        <v>874</v>
      </c>
      <c r="C1045" s="396">
        <f>INC!C67</f>
        <v>0</v>
      </c>
      <c r="E1045" s="409" t="s">
        <v>283</v>
      </c>
      <c r="F1045" s="395" t="s">
        <v>875</v>
      </c>
      <c r="G1045" s="396">
        <f>INC!D67</f>
        <v>0</v>
      </c>
      <c r="H1045" s="409" t="s">
        <v>285</v>
      </c>
    </row>
    <row r="1046" spans="1:8" x14ac:dyDescent="0.25">
      <c r="C1046" s="396"/>
      <c r="F1046" s="395" t="s">
        <v>876</v>
      </c>
      <c r="G1046" s="396">
        <f>INC!I67</f>
        <v>0</v>
      </c>
      <c r="H1046" s="409" t="s">
        <v>285</v>
      </c>
    </row>
    <row r="1047" spans="1:8" x14ac:dyDescent="0.25">
      <c r="C1047" s="396"/>
      <c r="F1047" s="395" t="s">
        <v>877</v>
      </c>
      <c r="G1047" s="396">
        <f>INC!L67</f>
        <v>0</v>
      </c>
      <c r="H1047" s="409" t="s">
        <v>285</v>
      </c>
    </row>
    <row r="1048" spans="1:8" x14ac:dyDescent="0.25">
      <c r="C1048" s="396"/>
      <c r="G1048" s="396"/>
    </row>
    <row r="1049" spans="1:8" x14ac:dyDescent="0.25">
      <c r="A1049" s="406">
        <v>220</v>
      </c>
      <c r="B1049" s="395" t="s">
        <v>878</v>
      </c>
      <c r="C1049" s="396">
        <f>INC!L73</f>
        <v>0</v>
      </c>
      <c r="E1049" s="409" t="s">
        <v>283</v>
      </c>
      <c r="F1049" s="395" t="s">
        <v>879</v>
      </c>
      <c r="G1049" s="396">
        <f>INC!M73</f>
        <v>0</v>
      </c>
      <c r="H1049" s="409" t="s">
        <v>285</v>
      </c>
    </row>
    <row r="1050" spans="1:8" ht="26.25" x14ac:dyDescent="0.25">
      <c r="C1050" s="396"/>
      <c r="F1050" s="395" t="s">
        <v>880</v>
      </c>
      <c r="G1050" s="396">
        <f>INC!N73</f>
        <v>0</v>
      </c>
      <c r="H1050" s="409" t="s">
        <v>285</v>
      </c>
    </row>
    <row r="1051" spans="1:8" x14ac:dyDescent="0.25">
      <c r="C1051" s="396"/>
      <c r="F1051" s="395" t="s">
        <v>881</v>
      </c>
      <c r="G1051" s="396">
        <f>INC!Q73</f>
        <v>0</v>
      </c>
      <c r="H1051" s="409" t="s">
        <v>285</v>
      </c>
    </row>
    <row r="1052" spans="1:8" x14ac:dyDescent="0.25">
      <c r="C1052" s="396"/>
      <c r="F1052" s="395" t="s">
        <v>882</v>
      </c>
      <c r="G1052" s="396">
        <f>INC!R73</f>
        <v>0</v>
      </c>
      <c r="H1052" s="409" t="s">
        <v>285</v>
      </c>
    </row>
    <row r="1053" spans="1:8" x14ac:dyDescent="0.25">
      <c r="C1053" s="396"/>
      <c r="F1053" s="395" t="s">
        <v>883</v>
      </c>
      <c r="G1053" s="396">
        <f>INC!S73</f>
        <v>0</v>
      </c>
      <c r="H1053" s="409" t="s">
        <v>285</v>
      </c>
    </row>
    <row r="1054" spans="1:8" x14ac:dyDescent="0.25">
      <c r="C1054" s="396"/>
      <c r="G1054" s="396"/>
    </row>
    <row r="1055" spans="1:8" x14ac:dyDescent="0.25">
      <c r="A1055" s="406">
        <v>221</v>
      </c>
      <c r="B1055" s="395" t="s">
        <v>884</v>
      </c>
      <c r="C1055" s="396">
        <f>INC!U75</f>
        <v>0</v>
      </c>
      <c r="E1055" s="409" t="s">
        <v>283</v>
      </c>
      <c r="F1055" s="395" t="s">
        <v>885</v>
      </c>
      <c r="G1055" s="396">
        <f>INC!V75</f>
        <v>0</v>
      </c>
      <c r="H1055" s="409" t="s">
        <v>285</v>
      </c>
    </row>
    <row r="1056" spans="1:8" x14ac:dyDescent="0.25">
      <c r="C1056" s="396"/>
      <c r="F1056" s="395" t="s">
        <v>886</v>
      </c>
      <c r="G1056" s="396">
        <f>INC!X75</f>
        <v>0</v>
      </c>
      <c r="H1056" s="409" t="s">
        <v>285</v>
      </c>
    </row>
    <row r="1057" spans="1:8" x14ac:dyDescent="0.25">
      <c r="C1057" s="396"/>
      <c r="F1057" s="395" t="s">
        <v>887</v>
      </c>
      <c r="G1057" s="396">
        <f>INC!Z75</f>
        <v>0</v>
      </c>
      <c r="H1057" s="409" t="s">
        <v>285</v>
      </c>
    </row>
    <row r="1058" spans="1:8" x14ac:dyDescent="0.25">
      <c r="C1058" s="396"/>
      <c r="G1058" s="396"/>
    </row>
    <row r="1059" spans="1:8" x14ac:dyDescent="0.25">
      <c r="A1059" s="406">
        <v>222</v>
      </c>
      <c r="B1059" s="395" t="s">
        <v>888</v>
      </c>
      <c r="C1059" s="396">
        <f>INC!U76</f>
        <v>0</v>
      </c>
      <c r="E1059" s="409" t="s">
        <v>283</v>
      </c>
      <c r="F1059" s="395" t="s">
        <v>889</v>
      </c>
      <c r="G1059" s="396">
        <f>INC!V76</f>
        <v>0</v>
      </c>
      <c r="H1059" s="409" t="s">
        <v>285</v>
      </c>
    </row>
    <row r="1060" spans="1:8" x14ac:dyDescent="0.25">
      <c r="C1060" s="396"/>
      <c r="F1060" s="395" t="s">
        <v>890</v>
      </c>
      <c r="G1060" s="396">
        <f>INC!X76</f>
        <v>0</v>
      </c>
      <c r="H1060" s="409" t="s">
        <v>285</v>
      </c>
    </row>
    <row r="1061" spans="1:8" x14ac:dyDescent="0.25">
      <c r="C1061" s="396"/>
      <c r="F1061" s="395" t="s">
        <v>891</v>
      </c>
      <c r="G1061" s="396">
        <f>INC!Z76</f>
        <v>0</v>
      </c>
      <c r="H1061" s="409" t="s">
        <v>285</v>
      </c>
    </row>
    <row r="1062" spans="1:8" x14ac:dyDescent="0.25">
      <c r="C1062" s="396"/>
      <c r="D1062" s="409"/>
      <c r="F1062" s="410"/>
      <c r="G1062" s="396"/>
      <c r="H1062" s="408"/>
    </row>
    <row r="1063" spans="1:8" x14ac:dyDescent="0.25">
      <c r="A1063" s="406">
        <v>223</v>
      </c>
      <c r="B1063" s="395" t="s">
        <v>892</v>
      </c>
      <c r="C1063" s="396">
        <f>INC!I81</f>
        <v>0</v>
      </c>
      <c r="D1063" s="409"/>
      <c r="E1063" s="409" t="s">
        <v>283</v>
      </c>
      <c r="F1063" s="395" t="s">
        <v>893</v>
      </c>
      <c r="G1063" s="396">
        <f>INC!J81</f>
        <v>0</v>
      </c>
      <c r="H1063" s="409" t="s">
        <v>285</v>
      </c>
    </row>
    <row r="1064" spans="1:8" x14ac:dyDescent="0.25">
      <c r="C1064" s="396"/>
      <c r="D1064" s="409"/>
      <c r="F1064" s="395" t="s">
        <v>894</v>
      </c>
      <c r="G1064" s="396">
        <f>INC!K81</f>
        <v>0</v>
      </c>
      <c r="H1064" s="409" t="s">
        <v>285</v>
      </c>
    </row>
    <row r="1065" spans="1:8" x14ac:dyDescent="0.25">
      <c r="C1065" s="396"/>
      <c r="D1065" s="409"/>
      <c r="F1065" s="410"/>
      <c r="G1065" s="396"/>
      <c r="H1065" s="408"/>
    </row>
    <row r="1066" spans="1:8" x14ac:dyDescent="0.25">
      <c r="A1066" s="406">
        <v>224</v>
      </c>
      <c r="B1066" s="395" t="s">
        <v>895</v>
      </c>
      <c r="C1066" s="396">
        <f>INC!L81</f>
        <v>0</v>
      </c>
      <c r="D1066" s="409"/>
      <c r="E1066" s="409" t="s">
        <v>283</v>
      </c>
      <c r="F1066" s="395" t="s">
        <v>896</v>
      </c>
      <c r="G1066" s="396">
        <f>INC!M81</f>
        <v>0</v>
      </c>
      <c r="H1066" s="409" t="s">
        <v>285</v>
      </c>
    </row>
    <row r="1067" spans="1:8" ht="26.25" x14ac:dyDescent="0.25">
      <c r="C1067" s="396"/>
      <c r="D1067" s="409"/>
      <c r="F1067" s="395" t="s">
        <v>897</v>
      </c>
      <c r="G1067" s="396">
        <f>INC!N81</f>
        <v>0</v>
      </c>
      <c r="H1067" s="409" t="s">
        <v>285</v>
      </c>
    </row>
    <row r="1068" spans="1:8" x14ac:dyDescent="0.25">
      <c r="C1068" s="396"/>
      <c r="D1068" s="409"/>
      <c r="F1068" s="395" t="s">
        <v>898</v>
      </c>
      <c r="G1068" s="396">
        <f>INC!Q81</f>
        <v>0</v>
      </c>
      <c r="H1068" s="409" t="s">
        <v>285</v>
      </c>
    </row>
    <row r="1069" spans="1:8" x14ac:dyDescent="0.25">
      <c r="C1069" s="396"/>
      <c r="D1069" s="409"/>
      <c r="F1069" s="395" t="s">
        <v>899</v>
      </c>
      <c r="G1069" s="396">
        <f>INC!R81</f>
        <v>0</v>
      </c>
      <c r="H1069" s="409" t="s">
        <v>285</v>
      </c>
    </row>
    <row r="1070" spans="1:8" x14ac:dyDescent="0.25">
      <c r="C1070" s="396"/>
      <c r="F1070" s="395" t="s">
        <v>900</v>
      </c>
      <c r="G1070" s="396">
        <f>INC!S81</f>
        <v>0</v>
      </c>
      <c r="H1070" s="409" t="s">
        <v>285</v>
      </c>
    </row>
    <row r="1071" spans="1:8" x14ac:dyDescent="0.25">
      <c r="C1071" s="396"/>
      <c r="F1071" s="395" t="s">
        <v>901</v>
      </c>
      <c r="G1071" s="396">
        <f>INC!U81</f>
        <v>0</v>
      </c>
      <c r="H1071" s="409" t="s">
        <v>285</v>
      </c>
    </row>
    <row r="1072" spans="1:8" x14ac:dyDescent="0.25">
      <c r="C1072" s="396"/>
      <c r="G1072" s="396"/>
    </row>
    <row r="1073" spans="1:8" x14ac:dyDescent="0.25">
      <c r="A1073" s="406">
        <v>225</v>
      </c>
      <c r="B1073" s="395" t="s">
        <v>902</v>
      </c>
      <c r="C1073" s="396">
        <f>INC!L83</f>
        <v>0</v>
      </c>
      <c r="E1073" s="409" t="s">
        <v>283</v>
      </c>
      <c r="F1073" s="395" t="s">
        <v>903</v>
      </c>
      <c r="G1073" s="396">
        <f>INC!M83</f>
        <v>0</v>
      </c>
      <c r="H1073" s="409" t="s">
        <v>285</v>
      </c>
    </row>
    <row r="1074" spans="1:8" ht="26.25" x14ac:dyDescent="0.25">
      <c r="C1074" s="396"/>
      <c r="F1074" s="395" t="s">
        <v>904</v>
      </c>
      <c r="G1074" s="396">
        <f>INC!N83</f>
        <v>0</v>
      </c>
      <c r="H1074" s="409" t="s">
        <v>285</v>
      </c>
    </row>
    <row r="1075" spans="1:8" x14ac:dyDescent="0.25">
      <c r="C1075" s="396"/>
      <c r="F1075" s="395" t="s">
        <v>905</v>
      </c>
      <c r="G1075" s="396">
        <f>INC!Q83</f>
        <v>0</v>
      </c>
      <c r="H1075" s="409" t="s">
        <v>285</v>
      </c>
    </row>
    <row r="1076" spans="1:8" x14ac:dyDescent="0.25">
      <c r="C1076" s="396"/>
      <c r="F1076" s="395" t="s">
        <v>906</v>
      </c>
      <c r="G1076" s="396">
        <f>INC!R83</f>
        <v>0</v>
      </c>
      <c r="H1076" s="409" t="s">
        <v>285</v>
      </c>
    </row>
    <row r="1077" spans="1:8" x14ac:dyDescent="0.25">
      <c r="C1077" s="396"/>
      <c r="F1077" s="395" t="s">
        <v>907</v>
      </c>
      <c r="G1077" s="396">
        <f>INC!S83</f>
        <v>0</v>
      </c>
      <c r="H1077" s="409" t="s">
        <v>285</v>
      </c>
    </row>
    <row r="1078" spans="1:8" x14ac:dyDescent="0.25">
      <c r="C1078" s="396"/>
      <c r="G1078" s="396"/>
    </row>
    <row r="1079" spans="1:8" x14ac:dyDescent="0.25">
      <c r="A1079" s="406">
        <v>226</v>
      </c>
      <c r="B1079" s="395" t="s">
        <v>908</v>
      </c>
      <c r="C1079" s="396">
        <f>INC!C21</f>
        <v>0</v>
      </c>
      <c r="E1079" s="409" t="s">
        <v>283</v>
      </c>
      <c r="F1079" s="395" t="s">
        <v>909</v>
      </c>
      <c r="G1079" s="396">
        <f>INC!D21</f>
        <v>0</v>
      </c>
      <c r="H1079" s="408"/>
    </row>
    <row r="1080" spans="1:8" x14ac:dyDescent="0.25">
      <c r="C1080" s="396"/>
      <c r="G1080" s="396"/>
    </row>
    <row r="1081" spans="1:8" x14ac:dyDescent="0.25">
      <c r="A1081" s="406">
        <v>227</v>
      </c>
      <c r="B1081" s="395" t="s">
        <v>910</v>
      </c>
      <c r="C1081" s="396">
        <f>INC!C22</f>
        <v>0</v>
      </c>
      <c r="E1081" s="409" t="s">
        <v>283</v>
      </c>
      <c r="F1081" s="395" t="s">
        <v>911</v>
      </c>
      <c r="G1081" s="396">
        <f>INC!L22</f>
        <v>0</v>
      </c>
      <c r="H1081" s="408"/>
    </row>
    <row r="1082" spans="1:8" x14ac:dyDescent="0.25">
      <c r="C1082" s="396"/>
      <c r="G1082" s="396"/>
    </row>
    <row r="1083" spans="1:8" x14ac:dyDescent="0.25">
      <c r="A1083" s="406">
        <v>228</v>
      </c>
      <c r="B1083" s="395" t="s">
        <v>911</v>
      </c>
      <c r="C1083" s="396">
        <f>INC!L22</f>
        <v>0</v>
      </c>
      <c r="E1083" s="409" t="s">
        <v>283</v>
      </c>
      <c r="F1083" s="395" t="s">
        <v>912</v>
      </c>
      <c r="G1083" s="396">
        <f>INC!M22</f>
        <v>0</v>
      </c>
      <c r="H1083" s="408"/>
    </row>
    <row r="1084" spans="1:8" x14ac:dyDescent="0.25"/>
    <row r="1085" spans="1:8" ht="15.75" x14ac:dyDescent="0.25">
      <c r="A1085" s="394">
        <v>229</v>
      </c>
      <c r="B1085" s="395" t="s">
        <v>913</v>
      </c>
      <c r="C1085" s="396">
        <f>OEC!C11</f>
        <v>0</v>
      </c>
      <c r="D1085" s="397"/>
      <c r="E1085" s="398" t="s">
        <v>283</v>
      </c>
      <c r="F1085" s="395" t="s">
        <v>914</v>
      </c>
      <c r="G1085" s="396">
        <f>OEC!D11</f>
        <v>0</v>
      </c>
      <c r="H1085" s="398" t="s">
        <v>285</v>
      </c>
    </row>
    <row r="1086" spans="1:8" ht="15.75" x14ac:dyDescent="0.25">
      <c r="A1086" s="399"/>
      <c r="B1086" s="400"/>
      <c r="C1086" s="401"/>
      <c r="D1086" s="401"/>
      <c r="E1086" s="402"/>
      <c r="F1086" s="395" t="s">
        <v>915</v>
      </c>
      <c r="G1086" s="396">
        <f>OEC!I11</f>
        <v>0</v>
      </c>
      <c r="H1086" s="398" t="s">
        <v>285</v>
      </c>
    </row>
    <row r="1087" spans="1:8" ht="15.75" x14ac:dyDescent="0.25">
      <c r="A1087" s="399"/>
      <c r="B1087" s="400"/>
      <c r="C1087" s="401"/>
      <c r="D1087" s="401"/>
      <c r="E1087" s="402"/>
      <c r="F1087" s="395" t="s">
        <v>916</v>
      </c>
      <c r="G1087" s="396">
        <f>OEC!L11</f>
        <v>0</v>
      </c>
      <c r="H1087" s="398" t="s">
        <v>285</v>
      </c>
    </row>
    <row r="1088" spans="1:8" ht="15.75" x14ac:dyDescent="0.2">
      <c r="A1088" s="399"/>
      <c r="B1088" s="400"/>
      <c r="C1088" s="401"/>
      <c r="D1088" s="401"/>
      <c r="E1088" s="402"/>
      <c r="F1088" s="400"/>
      <c r="G1088" s="401"/>
      <c r="H1088" s="398"/>
    </row>
    <row r="1089" spans="1:8" ht="15.75" x14ac:dyDescent="0.25">
      <c r="A1089" s="394">
        <v>230</v>
      </c>
      <c r="B1089" s="395" t="s">
        <v>917</v>
      </c>
      <c r="C1089" s="396">
        <f>OEC!C16</f>
        <v>0</v>
      </c>
      <c r="D1089" s="397"/>
      <c r="E1089" s="398" t="s">
        <v>283</v>
      </c>
      <c r="F1089" s="395" t="s">
        <v>918</v>
      </c>
      <c r="G1089" s="396">
        <f>OEC!D16</f>
        <v>0</v>
      </c>
      <c r="H1089" s="398" t="s">
        <v>285</v>
      </c>
    </row>
    <row r="1090" spans="1:8" ht="15.75" x14ac:dyDescent="0.25">
      <c r="A1090" s="394"/>
      <c r="B1090" s="400"/>
      <c r="C1090" s="396"/>
      <c r="D1090" s="403"/>
      <c r="E1090" s="398"/>
      <c r="F1090" s="395" t="s">
        <v>919</v>
      </c>
      <c r="G1090" s="396">
        <f>OEC!I16</f>
        <v>0</v>
      </c>
      <c r="H1090" s="398" t="s">
        <v>285</v>
      </c>
    </row>
    <row r="1091" spans="1:8" ht="15.75" x14ac:dyDescent="0.25">
      <c r="A1091" s="394"/>
      <c r="B1091" s="400"/>
      <c r="C1091" s="396"/>
      <c r="D1091" s="403"/>
      <c r="E1091" s="398"/>
      <c r="F1091" s="395" t="s">
        <v>920</v>
      </c>
      <c r="G1091" s="396">
        <f>OEC!L16</f>
        <v>0</v>
      </c>
      <c r="H1091" s="398" t="s">
        <v>285</v>
      </c>
    </row>
    <row r="1092" spans="1:8" ht="15.75" x14ac:dyDescent="0.25">
      <c r="A1092" s="394"/>
      <c r="B1092" s="400"/>
      <c r="C1092" s="396"/>
      <c r="D1092" s="403"/>
      <c r="E1092" s="398"/>
      <c r="F1092" s="400"/>
      <c r="G1092" s="396"/>
      <c r="H1092" s="398"/>
    </row>
    <row r="1093" spans="1:8" ht="15.75" x14ac:dyDescent="0.25">
      <c r="A1093" s="394">
        <v>231</v>
      </c>
      <c r="B1093" s="395" t="s">
        <v>921</v>
      </c>
      <c r="C1093" s="396">
        <f>OEC!C17</f>
        <v>0</v>
      </c>
      <c r="D1093" s="397"/>
      <c r="E1093" s="398" t="s">
        <v>283</v>
      </c>
      <c r="F1093" s="395" t="s">
        <v>922</v>
      </c>
      <c r="G1093" s="396">
        <f>OEC!D17</f>
        <v>0</v>
      </c>
      <c r="H1093" s="398" t="s">
        <v>285</v>
      </c>
    </row>
    <row r="1094" spans="1:8" ht="15.75" x14ac:dyDescent="0.25">
      <c r="A1094" s="394"/>
      <c r="B1094" s="400"/>
      <c r="C1094" s="396"/>
      <c r="D1094" s="403"/>
      <c r="E1094" s="398"/>
      <c r="F1094" s="395" t="s">
        <v>923</v>
      </c>
      <c r="G1094" s="396">
        <f>OEC!I17</f>
        <v>0</v>
      </c>
      <c r="H1094" s="398" t="s">
        <v>285</v>
      </c>
    </row>
    <row r="1095" spans="1:8" ht="15.75" x14ac:dyDescent="0.25">
      <c r="A1095" s="394"/>
      <c r="B1095" s="400"/>
      <c r="C1095" s="396"/>
      <c r="D1095" s="403"/>
      <c r="E1095" s="398"/>
      <c r="F1095" s="395" t="s">
        <v>924</v>
      </c>
      <c r="G1095" s="396">
        <f>OEC!L17</f>
        <v>0</v>
      </c>
      <c r="H1095" s="398" t="s">
        <v>285</v>
      </c>
    </row>
    <row r="1096" spans="1:8" ht="15.75" x14ac:dyDescent="0.25">
      <c r="A1096" s="394"/>
      <c r="B1096" s="400"/>
      <c r="C1096" s="396"/>
      <c r="D1096" s="403"/>
      <c r="E1096" s="398"/>
      <c r="F1096" s="400"/>
      <c r="G1096" s="396"/>
      <c r="H1096" s="398"/>
    </row>
    <row r="1097" spans="1:8" x14ac:dyDescent="0.25">
      <c r="A1097" s="399">
        <v>232</v>
      </c>
      <c r="B1097" s="395" t="s">
        <v>925</v>
      </c>
      <c r="C1097" s="396">
        <f>OEC!C18</f>
        <v>0</v>
      </c>
      <c r="D1097" s="401"/>
      <c r="E1097" s="404" t="s">
        <v>283</v>
      </c>
      <c r="F1097" s="395" t="s">
        <v>926</v>
      </c>
      <c r="G1097" s="396">
        <f>OEC!D18</f>
        <v>0</v>
      </c>
      <c r="H1097" s="404" t="s">
        <v>285</v>
      </c>
    </row>
    <row r="1098" spans="1:8" x14ac:dyDescent="0.25">
      <c r="C1098" s="396"/>
      <c r="F1098" s="395" t="s">
        <v>927</v>
      </c>
      <c r="G1098" s="396">
        <f>OEC!I18</f>
        <v>0</v>
      </c>
      <c r="H1098" s="409" t="s">
        <v>285</v>
      </c>
    </row>
    <row r="1099" spans="1:8" x14ac:dyDescent="0.25">
      <c r="C1099" s="396"/>
      <c r="F1099" s="395" t="s">
        <v>928</v>
      </c>
      <c r="G1099" s="396">
        <f>OEC!L18</f>
        <v>0</v>
      </c>
      <c r="H1099" s="409" t="s">
        <v>285</v>
      </c>
    </row>
    <row r="1100" spans="1:8" x14ac:dyDescent="0.25">
      <c r="C1100" s="396"/>
      <c r="G1100" s="396"/>
    </row>
    <row r="1101" spans="1:8" x14ac:dyDescent="0.25">
      <c r="A1101" s="406">
        <v>233</v>
      </c>
      <c r="B1101" s="395" t="s">
        <v>929</v>
      </c>
      <c r="C1101" s="396">
        <f>OEC!C19</f>
        <v>0</v>
      </c>
      <c r="E1101" s="409" t="s">
        <v>283</v>
      </c>
      <c r="F1101" s="395" t="s">
        <v>930</v>
      </c>
      <c r="G1101" s="396">
        <f>OEC!D19</f>
        <v>0</v>
      </c>
      <c r="H1101" s="409" t="s">
        <v>285</v>
      </c>
    </row>
    <row r="1102" spans="1:8" x14ac:dyDescent="0.25">
      <c r="C1102" s="396"/>
      <c r="F1102" s="395" t="s">
        <v>931</v>
      </c>
      <c r="G1102" s="396">
        <f>OEC!I19</f>
        <v>0</v>
      </c>
      <c r="H1102" s="409" t="s">
        <v>285</v>
      </c>
    </row>
    <row r="1103" spans="1:8" x14ac:dyDescent="0.25">
      <c r="C1103" s="396"/>
      <c r="F1103" s="395" t="s">
        <v>932</v>
      </c>
      <c r="G1103" s="396">
        <f>OEC!L19</f>
        <v>0</v>
      </c>
      <c r="H1103" s="409" t="s">
        <v>285</v>
      </c>
    </row>
    <row r="1104" spans="1:8" x14ac:dyDescent="0.25">
      <c r="C1104" s="396"/>
      <c r="G1104" s="396"/>
    </row>
    <row r="1105" spans="1:8" x14ac:dyDescent="0.25">
      <c r="A1105" s="406">
        <v>234</v>
      </c>
      <c r="B1105" s="395" t="s">
        <v>933</v>
      </c>
      <c r="C1105" s="396">
        <f>OEC!C20</f>
        <v>0</v>
      </c>
      <c r="E1105" s="409" t="s">
        <v>283</v>
      </c>
      <c r="F1105" s="395" t="s">
        <v>934</v>
      </c>
      <c r="G1105" s="396">
        <f>OEC!D20</f>
        <v>0</v>
      </c>
      <c r="H1105" s="409" t="s">
        <v>285</v>
      </c>
    </row>
    <row r="1106" spans="1:8" x14ac:dyDescent="0.25">
      <c r="C1106" s="396"/>
      <c r="F1106" s="395" t="s">
        <v>935</v>
      </c>
      <c r="G1106" s="396">
        <f>OEC!L20</f>
        <v>0</v>
      </c>
      <c r="H1106" s="409" t="s">
        <v>285</v>
      </c>
    </row>
    <row r="1107" spans="1:8" x14ac:dyDescent="0.25">
      <c r="C1107" s="396"/>
      <c r="G1107" s="396"/>
    </row>
    <row r="1108" spans="1:8" x14ac:dyDescent="0.25">
      <c r="A1108" s="406">
        <v>235</v>
      </c>
      <c r="B1108" s="395" t="s">
        <v>936</v>
      </c>
      <c r="C1108" s="396">
        <f>OEC!C23</f>
        <v>0</v>
      </c>
      <c r="E1108" s="409" t="s">
        <v>283</v>
      </c>
      <c r="F1108" s="395" t="s">
        <v>937</v>
      </c>
      <c r="G1108" s="396">
        <f>OEC!D23</f>
        <v>0</v>
      </c>
      <c r="H1108" s="409" t="s">
        <v>285</v>
      </c>
    </row>
    <row r="1109" spans="1:8" x14ac:dyDescent="0.25">
      <c r="C1109" s="396"/>
      <c r="F1109" s="395" t="s">
        <v>938</v>
      </c>
      <c r="G1109" s="396">
        <f>OEC!I23</f>
        <v>0</v>
      </c>
      <c r="H1109" s="409" t="s">
        <v>285</v>
      </c>
    </row>
    <row r="1110" spans="1:8" x14ac:dyDescent="0.25">
      <c r="C1110" s="396"/>
      <c r="F1110" s="395" t="s">
        <v>939</v>
      </c>
      <c r="G1110" s="396">
        <f>OEC!L23</f>
        <v>0</v>
      </c>
      <c r="H1110" s="409" t="s">
        <v>285</v>
      </c>
    </row>
    <row r="1111" spans="1:8" x14ac:dyDescent="0.25">
      <c r="C1111" s="396"/>
      <c r="G1111" s="396"/>
    </row>
    <row r="1112" spans="1:8" x14ac:dyDescent="0.25">
      <c r="A1112" s="406">
        <v>236</v>
      </c>
      <c r="B1112" s="395" t="s">
        <v>940</v>
      </c>
      <c r="C1112" s="396">
        <f>OEC!C27</f>
        <v>0</v>
      </c>
      <c r="E1112" s="409" t="s">
        <v>283</v>
      </c>
      <c r="F1112" s="395" t="s">
        <v>941</v>
      </c>
      <c r="G1112" s="396">
        <f>OEC!D27</f>
        <v>0</v>
      </c>
      <c r="H1112" s="409" t="s">
        <v>285</v>
      </c>
    </row>
    <row r="1113" spans="1:8" x14ac:dyDescent="0.25">
      <c r="C1113" s="396"/>
      <c r="F1113" s="395" t="s">
        <v>942</v>
      </c>
      <c r="G1113" s="396">
        <f>OEC!I27</f>
        <v>0</v>
      </c>
      <c r="H1113" s="409" t="s">
        <v>285</v>
      </c>
    </row>
    <row r="1114" spans="1:8" x14ac:dyDescent="0.25">
      <c r="C1114" s="396"/>
      <c r="F1114" s="395" t="s">
        <v>943</v>
      </c>
      <c r="G1114" s="396">
        <f>OEC!L27</f>
        <v>0</v>
      </c>
      <c r="H1114" s="409" t="s">
        <v>285</v>
      </c>
    </row>
    <row r="1115" spans="1:8" x14ac:dyDescent="0.25">
      <c r="C1115" s="396"/>
      <c r="G1115" s="396"/>
    </row>
    <row r="1116" spans="1:8" x14ac:dyDescent="0.25">
      <c r="A1116" s="406">
        <v>237</v>
      </c>
      <c r="B1116" s="395" t="s">
        <v>944</v>
      </c>
      <c r="C1116" s="396">
        <f>OEC!C28</f>
        <v>0</v>
      </c>
      <c r="E1116" s="409" t="s">
        <v>283</v>
      </c>
      <c r="F1116" s="395" t="s">
        <v>945</v>
      </c>
      <c r="G1116" s="396">
        <f>OEC!D28</f>
        <v>0</v>
      </c>
      <c r="H1116" s="409" t="s">
        <v>285</v>
      </c>
    </row>
    <row r="1117" spans="1:8" x14ac:dyDescent="0.25">
      <c r="C1117" s="396"/>
      <c r="F1117" s="395" t="s">
        <v>946</v>
      </c>
      <c r="G1117" s="396">
        <f>OEC!I28</f>
        <v>0</v>
      </c>
      <c r="H1117" s="409" t="s">
        <v>285</v>
      </c>
    </row>
    <row r="1118" spans="1:8" x14ac:dyDescent="0.25">
      <c r="C1118" s="396"/>
      <c r="F1118" s="395" t="s">
        <v>947</v>
      </c>
      <c r="G1118" s="396">
        <f>OEC!L28</f>
        <v>0</v>
      </c>
      <c r="H1118" s="409" t="s">
        <v>285</v>
      </c>
    </row>
    <row r="1119" spans="1:8" x14ac:dyDescent="0.25">
      <c r="C1119" s="396"/>
      <c r="G1119" s="396"/>
    </row>
    <row r="1120" spans="1:8" x14ac:dyDescent="0.25">
      <c r="A1120" s="406">
        <v>238</v>
      </c>
      <c r="B1120" s="395" t="s">
        <v>948</v>
      </c>
      <c r="C1120" s="396">
        <f>OEC!C25</f>
        <v>0</v>
      </c>
      <c r="E1120" s="409" t="s">
        <v>283</v>
      </c>
      <c r="F1120" s="395" t="s">
        <v>949</v>
      </c>
      <c r="G1120" s="396">
        <f>OEC!C26</f>
        <v>0</v>
      </c>
      <c r="H1120" s="409" t="s">
        <v>285</v>
      </c>
    </row>
    <row r="1121" spans="1:8" x14ac:dyDescent="0.25">
      <c r="C1121" s="396"/>
      <c r="F1121" s="395" t="s">
        <v>940</v>
      </c>
      <c r="G1121" s="396">
        <f>OEC!C27</f>
        <v>0</v>
      </c>
      <c r="H1121" s="409" t="s">
        <v>285</v>
      </c>
    </row>
    <row r="1122" spans="1:8" x14ac:dyDescent="0.25">
      <c r="C1122" s="396"/>
      <c r="F1122" s="395" t="s">
        <v>944</v>
      </c>
      <c r="G1122" s="396">
        <f>OEC!C28</f>
        <v>0</v>
      </c>
      <c r="H1122" s="409" t="s">
        <v>285</v>
      </c>
    </row>
    <row r="1123" spans="1:8" x14ac:dyDescent="0.25">
      <c r="C1123" s="396"/>
      <c r="F1123" s="395" t="s">
        <v>950</v>
      </c>
      <c r="G1123" s="396">
        <f>OEC!C29</f>
        <v>0</v>
      </c>
      <c r="H1123" s="409" t="s">
        <v>285</v>
      </c>
    </row>
    <row r="1124" spans="1:8" x14ac:dyDescent="0.25">
      <c r="C1124" s="396"/>
      <c r="F1124" s="395" t="s">
        <v>951</v>
      </c>
      <c r="G1124" s="396">
        <f>OEC!C30</f>
        <v>0</v>
      </c>
      <c r="H1124" s="409" t="s">
        <v>285</v>
      </c>
    </row>
    <row r="1125" spans="1:8" x14ac:dyDescent="0.25">
      <c r="C1125" s="396"/>
      <c r="F1125" s="395" t="s">
        <v>952</v>
      </c>
      <c r="G1125" s="396">
        <f>OEC!C31</f>
        <v>0</v>
      </c>
      <c r="H1125" s="409" t="s">
        <v>285</v>
      </c>
    </row>
    <row r="1126" spans="1:8" x14ac:dyDescent="0.25">
      <c r="C1126" s="396"/>
      <c r="G1126" s="396"/>
    </row>
    <row r="1127" spans="1:8" x14ac:dyDescent="0.25">
      <c r="A1127" s="406">
        <v>239</v>
      </c>
      <c r="B1127" s="395" t="s">
        <v>953</v>
      </c>
      <c r="C1127" s="396">
        <f>OEC!C32</f>
        <v>0</v>
      </c>
      <c r="E1127" s="409" t="s">
        <v>283</v>
      </c>
      <c r="F1127" s="395" t="s">
        <v>913</v>
      </c>
      <c r="G1127" s="396">
        <f>OEC!C11</f>
        <v>0</v>
      </c>
      <c r="H1127" s="409" t="s">
        <v>285</v>
      </c>
    </row>
    <row r="1128" spans="1:8" x14ac:dyDescent="0.25">
      <c r="C1128" s="396"/>
      <c r="F1128" s="395" t="s">
        <v>954</v>
      </c>
      <c r="G1128" s="396">
        <f>OEC!C15</f>
        <v>0</v>
      </c>
      <c r="H1128" s="409" t="s">
        <v>285</v>
      </c>
    </row>
    <row r="1129" spans="1:8" x14ac:dyDescent="0.25">
      <c r="C1129" s="396"/>
      <c r="F1129" s="395" t="s">
        <v>917</v>
      </c>
      <c r="G1129" s="396">
        <f>OEC!C16</f>
        <v>0</v>
      </c>
      <c r="H1129" s="409" t="s">
        <v>285</v>
      </c>
    </row>
    <row r="1130" spans="1:8" x14ac:dyDescent="0.25">
      <c r="C1130" s="396"/>
      <c r="F1130" s="395" t="s">
        <v>933</v>
      </c>
      <c r="G1130" s="396">
        <f>OEC!C20</f>
        <v>0</v>
      </c>
      <c r="H1130" s="409" t="s">
        <v>285</v>
      </c>
    </row>
    <row r="1131" spans="1:8" x14ac:dyDescent="0.25">
      <c r="C1131" s="396"/>
      <c r="F1131" s="395" t="s">
        <v>936</v>
      </c>
      <c r="G1131" s="396">
        <f>OEC!C23</f>
        <v>0</v>
      </c>
      <c r="H1131" s="409" t="s">
        <v>285</v>
      </c>
    </row>
    <row r="1132" spans="1:8" x14ac:dyDescent="0.25">
      <c r="C1132" s="396"/>
      <c r="F1132" s="395" t="s">
        <v>955</v>
      </c>
      <c r="G1132" s="396">
        <f>OEC!C24</f>
        <v>0</v>
      </c>
      <c r="H1132" s="409" t="s">
        <v>285</v>
      </c>
    </row>
    <row r="1133" spans="1:8" x14ac:dyDescent="0.25">
      <c r="C1133" s="396"/>
      <c r="F1133" s="395" t="s">
        <v>948</v>
      </c>
      <c r="G1133" s="396">
        <f>OEC!C25</f>
        <v>0</v>
      </c>
      <c r="H1133" s="409" t="s">
        <v>285</v>
      </c>
    </row>
    <row r="1134" spans="1:8" x14ac:dyDescent="0.25">
      <c r="C1134" s="396"/>
      <c r="G1134" s="396"/>
    </row>
    <row r="1135" spans="1:8" x14ac:dyDescent="0.25">
      <c r="A1135" s="406">
        <v>240</v>
      </c>
      <c r="B1135" s="395" t="s">
        <v>915</v>
      </c>
      <c r="C1135" s="396">
        <f>OEC!I11</f>
        <v>0</v>
      </c>
      <c r="E1135" s="409" t="s">
        <v>283</v>
      </c>
      <c r="F1135" s="395" t="s">
        <v>956</v>
      </c>
      <c r="G1135" s="396">
        <f>OEC!J11</f>
        <v>0</v>
      </c>
      <c r="H1135" s="409" t="s">
        <v>285</v>
      </c>
    </row>
    <row r="1136" spans="1:8" x14ac:dyDescent="0.25">
      <c r="C1136" s="396"/>
      <c r="F1136" s="395" t="s">
        <v>957</v>
      </c>
      <c r="G1136" s="396">
        <f>OEC!K11</f>
        <v>0</v>
      </c>
      <c r="H1136" s="409" t="s">
        <v>285</v>
      </c>
    </row>
    <row r="1137" spans="1:8" x14ac:dyDescent="0.25">
      <c r="C1137" s="396"/>
      <c r="G1137" s="396"/>
    </row>
    <row r="1138" spans="1:8" x14ac:dyDescent="0.25">
      <c r="A1138" s="406">
        <v>241</v>
      </c>
      <c r="B1138" s="395" t="s">
        <v>919</v>
      </c>
      <c r="C1138" s="396">
        <f>OEC!I16</f>
        <v>0</v>
      </c>
      <c r="E1138" s="409" t="s">
        <v>283</v>
      </c>
      <c r="F1138" s="395" t="s">
        <v>958</v>
      </c>
      <c r="G1138" s="396">
        <f>OEC!J16</f>
        <v>0</v>
      </c>
      <c r="H1138" s="409" t="s">
        <v>285</v>
      </c>
    </row>
    <row r="1139" spans="1:8" x14ac:dyDescent="0.25">
      <c r="C1139" s="396"/>
      <c r="F1139" s="395" t="s">
        <v>959</v>
      </c>
      <c r="G1139" s="396">
        <f>OEC!K16</f>
        <v>0</v>
      </c>
      <c r="H1139" s="409" t="s">
        <v>285</v>
      </c>
    </row>
    <row r="1140" spans="1:8" x14ac:dyDescent="0.25">
      <c r="C1140" s="396"/>
      <c r="G1140" s="396"/>
    </row>
    <row r="1141" spans="1:8" ht="26.25" x14ac:dyDescent="0.25">
      <c r="A1141" s="406">
        <v>242</v>
      </c>
      <c r="B1141" s="395" t="s">
        <v>942</v>
      </c>
      <c r="C1141" s="396">
        <f>OEC!I27</f>
        <v>0</v>
      </c>
      <c r="E1141" s="409" t="s">
        <v>283</v>
      </c>
      <c r="F1141" s="395" t="s">
        <v>960</v>
      </c>
      <c r="G1141" s="396">
        <f>OEC!J27</f>
        <v>0</v>
      </c>
      <c r="H1141" s="409" t="s">
        <v>285</v>
      </c>
    </row>
    <row r="1142" spans="1:8" x14ac:dyDescent="0.25">
      <c r="C1142" s="396"/>
      <c r="F1142" s="395" t="s">
        <v>961</v>
      </c>
      <c r="G1142" s="396">
        <f>OEC!K27</f>
        <v>0</v>
      </c>
      <c r="H1142" s="409" t="s">
        <v>285</v>
      </c>
    </row>
    <row r="1143" spans="1:8" x14ac:dyDescent="0.25">
      <c r="C1143" s="396"/>
      <c r="G1143" s="396"/>
    </row>
    <row r="1144" spans="1:8" ht="26.25" x14ac:dyDescent="0.25">
      <c r="A1144" s="406">
        <v>243</v>
      </c>
      <c r="B1144" s="395" t="s">
        <v>946</v>
      </c>
      <c r="C1144" s="396">
        <f>OEC!I28</f>
        <v>0</v>
      </c>
      <c r="E1144" s="409" t="s">
        <v>283</v>
      </c>
      <c r="F1144" s="395" t="s">
        <v>962</v>
      </c>
      <c r="G1144" s="396">
        <f>OEC!J28</f>
        <v>0</v>
      </c>
      <c r="H1144" s="409" t="s">
        <v>285</v>
      </c>
    </row>
    <row r="1145" spans="1:8" x14ac:dyDescent="0.25">
      <c r="C1145" s="396"/>
      <c r="F1145" s="395" t="s">
        <v>963</v>
      </c>
      <c r="G1145" s="396">
        <f>OEC!K28</f>
        <v>0</v>
      </c>
      <c r="H1145" s="409" t="s">
        <v>285</v>
      </c>
    </row>
    <row r="1146" spans="1:8" x14ac:dyDescent="0.25">
      <c r="C1146" s="396"/>
      <c r="G1146" s="396"/>
    </row>
    <row r="1147" spans="1:8" x14ac:dyDescent="0.25">
      <c r="A1147" s="406">
        <v>244</v>
      </c>
      <c r="B1147" s="395" t="s">
        <v>916</v>
      </c>
      <c r="C1147" s="396">
        <f>OEC!L11</f>
        <v>0</v>
      </c>
      <c r="E1147" s="409" t="s">
        <v>283</v>
      </c>
      <c r="F1147" s="395" t="s">
        <v>964</v>
      </c>
      <c r="G1147" s="396">
        <f>OEC!M11</f>
        <v>0</v>
      </c>
      <c r="H1147" s="409" t="s">
        <v>285</v>
      </c>
    </row>
    <row r="1148" spans="1:8" ht="26.25" x14ac:dyDescent="0.25">
      <c r="C1148" s="396"/>
      <c r="F1148" s="395" t="s">
        <v>965</v>
      </c>
      <c r="G1148" s="396">
        <f>OEC!N11</f>
        <v>0</v>
      </c>
      <c r="H1148" s="409" t="s">
        <v>285</v>
      </c>
    </row>
    <row r="1149" spans="1:8" x14ac:dyDescent="0.25">
      <c r="C1149" s="396"/>
      <c r="F1149" s="395" t="s">
        <v>966</v>
      </c>
      <c r="G1149" s="396">
        <f>OEC!Q11</f>
        <v>0</v>
      </c>
      <c r="H1149" s="409" t="s">
        <v>285</v>
      </c>
    </row>
    <row r="1150" spans="1:8" x14ac:dyDescent="0.25">
      <c r="C1150" s="396"/>
      <c r="F1150" s="395" t="s">
        <v>967</v>
      </c>
      <c r="G1150" s="396">
        <f>OEC!R11</f>
        <v>0</v>
      </c>
      <c r="H1150" s="409" t="s">
        <v>285</v>
      </c>
    </row>
    <row r="1151" spans="1:8" x14ac:dyDescent="0.25">
      <c r="C1151" s="396"/>
      <c r="F1151" s="395" t="s">
        <v>968</v>
      </c>
      <c r="G1151" s="396">
        <f>OEC!S11</f>
        <v>0</v>
      </c>
      <c r="H1151" s="409" t="s">
        <v>285</v>
      </c>
    </row>
    <row r="1152" spans="1:8" x14ac:dyDescent="0.25">
      <c r="C1152" s="396"/>
      <c r="F1152" s="395" t="s">
        <v>969</v>
      </c>
      <c r="G1152" s="396">
        <f>OEC!U11</f>
        <v>0</v>
      </c>
      <c r="H1152" s="409" t="s">
        <v>285</v>
      </c>
    </row>
    <row r="1153" spans="1:8" x14ac:dyDescent="0.25">
      <c r="C1153" s="396"/>
      <c r="G1153" s="396"/>
    </row>
    <row r="1154" spans="1:8" x14ac:dyDescent="0.25">
      <c r="A1154" s="406">
        <v>245</v>
      </c>
      <c r="B1154" s="395" t="s">
        <v>970</v>
      </c>
      <c r="C1154" s="396">
        <f>OEC!L12</f>
        <v>0</v>
      </c>
      <c r="E1154" s="409" t="s">
        <v>283</v>
      </c>
      <c r="F1154" s="395" t="s">
        <v>971</v>
      </c>
      <c r="G1154" s="396">
        <f>OEC!M12</f>
        <v>0</v>
      </c>
      <c r="H1154" s="409" t="s">
        <v>285</v>
      </c>
    </row>
    <row r="1155" spans="1:8" ht="26.25" x14ac:dyDescent="0.25">
      <c r="C1155" s="396"/>
      <c r="F1155" s="395" t="s">
        <v>972</v>
      </c>
      <c r="G1155" s="396">
        <f>OEC!N12</f>
        <v>0</v>
      </c>
      <c r="H1155" s="409" t="s">
        <v>285</v>
      </c>
    </row>
    <row r="1156" spans="1:8" x14ac:dyDescent="0.25">
      <c r="C1156" s="396"/>
      <c r="F1156" s="395" t="s">
        <v>973</v>
      </c>
      <c r="G1156" s="396">
        <f>OEC!Q12</f>
        <v>0</v>
      </c>
      <c r="H1156" s="409" t="s">
        <v>285</v>
      </c>
    </row>
    <row r="1157" spans="1:8" x14ac:dyDescent="0.25">
      <c r="C1157" s="396"/>
      <c r="F1157" s="395" t="s">
        <v>974</v>
      </c>
      <c r="G1157" s="396">
        <f>OEC!R12</f>
        <v>0</v>
      </c>
      <c r="H1157" s="409" t="s">
        <v>285</v>
      </c>
    </row>
    <row r="1158" spans="1:8" x14ac:dyDescent="0.25">
      <c r="C1158" s="396"/>
      <c r="F1158" s="395" t="s">
        <v>975</v>
      </c>
      <c r="G1158" s="396">
        <f>OEC!S12</f>
        <v>0</v>
      </c>
      <c r="H1158" s="409" t="s">
        <v>285</v>
      </c>
    </row>
    <row r="1159" spans="1:8" x14ac:dyDescent="0.25">
      <c r="C1159" s="396"/>
      <c r="F1159" s="395" t="s">
        <v>976</v>
      </c>
      <c r="G1159" s="396">
        <f>OEC!U12</f>
        <v>0</v>
      </c>
      <c r="H1159" s="409" t="s">
        <v>285</v>
      </c>
    </row>
    <row r="1160" spans="1:8" x14ac:dyDescent="0.25">
      <c r="C1160" s="396"/>
      <c r="G1160" s="396"/>
    </row>
    <row r="1161" spans="1:8" x14ac:dyDescent="0.25">
      <c r="A1161" s="406">
        <v>246</v>
      </c>
      <c r="B1161" s="395" t="s">
        <v>977</v>
      </c>
      <c r="C1161" s="396">
        <f>OEC!L13</f>
        <v>0</v>
      </c>
      <c r="E1161" s="409" t="s">
        <v>283</v>
      </c>
      <c r="F1161" s="395" t="s">
        <v>978</v>
      </c>
      <c r="G1161" s="396">
        <f>OEC!M13</f>
        <v>0</v>
      </c>
      <c r="H1161" s="409" t="s">
        <v>285</v>
      </c>
    </row>
    <row r="1162" spans="1:8" ht="26.25" x14ac:dyDescent="0.25">
      <c r="C1162" s="396"/>
      <c r="F1162" s="395" t="s">
        <v>979</v>
      </c>
      <c r="G1162" s="396">
        <f>OEC!N13</f>
        <v>0</v>
      </c>
      <c r="H1162" s="409" t="s">
        <v>285</v>
      </c>
    </row>
    <row r="1163" spans="1:8" x14ac:dyDescent="0.25">
      <c r="C1163" s="396"/>
      <c r="F1163" s="395" t="s">
        <v>980</v>
      </c>
      <c r="G1163" s="396">
        <f>OEC!Q13</f>
        <v>0</v>
      </c>
      <c r="H1163" s="409" t="s">
        <v>285</v>
      </c>
    </row>
    <row r="1164" spans="1:8" x14ac:dyDescent="0.25">
      <c r="C1164" s="396"/>
      <c r="F1164" s="395" t="s">
        <v>981</v>
      </c>
      <c r="G1164" s="396">
        <f>OEC!R13</f>
        <v>0</v>
      </c>
      <c r="H1164" s="409" t="s">
        <v>285</v>
      </c>
    </row>
    <row r="1165" spans="1:8" x14ac:dyDescent="0.25">
      <c r="C1165" s="396"/>
      <c r="F1165" s="395" t="s">
        <v>982</v>
      </c>
      <c r="G1165" s="396">
        <f>OEC!S13</f>
        <v>0</v>
      </c>
      <c r="H1165" s="409" t="s">
        <v>285</v>
      </c>
    </row>
    <row r="1166" spans="1:8" x14ac:dyDescent="0.25">
      <c r="C1166" s="396"/>
      <c r="F1166" s="395" t="s">
        <v>983</v>
      </c>
      <c r="G1166" s="396">
        <f>OEC!U13</f>
        <v>0</v>
      </c>
      <c r="H1166" s="409" t="s">
        <v>285</v>
      </c>
    </row>
    <row r="1167" spans="1:8" x14ac:dyDescent="0.25">
      <c r="C1167" s="396"/>
      <c r="G1167" s="396"/>
    </row>
    <row r="1168" spans="1:8" x14ac:dyDescent="0.25">
      <c r="A1168" s="406">
        <v>247</v>
      </c>
      <c r="B1168" s="395" t="s">
        <v>984</v>
      </c>
      <c r="C1168" s="396">
        <f>OEC!L14</f>
        <v>0</v>
      </c>
      <c r="E1168" s="409" t="s">
        <v>283</v>
      </c>
      <c r="F1168" s="395" t="s">
        <v>985</v>
      </c>
      <c r="G1168" s="396">
        <f>OEC!M14</f>
        <v>0</v>
      </c>
      <c r="H1168" s="409" t="s">
        <v>285</v>
      </c>
    </row>
    <row r="1169" spans="1:8" ht="26.25" x14ac:dyDescent="0.25">
      <c r="C1169" s="396"/>
      <c r="F1169" s="395" t="s">
        <v>986</v>
      </c>
      <c r="G1169" s="396">
        <f>OEC!N14</f>
        <v>0</v>
      </c>
      <c r="H1169" s="409" t="s">
        <v>285</v>
      </c>
    </row>
    <row r="1170" spans="1:8" x14ac:dyDescent="0.25">
      <c r="C1170" s="396"/>
      <c r="F1170" s="395" t="s">
        <v>987</v>
      </c>
      <c r="G1170" s="396">
        <f>OEC!Q14</f>
        <v>0</v>
      </c>
      <c r="H1170" s="409" t="s">
        <v>285</v>
      </c>
    </row>
    <row r="1171" spans="1:8" x14ac:dyDescent="0.25">
      <c r="C1171" s="396"/>
      <c r="F1171" s="395" t="s">
        <v>988</v>
      </c>
      <c r="G1171" s="396">
        <f>OEC!R14</f>
        <v>0</v>
      </c>
      <c r="H1171" s="409" t="s">
        <v>285</v>
      </c>
    </row>
    <row r="1172" spans="1:8" x14ac:dyDescent="0.25">
      <c r="C1172" s="396"/>
      <c r="F1172" s="395" t="s">
        <v>989</v>
      </c>
      <c r="G1172" s="396">
        <f>OEC!S14</f>
        <v>0</v>
      </c>
      <c r="H1172" s="409" t="s">
        <v>285</v>
      </c>
    </row>
    <row r="1173" spans="1:8" x14ac:dyDescent="0.25">
      <c r="C1173" s="396"/>
      <c r="F1173" s="395" t="s">
        <v>990</v>
      </c>
      <c r="G1173" s="396">
        <f>OEC!U14</f>
        <v>0</v>
      </c>
      <c r="H1173" s="409" t="s">
        <v>285</v>
      </c>
    </row>
    <row r="1174" spans="1:8" x14ac:dyDescent="0.25">
      <c r="C1174" s="396"/>
      <c r="G1174" s="396"/>
    </row>
    <row r="1175" spans="1:8" x14ac:dyDescent="0.25">
      <c r="A1175" s="406">
        <v>248</v>
      </c>
      <c r="B1175" s="395" t="s">
        <v>920</v>
      </c>
      <c r="C1175" s="396">
        <f>OEC!L16</f>
        <v>0</v>
      </c>
      <c r="E1175" s="409" t="s">
        <v>283</v>
      </c>
      <c r="F1175" s="395" t="s">
        <v>991</v>
      </c>
      <c r="G1175" s="396">
        <f>OEC!M16</f>
        <v>0</v>
      </c>
      <c r="H1175" s="409" t="s">
        <v>285</v>
      </c>
    </row>
    <row r="1176" spans="1:8" ht="26.25" x14ac:dyDescent="0.25">
      <c r="C1176" s="396"/>
      <c r="F1176" s="395" t="s">
        <v>992</v>
      </c>
      <c r="G1176" s="396">
        <f>OEC!N16</f>
        <v>0</v>
      </c>
      <c r="H1176" s="409" t="s">
        <v>285</v>
      </c>
    </row>
    <row r="1177" spans="1:8" x14ac:dyDescent="0.25">
      <c r="C1177" s="396"/>
      <c r="F1177" s="395" t="s">
        <v>993</v>
      </c>
      <c r="G1177" s="396">
        <f>OEC!Q16</f>
        <v>0</v>
      </c>
      <c r="H1177" s="409" t="s">
        <v>285</v>
      </c>
    </row>
    <row r="1178" spans="1:8" x14ac:dyDescent="0.25">
      <c r="C1178" s="396"/>
      <c r="F1178" s="395" t="s">
        <v>994</v>
      </c>
      <c r="G1178" s="396">
        <f>OEC!R16</f>
        <v>0</v>
      </c>
      <c r="H1178" s="409" t="s">
        <v>285</v>
      </c>
    </row>
    <row r="1179" spans="1:8" x14ac:dyDescent="0.25">
      <c r="C1179" s="396"/>
      <c r="F1179" s="395" t="s">
        <v>995</v>
      </c>
      <c r="G1179" s="396">
        <f>OEC!S16</f>
        <v>0</v>
      </c>
      <c r="H1179" s="409" t="s">
        <v>285</v>
      </c>
    </row>
    <row r="1180" spans="1:8" x14ac:dyDescent="0.25">
      <c r="C1180" s="396"/>
      <c r="F1180" s="395" t="s">
        <v>996</v>
      </c>
      <c r="G1180" s="396">
        <f>OEC!U16</f>
        <v>0</v>
      </c>
      <c r="H1180" s="409" t="s">
        <v>285</v>
      </c>
    </row>
    <row r="1181" spans="1:8" x14ac:dyDescent="0.25">
      <c r="C1181" s="396"/>
      <c r="G1181" s="396"/>
    </row>
    <row r="1182" spans="1:8" x14ac:dyDescent="0.25">
      <c r="A1182" s="406">
        <v>249</v>
      </c>
      <c r="B1182" s="395" t="s">
        <v>924</v>
      </c>
      <c r="C1182" s="396">
        <f>OEC!L17</f>
        <v>0</v>
      </c>
      <c r="E1182" s="409" t="s">
        <v>283</v>
      </c>
      <c r="F1182" s="395" t="s">
        <v>997</v>
      </c>
      <c r="G1182" s="396">
        <f>OEC!M17</f>
        <v>0</v>
      </c>
      <c r="H1182" s="409" t="s">
        <v>285</v>
      </c>
    </row>
    <row r="1183" spans="1:8" ht="26.25" x14ac:dyDescent="0.25">
      <c r="C1183" s="396"/>
      <c r="F1183" s="395" t="s">
        <v>998</v>
      </c>
      <c r="G1183" s="396">
        <f>OEC!N17</f>
        <v>0</v>
      </c>
      <c r="H1183" s="409" t="s">
        <v>285</v>
      </c>
    </row>
    <row r="1184" spans="1:8" x14ac:dyDescent="0.25">
      <c r="C1184" s="396"/>
      <c r="F1184" s="395" t="s">
        <v>999</v>
      </c>
      <c r="G1184" s="396">
        <f>OEC!Q17</f>
        <v>0</v>
      </c>
      <c r="H1184" s="409" t="s">
        <v>285</v>
      </c>
    </row>
    <row r="1185" spans="1:8" x14ac:dyDescent="0.25">
      <c r="C1185" s="396"/>
      <c r="F1185" s="395" t="s">
        <v>1000</v>
      </c>
      <c r="G1185" s="396">
        <f>OEC!R17</f>
        <v>0</v>
      </c>
      <c r="H1185" s="409" t="s">
        <v>285</v>
      </c>
    </row>
    <row r="1186" spans="1:8" x14ac:dyDescent="0.25">
      <c r="C1186" s="396"/>
      <c r="F1186" s="395" t="s">
        <v>1001</v>
      </c>
      <c r="G1186" s="396">
        <f>OEC!S17</f>
        <v>0</v>
      </c>
      <c r="H1186" s="409" t="s">
        <v>285</v>
      </c>
    </row>
    <row r="1187" spans="1:8" x14ac:dyDescent="0.25">
      <c r="C1187" s="396"/>
      <c r="F1187" s="395" t="s">
        <v>1002</v>
      </c>
      <c r="G1187" s="396">
        <f>OEC!U17</f>
        <v>0</v>
      </c>
      <c r="H1187" s="409" t="s">
        <v>285</v>
      </c>
    </row>
    <row r="1188" spans="1:8" x14ac:dyDescent="0.25">
      <c r="C1188" s="396"/>
      <c r="G1188" s="396"/>
    </row>
    <row r="1189" spans="1:8" x14ac:dyDescent="0.25">
      <c r="A1189" s="406">
        <v>250</v>
      </c>
      <c r="B1189" s="395" t="s">
        <v>928</v>
      </c>
      <c r="C1189" s="396">
        <f>OEC!L18</f>
        <v>0</v>
      </c>
      <c r="E1189" s="409" t="s">
        <v>283</v>
      </c>
      <c r="F1189" s="395" t="s">
        <v>1003</v>
      </c>
      <c r="G1189" s="396">
        <f>OEC!M18</f>
        <v>0</v>
      </c>
      <c r="H1189" s="409" t="s">
        <v>285</v>
      </c>
    </row>
    <row r="1190" spans="1:8" ht="26.25" x14ac:dyDescent="0.25">
      <c r="C1190" s="396"/>
      <c r="F1190" s="395" t="s">
        <v>1004</v>
      </c>
      <c r="G1190" s="396">
        <f>OEC!N18</f>
        <v>0</v>
      </c>
      <c r="H1190" s="409" t="s">
        <v>285</v>
      </c>
    </row>
    <row r="1191" spans="1:8" x14ac:dyDescent="0.25">
      <c r="C1191" s="396"/>
      <c r="F1191" s="395" t="s">
        <v>1005</v>
      </c>
      <c r="G1191" s="396">
        <f>OEC!Q18</f>
        <v>0</v>
      </c>
      <c r="H1191" s="409" t="s">
        <v>285</v>
      </c>
    </row>
    <row r="1192" spans="1:8" x14ac:dyDescent="0.25">
      <c r="C1192" s="396"/>
      <c r="F1192" s="395" t="s">
        <v>1006</v>
      </c>
      <c r="G1192" s="396">
        <f>OEC!R18</f>
        <v>0</v>
      </c>
      <c r="H1192" s="409" t="s">
        <v>285</v>
      </c>
    </row>
    <row r="1193" spans="1:8" x14ac:dyDescent="0.25">
      <c r="C1193" s="396"/>
      <c r="F1193" s="395" t="s">
        <v>1007</v>
      </c>
      <c r="G1193" s="396">
        <f>OEC!S18</f>
        <v>0</v>
      </c>
      <c r="H1193" s="409" t="s">
        <v>285</v>
      </c>
    </row>
    <row r="1194" spans="1:8" x14ac:dyDescent="0.25">
      <c r="C1194" s="396"/>
      <c r="F1194" s="395" t="s">
        <v>1008</v>
      </c>
      <c r="G1194" s="396">
        <f>OEC!U18</f>
        <v>0</v>
      </c>
      <c r="H1194" s="409" t="s">
        <v>285</v>
      </c>
    </row>
    <row r="1195" spans="1:8" x14ac:dyDescent="0.25">
      <c r="C1195" s="396"/>
      <c r="F1195" s="410"/>
      <c r="G1195" s="396"/>
    </row>
    <row r="1196" spans="1:8" x14ac:dyDescent="0.25">
      <c r="A1196" s="406">
        <v>251</v>
      </c>
      <c r="B1196" s="395" t="s">
        <v>932</v>
      </c>
      <c r="C1196" s="396">
        <f>OEC!L19</f>
        <v>0</v>
      </c>
      <c r="E1196" s="409" t="s">
        <v>283</v>
      </c>
      <c r="F1196" s="395" t="s">
        <v>1009</v>
      </c>
      <c r="G1196" s="396">
        <f>OEC!M19</f>
        <v>0</v>
      </c>
      <c r="H1196" s="409" t="s">
        <v>285</v>
      </c>
    </row>
    <row r="1197" spans="1:8" ht="26.25" x14ac:dyDescent="0.25">
      <c r="C1197" s="396"/>
      <c r="F1197" s="395" t="s">
        <v>1010</v>
      </c>
      <c r="G1197" s="396">
        <f>OEC!N19</f>
        <v>0</v>
      </c>
      <c r="H1197" s="409" t="s">
        <v>285</v>
      </c>
    </row>
    <row r="1198" spans="1:8" x14ac:dyDescent="0.25">
      <c r="C1198" s="396"/>
      <c r="F1198" s="395" t="s">
        <v>1011</v>
      </c>
      <c r="G1198" s="396">
        <f>OEC!Q19</f>
        <v>0</v>
      </c>
      <c r="H1198" s="409" t="s">
        <v>285</v>
      </c>
    </row>
    <row r="1199" spans="1:8" x14ac:dyDescent="0.25">
      <c r="C1199" s="396"/>
      <c r="F1199" s="395" t="s">
        <v>1012</v>
      </c>
      <c r="G1199" s="396">
        <f>OEC!R19</f>
        <v>0</v>
      </c>
      <c r="H1199" s="409" t="s">
        <v>285</v>
      </c>
    </row>
    <row r="1200" spans="1:8" x14ac:dyDescent="0.25">
      <c r="C1200" s="396"/>
      <c r="F1200" s="395" t="s">
        <v>1013</v>
      </c>
      <c r="G1200" s="396">
        <f>OEC!S19</f>
        <v>0</v>
      </c>
      <c r="H1200" s="409" t="s">
        <v>285</v>
      </c>
    </row>
    <row r="1201" spans="1:8" x14ac:dyDescent="0.25">
      <c r="C1201" s="396"/>
      <c r="F1201" s="395" t="s">
        <v>1014</v>
      </c>
      <c r="G1201" s="396">
        <f>OEC!U19</f>
        <v>0</v>
      </c>
      <c r="H1201" s="409" t="s">
        <v>285</v>
      </c>
    </row>
    <row r="1202" spans="1:8" x14ac:dyDescent="0.25">
      <c r="C1202" s="396"/>
      <c r="F1202" s="410"/>
      <c r="G1202" s="396"/>
    </row>
    <row r="1203" spans="1:8" x14ac:dyDescent="0.25">
      <c r="A1203" s="406">
        <v>252</v>
      </c>
      <c r="B1203" s="395" t="s">
        <v>939</v>
      </c>
      <c r="C1203" s="396">
        <f>OEC!L23</f>
        <v>0</v>
      </c>
      <c r="E1203" s="409" t="s">
        <v>283</v>
      </c>
      <c r="F1203" s="395" t="s">
        <v>1015</v>
      </c>
      <c r="G1203" s="396">
        <f>OEC!M23</f>
        <v>0</v>
      </c>
      <c r="H1203" s="409" t="s">
        <v>285</v>
      </c>
    </row>
    <row r="1204" spans="1:8" ht="26.25" x14ac:dyDescent="0.25">
      <c r="C1204" s="396"/>
      <c r="F1204" s="395" t="s">
        <v>1016</v>
      </c>
      <c r="G1204" s="396">
        <f>OEC!N23</f>
        <v>0</v>
      </c>
      <c r="H1204" s="409" t="s">
        <v>285</v>
      </c>
    </row>
    <row r="1205" spans="1:8" x14ac:dyDescent="0.25">
      <c r="C1205" s="396"/>
      <c r="F1205" s="395" t="s">
        <v>1017</v>
      </c>
      <c r="G1205" s="396">
        <f>OEC!Q23</f>
        <v>0</v>
      </c>
      <c r="H1205" s="409" t="s">
        <v>285</v>
      </c>
    </row>
    <row r="1206" spans="1:8" x14ac:dyDescent="0.25">
      <c r="C1206" s="396"/>
      <c r="F1206" s="395" t="s">
        <v>1018</v>
      </c>
      <c r="G1206" s="396">
        <f>OEC!R23</f>
        <v>0</v>
      </c>
      <c r="H1206" s="409" t="s">
        <v>285</v>
      </c>
    </row>
    <row r="1207" spans="1:8" x14ac:dyDescent="0.25">
      <c r="C1207" s="396"/>
      <c r="F1207" s="395" t="s">
        <v>1019</v>
      </c>
      <c r="G1207" s="396">
        <f>OEC!S23</f>
        <v>0</v>
      </c>
      <c r="H1207" s="409" t="s">
        <v>285</v>
      </c>
    </row>
    <row r="1208" spans="1:8" x14ac:dyDescent="0.25">
      <c r="C1208" s="396"/>
      <c r="F1208" s="395" t="s">
        <v>1020</v>
      </c>
      <c r="G1208" s="396">
        <f>OEC!U23</f>
        <v>0</v>
      </c>
      <c r="H1208" s="409" t="s">
        <v>285</v>
      </c>
    </row>
    <row r="1209" spans="1:8" x14ac:dyDescent="0.25">
      <c r="C1209" s="396"/>
      <c r="F1209" s="410"/>
      <c r="G1209" s="396"/>
    </row>
    <row r="1210" spans="1:8" x14ac:dyDescent="0.25">
      <c r="A1210" s="406">
        <v>253</v>
      </c>
      <c r="B1210" s="395" t="s">
        <v>969</v>
      </c>
      <c r="C1210" s="396">
        <f>OEC!U11</f>
        <v>0</v>
      </c>
      <c r="E1210" s="409" t="s">
        <v>283</v>
      </c>
      <c r="F1210" s="395" t="s">
        <v>1021</v>
      </c>
      <c r="G1210" s="396">
        <f>OEC!V11</f>
        <v>0</v>
      </c>
      <c r="H1210" s="409" t="s">
        <v>285</v>
      </c>
    </row>
    <row r="1211" spans="1:8" x14ac:dyDescent="0.25">
      <c r="C1211" s="396"/>
      <c r="F1211" s="395" t="s">
        <v>1022</v>
      </c>
      <c r="G1211" s="396">
        <f>OEC!X11</f>
        <v>0</v>
      </c>
      <c r="H1211" s="409" t="s">
        <v>285</v>
      </c>
    </row>
    <row r="1212" spans="1:8" x14ac:dyDescent="0.25">
      <c r="C1212" s="396"/>
      <c r="F1212" s="395" t="s">
        <v>1023</v>
      </c>
      <c r="G1212" s="396">
        <f>OEC!Z11</f>
        <v>0</v>
      </c>
      <c r="H1212" s="409" t="s">
        <v>285</v>
      </c>
    </row>
    <row r="1213" spans="1:8" x14ac:dyDescent="0.25">
      <c r="C1213" s="396"/>
      <c r="F1213" s="410"/>
      <c r="G1213" s="396"/>
    </row>
    <row r="1214" spans="1:8" x14ac:dyDescent="0.25">
      <c r="A1214" s="406">
        <v>254</v>
      </c>
      <c r="B1214" s="395" t="s">
        <v>976</v>
      </c>
      <c r="C1214" s="396">
        <f>OEC!U12</f>
        <v>0</v>
      </c>
      <c r="E1214" s="409" t="s">
        <v>283</v>
      </c>
      <c r="F1214" s="395" t="s">
        <v>1024</v>
      </c>
      <c r="G1214" s="396">
        <f>OEC!V12</f>
        <v>0</v>
      </c>
      <c r="H1214" s="409" t="s">
        <v>285</v>
      </c>
    </row>
    <row r="1215" spans="1:8" x14ac:dyDescent="0.25">
      <c r="C1215" s="396"/>
      <c r="F1215" s="395" t="s">
        <v>1025</v>
      </c>
      <c r="G1215" s="396">
        <f>OEC!X12</f>
        <v>0</v>
      </c>
      <c r="H1215" s="409" t="s">
        <v>285</v>
      </c>
    </row>
    <row r="1216" spans="1:8" x14ac:dyDescent="0.25">
      <c r="C1216" s="396"/>
      <c r="F1216" s="395" t="s">
        <v>1026</v>
      </c>
      <c r="G1216" s="396">
        <f>OEC!Z12</f>
        <v>0</v>
      </c>
      <c r="H1216" s="409" t="s">
        <v>285</v>
      </c>
    </row>
    <row r="1217" spans="1:8" x14ac:dyDescent="0.25">
      <c r="C1217" s="396"/>
      <c r="F1217" s="410"/>
      <c r="G1217" s="396"/>
    </row>
    <row r="1218" spans="1:8" x14ac:dyDescent="0.25">
      <c r="A1218" s="406">
        <v>255</v>
      </c>
      <c r="B1218" s="395" t="s">
        <v>983</v>
      </c>
      <c r="C1218" s="396">
        <f>OEC!U13</f>
        <v>0</v>
      </c>
      <c r="E1218" s="409" t="s">
        <v>283</v>
      </c>
      <c r="F1218" s="395" t="s">
        <v>1027</v>
      </c>
      <c r="G1218" s="396">
        <f>OEC!V13</f>
        <v>0</v>
      </c>
      <c r="H1218" s="409" t="s">
        <v>285</v>
      </c>
    </row>
    <row r="1219" spans="1:8" x14ac:dyDescent="0.25">
      <c r="C1219" s="396"/>
      <c r="F1219" s="395" t="s">
        <v>1028</v>
      </c>
      <c r="G1219" s="396">
        <f>OEC!X13</f>
        <v>0</v>
      </c>
      <c r="H1219" s="409" t="s">
        <v>285</v>
      </c>
    </row>
    <row r="1220" spans="1:8" x14ac:dyDescent="0.25">
      <c r="C1220" s="396"/>
      <c r="F1220" s="395" t="s">
        <v>1029</v>
      </c>
      <c r="G1220" s="396">
        <f>OEC!Z13</f>
        <v>0</v>
      </c>
      <c r="H1220" s="409" t="s">
        <v>285</v>
      </c>
    </row>
    <row r="1221" spans="1:8" x14ac:dyDescent="0.25">
      <c r="C1221" s="396"/>
      <c r="F1221" s="410"/>
      <c r="G1221" s="396"/>
    </row>
    <row r="1222" spans="1:8" x14ac:dyDescent="0.25">
      <c r="A1222" s="406">
        <v>256</v>
      </c>
      <c r="B1222" s="395" t="s">
        <v>990</v>
      </c>
      <c r="C1222" s="396">
        <f>OEC!U14</f>
        <v>0</v>
      </c>
      <c r="E1222" s="409" t="s">
        <v>283</v>
      </c>
      <c r="F1222" s="395" t="s">
        <v>1030</v>
      </c>
      <c r="G1222" s="396">
        <f>OEC!V14</f>
        <v>0</v>
      </c>
      <c r="H1222" s="409" t="s">
        <v>285</v>
      </c>
    </row>
    <row r="1223" spans="1:8" x14ac:dyDescent="0.25">
      <c r="C1223" s="396"/>
      <c r="F1223" s="395" t="s">
        <v>1031</v>
      </c>
      <c r="G1223" s="396">
        <f>OEC!X14</f>
        <v>0</v>
      </c>
      <c r="H1223" s="409" t="s">
        <v>285</v>
      </c>
    </row>
    <row r="1224" spans="1:8" x14ac:dyDescent="0.25">
      <c r="C1224" s="396"/>
      <c r="F1224" s="395" t="s">
        <v>1032</v>
      </c>
      <c r="G1224" s="396">
        <f>OEC!Z14</f>
        <v>0</v>
      </c>
      <c r="H1224" s="409" t="s">
        <v>285</v>
      </c>
    </row>
    <row r="1225" spans="1:8" x14ac:dyDescent="0.25">
      <c r="C1225" s="396"/>
      <c r="G1225" s="396"/>
    </row>
    <row r="1226" spans="1:8" x14ac:dyDescent="0.25">
      <c r="A1226" s="406">
        <v>257</v>
      </c>
      <c r="B1226" s="395" t="s">
        <v>915</v>
      </c>
      <c r="C1226" s="396">
        <f>OEC!I11</f>
        <v>0</v>
      </c>
      <c r="E1226" s="409" t="s">
        <v>283</v>
      </c>
      <c r="F1226" s="395" t="s">
        <v>1033</v>
      </c>
      <c r="G1226" s="396">
        <f>OEC!I12</f>
        <v>0</v>
      </c>
      <c r="H1226" s="409" t="s">
        <v>285</v>
      </c>
    </row>
    <row r="1227" spans="1:8" x14ac:dyDescent="0.25">
      <c r="C1227" s="396"/>
      <c r="F1227" s="395" t="s">
        <v>1034</v>
      </c>
      <c r="G1227" s="396">
        <f>OEC!I13</f>
        <v>0</v>
      </c>
      <c r="H1227" s="409" t="s">
        <v>285</v>
      </c>
    </row>
    <row r="1228" spans="1:8" x14ac:dyDescent="0.25">
      <c r="C1228" s="396"/>
      <c r="F1228" s="395" t="s">
        <v>1035</v>
      </c>
      <c r="G1228" s="396">
        <f>OEC!I14</f>
        <v>0</v>
      </c>
      <c r="H1228" s="409" t="s">
        <v>285</v>
      </c>
    </row>
    <row r="1229" spans="1:8" x14ac:dyDescent="0.25">
      <c r="C1229" s="396"/>
      <c r="G1229" s="396"/>
    </row>
    <row r="1230" spans="1:8" x14ac:dyDescent="0.25">
      <c r="A1230" s="406">
        <v>258</v>
      </c>
      <c r="B1230" s="395" t="s">
        <v>916</v>
      </c>
      <c r="C1230" s="396">
        <f>OEC!L11</f>
        <v>0</v>
      </c>
      <c r="E1230" s="409" t="s">
        <v>283</v>
      </c>
      <c r="F1230" s="395" t="s">
        <v>970</v>
      </c>
      <c r="G1230" s="396">
        <f>OEC!L12</f>
        <v>0</v>
      </c>
      <c r="H1230" s="409" t="s">
        <v>285</v>
      </c>
    </row>
    <row r="1231" spans="1:8" x14ac:dyDescent="0.25">
      <c r="C1231" s="396"/>
      <c r="F1231" s="395" t="s">
        <v>977</v>
      </c>
      <c r="G1231" s="396">
        <f>OEC!L13</f>
        <v>0</v>
      </c>
      <c r="H1231" s="409" t="s">
        <v>285</v>
      </c>
    </row>
    <row r="1232" spans="1:8" x14ac:dyDescent="0.25">
      <c r="C1232" s="396"/>
      <c r="F1232" s="395" t="s">
        <v>984</v>
      </c>
      <c r="G1232" s="396">
        <f>OEC!L14</f>
        <v>0</v>
      </c>
      <c r="H1232" s="409" t="s">
        <v>285</v>
      </c>
    </row>
    <row r="1233" spans="1:8" x14ac:dyDescent="0.25">
      <c r="C1233" s="396"/>
      <c r="G1233" s="396"/>
    </row>
    <row r="1234" spans="1:8" x14ac:dyDescent="0.25">
      <c r="A1234" s="406">
        <v>259</v>
      </c>
      <c r="B1234" s="395" t="s">
        <v>964</v>
      </c>
      <c r="C1234" s="396">
        <f>OEC!M11</f>
        <v>0</v>
      </c>
      <c r="E1234" s="409" t="s">
        <v>283</v>
      </c>
      <c r="F1234" s="395" t="s">
        <v>971</v>
      </c>
      <c r="G1234" s="396">
        <f>OEC!M12</f>
        <v>0</v>
      </c>
      <c r="H1234" s="409" t="s">
        <v>285</v>
      </c>
    </row>
    <row r="1235" spans="1:8" x14ac:dyDescent="0.25">
      <c r="C1235" s="396"/>
      <c r="F1235" s="395" t="s">
        <v>978</v>
      </c>
      <c r="G1235" s="396">
        <f>OEC!M13</f>
        <v>0</v>
      </c>
      <c r="H1235" s="409" t="s">
        <v>285</v>
      </c>
    </row>
    <row r="1236" spans="1:8" x14ac:dyDescent="0.25">
      <c r="C1236" s="396"/>
      <c r="F1236" s="395" t="s">
        <v>985</v>
      </c>
      <c r="G1236" s="396">
        <f>OEC!M14</f>
        <v>0</v>
      </c>
      <c r="H1236" s="409" t="s">
        <v>285</v>
      </c>
    </row>
    <row r="1237" spans="1:8" x14ac:dyDescent="0.25">
      <c r="C1237" s="396"/>
      <c r="G1237" s="396"/>
    </row>
    <row r="1238" spans="1:8" ht="26.25" x14ac:dyDescent="0.25">
      <c r="A1238" s="406">
        <v>260</v>
      </c>
      <c r="B1238" s="395" t="s">
        <v>965</v>
      </c>
      <c r="C1238" s="396">
        <f>OEC!N11</f>
        <v>0</v>
      </c>
      <c r="E1238" s="409" t="s">
        <v>283</v>
      </c>
      <c r="F1238" s="395" t="s">
        <v>972</v>
      </c>
      <c r="G1238" s="396">
        <f>OEC!N12</f>
        <v>0</v>
      </c>
      <c r="H1238" s="409" t="s">
        <v>285</v>
      </c>
    </row>
    <row r="1239" spans="1:8" ht="26.25" x14ac:dyDescent="0.25">
      <c r="C1239" s="396"/>
      <c r="F1239" s="395" t="s">
        <v>979</v>
      </c>
      <c r="G1239" s="396">
        <f>OEC!N13</f>
        <v>0</v>
      </c>
      <c r="H1239" s="409" t="s">
        <v>285</v>
      </c>
    </row>
    <row r="1240" spans="1:8" ht="26.25" x14ac:dyDescent="0.25">
      <c r="C1240" s="396"/>
      <c r="F1240" s="395" t="s">
        <v>986</v>
      </c>
      <c r="G1240" s="396">
        <f>OEC!N14</f>
        <v>0</v>
      </c>
      <c r="H1240" s="409" t="s">
        <v>285</v>
      </c>
    </row>
    <row r="1241" spans="1:8" x14ac:dyDescent="0.25">
      <c r="C1241" s="396"/>
      <c r="G1241" s="396"/>
    </row>
    <row r="1242" spans="1:8" ht="26.25" x14ac:dyDescent="0.25">
      <c r="A1242" s="406">
        <v>261</v>
      </c>
      <c r="B1242" s="395" t="s">
        <v>1036</v>
      </c>
      <c r="C1242" s="396">
        <f>OEC!O11</f>
        <v>0</v>
      </c>
      <c r="E1242" s="409" t="s">
        <v>283</v>
      </c>
      <c r="F1242" s="395" t="s">
        <v>1037</v>
      </c>
      <c r="G1242" s="396">
        <f>OEC!O12</f>
        <v>0</v>
      </c>
      <c r="H1242" s="409" t="s">
        <v>285</v>
      </c>
    </row>
    <row r="1243" spans="1:8" ht="26.25" x14ac:dyDescent="0.25">
      <c r="C1243" s="396"/>
      <c r="F1243" s="395" t="s">
        <v>1038</v>
      </c>
      <c r="G1243" s="396">
        <f>OEC!O13</f>
        <v>0</v>
      </c>
      <c r="H1243" s="409" t="s">
        <v>285</v>
      </c>
    </row>
    <row r="1244" spans="1:8" ht="26.25" x14ac:dyDescent="0.25">
      <c r="C1244" s="396"/>
      <c r="F1244" s="395" t="s">
        <v>1039</v>
      </c>
      <c r="G1244" s="396">
        <f>OEC!O14</f>
        <v>0</v>
      </c>
      <c r="H1244" s="409" t="s">
        <v>285</v>
      </c>
    </row>
    <row r="1245" spans="1:8" x14ac:dyDescent="0.25">
      <c r="C1245" s="396"/>
      <c r="G1245" s="396"/>
    </row>
    <row r="1246" spans="1:8" x14ac:dyDescent="0.25">
      <c r="A1246" s="406">
        <v>262</v>
      </c>
      <c r="B1246" s="395" t="s">
        <v>966</v>
      </c>
      <c r="C1246" s="396">
        <f>OEC!Q11</f>
        <v>0</v>
      </c>
      <c r="E1246" s="409" t="s">
        <v>283</v>
      </c>
      <c r="F1246" s="395" t="s">
        <v>973</v>
      </c>
      <c r="G1246" s="396">
        <f>OEC!Q12</f>
        <v>0</v>
      </c>
      <c r="H1246" s="409" t="s">
        <v>285</v>
      </c>
    </row>
    <row r="1247" spans="1:8" x14ac:dyDescent="0.25">
      <c r="C1247" s="396"/>
      <c r="F1247" s="395" t="s">
        <v>980</v>
      </c>
      <c r="G1247" s="396">
        <f>OEC!Q13</f>
        <v>0</v>
      </c>
      <c r="H1247" s="409" t="s">
        <v>285</v>
      </c>
    </row>
    <row r="1248" spans="1:8" x14ac:dyDescent="0.25">
      <c r="C1248" s="396"/>
      <c r="F1248" s="395" t="s">
        <v>987</v>
      </c>
      <c r="G1248" s="396">
        <f>OEC!Q14</f>
        <v>0</v>
      </c>
      <c r="H1248" s="409" t="s">
        <v>285</v>
      </c>
    </row>
    <row r="1249" spans="1:8" x14ac:dyDescent="0.25">
      <c r="C1249" s="396"/>
      <c r="G1249" s="396"/>
    </row>
    <row r="1250" spans="1:8" x14ac:dyDescent="0.25">
      <c r="A1250" s="406">
        <v>263</v>
      </c>
      <c r="B1250" s="395" t="s">
        <v>967</v>
      </c>
      <c r="C1250" s="396">
        <f>OEC!R11</f>
        <v>0</v>
      </c>
      <c r="E1250" s="409" t="s">
        <v>283</v>
      </c>
      <c r="F1250" s="395" t="s">
        <v>974</v>
      </c>
      <c r="G1250" s="396">
        <f>OEC!R12</f>
        <v>0</v>
      </c>
      <c r="H1250" s="409" t="s">
        <v>285</v>
      </c>
    </row>
    <row r="1251" spans="1:8" x14ac:dyDescent="0.25">
      <c r="C1251" s="396"/>
      <c r="F1251" s="395" t="s">
        <v>981</v>
      </c>
      <c r="G1251" s="396">
        <f>OEC!R13</f>
        <v>0</v>
      </c>
      <c r="H1251" s="409" t="s">
        <v>285</v>
      </c>
    </row>
    <row r="1252" spans="1:8" x14ac:dyDescent="0.25">
      <c r="C1252" s="396"/>
      <c r="F1252" s="395" t="s">
        <v>988</v>
      </c>
      <c r="G1252" s="396">
        <f>OEC!R14</f>
        <v>0</v>
      </c>
      <c r="H1252" s="409" t="s">
        <v>285</v>
      </c>
    </row>
    <row r="1253" spans="1:8" x14ac:dyDescent="0.25">
      <c r="C1253" s="396"/>
      <c r="G1253" s="396"/>
    </row>
    <row r="1254" spans="1:8" x14ac:dyDescent="0.25">
      <c r="A1254" s="406">
        <v>264</v>
      </c>
      <c r="B1254" s="395" t="s">
        <v>968</v>
      </c>
      <c r="C1254" s="396">
        <f>OEC!S11</f>
        <v>0</v>
      </c>
      <c r="E1254" s="409" t="s">
        <v>283</v>
      </c>
      <c r="F1254" s="395" t="s">
        <v>975</v>
      </c>
      <c r="G1254" s="396">
        <f>OEC!S12</f>
        <v>0</v>
      </c>
      <c r="H1254" s="409" t="s">
        <v>285</v>
      </c>
    </row>
    <row r="1255" spans="1:8" x14ac:dyDescent="0.25">
      <c r="C1255" s="396"/>
      <c r="F1255" s="395" t="s">
        <v>982</v>
      </c>
      <c r="G1255" s="396">
        <f>OEC!S13</f>
        <v>0</v>
      </c>
      <c r="H1255" s="409" t="s">
        <v>285</v>
      </c>
    </row>
    <row r="1256" spans="1:8" x14ac:dyDescent="0.25">
      <c r="C1256" s="396"/>
      <c r="F1256" s="395" t="s">
        <v>989</v>
      </c>
      <c r="G1256" s="396">
        <f>OEC!S14</f>
        <v>0</v>
      </c>
      <c r="H1256" s="409" t="s">
        <v>285</v>
      </c>
    </row>
    <row r="1257" spans="1:8" x14ac:dyDescent="0.25">
      <c r="C1257" s="396"/>
      <c r="G1257" s="396"/>
    </row>
    <row r="1258" spans="1:8" x14ac:dyDescent="0.25">
      <c r="A1258" s="406">
        <v>265</v>
      </c>
      <c r="B1258" s="395" t="s">
        <v>969</v>
      </c>
      <c r="C1258" s="396">
        <f>OEC!U11</f>
        <v>0</v>
      </c>
      <c r="E1258" s="409" t="s">
        <v>283</v>
      </c>
      <c r="F1258" s="395" t="s">
        <v>976</v>
      </c>
      <c r="G1258" s="396">
        <f>OEC!U12</f>
        <v>0</v>
      </c>
      <c r="H1258" s="409" t="s">
        <v>285</v>
      </c>
    </row>
    <row r="1259" spans="1:8" x14ac:dyDescent="0.25">
      <c r="C1259" s="396"/>
      <c r="F1259" s="395" t="s">
        <v>983</v>
      </c>
      <c r="G1259" s="396">
        <f>OEC!U13</f>
        <v>0</v>
      </c>
      <c r="H1259" s="409" t="s">
        <v>285</v>
      </c>
    </row>
    <row r="1260" spans="1:8" x14ac:dyDescent="0.25">
      <c r="C1260" s="396"/>
      <c r="F1260" s="395" t="s">
        <v>990</v>
      </c>
      <c r="G1260" s="396">
        <f>OEC!U14</f>
        <v>0</v>
      </c>
      <c r="H1260" s="409" t="s">
        <v>285</v>
      </c>
    </row>
    <row r="1261" spans="1:8" x14ac:dyDescent="0.25">
      <c r="C1261" s="396"/>
      <c r="G1261" s="396"/>
    </row>
    <row r="1262" spans="1:8" x14ac:dyDescent="0.25">
      <c r="A1262" s="406">
        <v>266</v>
      </c>
      <c r="B1262" s="395" t="s">
        <v>1021</v>
      </c>
      <c r="C1262" s="396">
        <f>OEC!V11</f>
        <v>0</v>
      </c>
      <c r="E1262" s="409" t="s">
        <v>283</v>
      </c>
      <c r="F1262" s="395" t="s">
        <v>1024</v>
      </c>
      <c r="G1262" s="396">
        <f>OEC!V12</f>
        <v>0</v>
      </c>
      <c r="H1262" s="409" t="s">
        <v>285</v>
      </c>
    </row>
    <row r="1263" spans="1:8" x14ac:dyDescent="0.25">
      <c r="C1263" s="396"/>
      <c r="F1263" s="395" t="s">
        <v>1027</v>
      </c>
      <c r="G1263" s="396">
        <f>OEC!V13</f>
        <v>0</v>
      </c>
      <c r="H1263" s="409" t="s">
        <v>285</v>
      </c>
    </row>
    <row r="1264" spans="1:8" x14ac:dyDescent="0.25">
      <c r="C1264" s="396"/>
      <c r="F1264" s="395" t="s">
        <v>1030</v>
      </c>
      <c r="G1264" s="396">
        <f>OEC!V14</f>
        <v>0</v>
      </c>
      <c r="H1264" s="409" t="s">
        <v>285</v>
      </c>
    </row>
    <row r="1265" spans="1:8" x14ac:dyDescent="0.25">
      <c r="C1265" s="396"/>
      <c r="G1265" s="396"/>
    </row>
    <row r="1266" spans="1:8" x14ac:dyDescent="0.25">
      <c r="A1266" s="406">
        <v>267</v>
      </c>
      <c r="B1266" s="395" t="s">
        <v>1022</v>
      </c>
      <c r="C1266" s="396">
        <f>OEC!X11</f>
        <v>0</v>
      </c>
      <c r="E1266" s="409" t="s">
        <v>283</v>
      </c>
      <c r="F1266" s="395" t="s">
        <v>1025</v>
      </c>
      <c r="G1266" s="396">
        <f>OEC!X12</f>
        <v>0</v>
      </c>
      <c r="H1266" s="409" t="s">
        <v>285</v>
      </c>
    </row>
    <row r="1267" spans="1:8" x14ac:dyDescent="0.25">
      <c r="C1267" s="396"/>
      <c r="F1267" s="395" t="s">
        <v>1028</v>
      </c>
      <c r="G1267" s="396">
        <f>OEC!X13</f>
        <v>0</v>
      </c>
      <c r="H1267" s="409" t="s">
        <v>285</v>
      </c>
    </row>
    <row r="1268" spans="1:8" x14ac:dyDescent="0.25">
      <c r="C1268" s="396"/>
      <c r="F1268" s="395" t="s">
        <v>1031</v>
      </c>
      <c r="G1268" s="396">
        <f>OEC!X14</f>
        <v>0</v>
      </c>
      <c r="H1268" s="409" t="s">
        <v>285</v>
      </c>
    </row>
    <row r="1269" spans="1:8" x14ac:dyDescent="0.25">
      <c r="C1269" s="396"/>
      <c r="G1269" s="396"/>
    </row>
    <row r="1270" spans="1:8" x14ac:dyDescent="0.25">
      <c r="A1270" s="406">
        <v>268</v>
      </c>
      <c r="B1270" s="395" t="s">
        <v>1040</v>
      </c>
      <c r="C1270" s="396">
        <f>OEC!Y11</f>
        <v>0</v>
      </c>
      <c r="E1270" s="409" t="s">
        <v>283</v>
      </c>
      <c r="F1270" s="395" t="s">
        <v>1041</v>
      </c>
      <c r="G1270" s="396">
        <f>OEC!Y12</f>
        <v>0</v>
      </c>
      <c r="H1270" s="409" t="s">
        <v>285</v>
      </c>
    </row>
    <row r="1271" spans="1:8" x14ac:dyDescent="0.25">
      <c r="C1271" s="396"/>
      <c r="F1271" s="395" t="s">
        <v>1042</v>
      </c>
      <c r="G1271" s="396">
        <f>OEC!Y13</f>
        <v>0</v>
      </c>
      <c r="H1271" s="409" t="s">
        <v>285</v>
      </c>
    </row>
    <row r="1272" spans="1:8" x14ac:dyDescent="0.25">
      <c r="C1272" s="396"/>
      <c r="F1272" s="395" t="s">
        <v>1043</v>
      </c>
      <c r="G1272" s="396">
        <f>OEC!Y14</f>
        <v>0</v>
      </c>
      <c r="H1272" s="409" t="s">
        <v>285</v>
      </c>
    </row>
    <row r="1273" spans="1:8" x14ac:dyDescent="0.25">
      <c r="C1273" s="396"/>
      <c r="G1273" s="396"/>
    </row>
    <row r="1274" spans="1:8" x14ac:dyDescent="0.25">
      <c r="A1274" s="406">
        <v>269</v>
      </c>
      <c r="B1274" s="395" t="s">
        <v>1023</v>
      </c>
      <c r="C1274" s="396">
        <f>OEC!Z11</f>
        <v>0</v>
      </c>
      <c r="E1274" s="409" t="s">
        <v>283</v>
      </c>
      <c r="F1274" s="395" t="s">
        <v>1026</v>
      </c>
      <c r="G1274" s="396">
        <f>OEC!Z12</f>
        <v>0</v>
      </c>
      <c r="H1274" s="409" t="s">
        <v>285</v>
      </c>
    </row>
    <row r="1275" spans="1:8" x14ac:dyDescent="0.25">
      <c r="C1275" s="396"/>
      <c r="F1275" s="395" t="s">
        <v>1029</v>
      </c>
      <c r="G1275" s="396">
        <f>OEC!Z13</f>
        <v>0</v>
      </c>
      <c r="H1275" s="409" t="s">
        <v>285</v>
      </c>
    </row>
    <row r="1276" spans="1:8" x14ac:dyDescent="0.25">
      <c r="C1276" s="396"/>
      <c r="F1276" s="395" t="s">
        <v>1032</v>
      </c>
      <c r="G1276" s="396">
        <f>OEC!Z14</f>
        <v>0</v>
      </c>
      <c r="H1276" s="409" t="s">
        <v>285</v>
      </c>
    </row>
    <row r="1277" spans="1:8" x14ac:dyDescent="0.25">
      <c r="C1277" s="396"/>
      <c r="G1277" s="396"/>
    </row>
    <row r="1278" spans="1:8" x14ac:dyDescent="0.25">
      <c r="A1278" s="406">
        <v>270</v>
      </c>
      <c r="B1278" s="395" t="s">
        <v>917</v>
      </c>
      <c r="C1278" s="396">
        <f>OEC!C16</f>
        <v>0</v>
      </c>
      <c r="E1278" s="409" t="s">
        <v>283</v>
      </c>
      <c r="F1278" s="395" t="s">
        <v>921</v>
      </c>
      <c r="G1278" s="396">
        <f>OEC!C17</f>
        <v>0</v>
      </c>
      <c r="H1278" s="409" t="s">
        <v>285</v>
      </c>
    </row>
    <row r="1279" spans="1:8" x14ac:dyDescent="0.25">
      <c r="C1279" s="396"/>
      <c r="F1279" s="395" t="s">
        <v>925</v>
      </c>
      <c r="G1279" s="396">
        <f>OEC!C18</f>
        <v>0</v>
      </c>
      <c r="H1279" s="409" t="s">
        <v>285</v>
      </c>
    </row>
    <row r="1280" spans="1:8" x14ac:dyDescent="0.25">
      <c r="C1280" s="396"/>
      <c r="F1280" s="395" t="s">
        <v>929</v>
      </c>
      <c r="G1280" s="396">
        <f>OEC!C19</f>
        <v>0</v>
      </c>
      <c r="H1280" s="409" t="s">
        <v>285</v>
      </c>
    </row>
    <row r="1281" spans="1:8" x14ac:dyDescent="0.25">
      <c r="C1281" s="396"/>
      <c r="G1281" s="396"/>
    </row>
    <row r="1282" spans="1:8" x14ac:dyDescent="0.25">
      <c r="A1282" s="406">
        <v>271</v>
      </c>
      <c r="B1282" s="395" t="s">
        <v>918</v>
      </c>
      <c r="C1282" s="396">
        <f>OEC!D16</f>
        <v>0</v>
      </c>
      <c r="E1282" s="409" t="s">
        <v>283</v>
      </c>
      <c r="F1282" s="395" t="s">
        <v>922</v>
      </c>
      <c r="G1282" s="396">
        <f>OEC!D17</f>
        <v>0</v>
      </c>
      <c r="H1282" s="409" t="s">
        <v>285</v>
      </c>
    </row>
    <row r="1283" spans="1:8" x14ac:dyDescent="0.25">
      <c r="C1283" s="396"/>
      <c r="F1283" s="395" t="s">
        <v>926</v>
      </c>
      <c r="G1283" s="396">
        <f>OEC!D18</f>
        <v>0</v>
      </c>
      <c r="H1283" s="409" t="s">
        <v>285</v>
      </c>
    </row>
    <row r="1284" spans="1:8" x14ac:dyDescent="0.25">
      <c r="C1284" s="396"/>
      <c r="F1284" s="395" t="s">
        <v>930</v>
      </c>
      <c r="G1284" s="396">
        <f>OEC!D19</f>
        <v>0</v>
      </c>
      <c r="H1284" s="409" t="s">
        <v>285</v>
      </c>
    </row>
    <row r="1285" spans="1:8" x14ac:dyDescent="0.25">
      <c r="C1285" s="396"/>
      <c r="G1285" s="396"/>
    </row>
    <row r="1286" spans="1:8" x14ac:dyDescent="0.25">
      <c r="A1286" s="406">
        <v>272</v>
      </c>
      <c r="B1286" s="395" t="s">
        <v>919</v>
      </c>
      <c r="C1286" s="396">
        <f>OEC!I16</f>
        <v>0</v>
      </c>
      <c r="E1286" s="409" t="s">
        <v>283</v>
      </c>
      <c r="F1286" s="395" t="s">
        <v>923</v>
      </c>
      <c r="G1286" s="396">
        <f>OEC!I17</f>
        <v>0</v>
      </c>
      <c r="H1286" s="409" t="s">
        <v>285</v>
      </c>
    </row>
    <row r="1287" spans="1:8" x14ac:dyDescent="0.25">
      <c r="C1287" s="396"/>
      <c r="F1287" s="395" t="s">
        <v>927</v>
      </c>
      <c r="G1287" s="396">
        <f>OEC!I18</f>
        <v>0</v>
      </c>
      <c r="H1287" s="409" t="s">
        <v>285</v>
      </c>
    </row>
    <row r="1288" spans="1:8" x14ac:dyDescent="0.25">
      <c r="C1288" s="396"/>
      <c r="F1288" s="395" t="s">
        <v>931</v>
      </c>
      <c r="G1288" s="396">
        <f>OEC!I19</f>
        <v>0</v>
      </c>
      <c r="H1288" s="409" t="s">
        <v>285</v>
      </c>
    </row>
    <row r="1289" spans="1:8" x14ac:dyDescent="0.25">
      <c r="C1289" s="396"/>
      <c r="G1289" s="396"/>
    </row>
    <row r="1290" spans="1:8" x14ac:dyDescent="0.25">
      <c r="A1290" s="406">
        <v>273</v>
      </c>
      <c r="B1290" s="395" t="s">
        <v>920</v>
      </c>
      <c r="C1290" s="396">
        <f>OEC!L16</f>
        <v>0</v>
      </c>
      <c r="E1290" s="409" t="s">
        <v>283</v>
      </c>
      <c r="F1290" s="395" t="s">
        <v>924</v>
      </c>
      <c r="G1290" s="396">
        <f>OEC!L17</f>
        <v>0</v>
      </c>
      <c r="H1290" s="409" t="s">
        <v>285</v>
      </c>
    </row>
    <row r="1291" spans="1:8" x14ac:dyDescent="0.25">
      <c r="C1291" s="396"/>
      <c r="F1291" s="395" t="s">
        <v>928</v>
      </c>
      <c r="G1291" s="396">
        <f>OEC!L18</f>
        <v>0</v>
      </c>
      <c r="H1291" s="409" t="s">
        <v>285</v>
      </c>
    </row>
    <row r="1292" spans="1:8" x14ac:dyDescent="0.25">
      <c r="C1292" s="396"/>
      <c r="F1292" s="395" t="s">
        <v>932</v>
      </c>
      <c r="G1292" s="396">
        <f>OEC!L19</f>
        <v>0</v>
      </c>
      <c r="H1292" s="409" t="s">
        <v>285</v>
      </c>
    </row>
    <row r="1293" spans="1:8" x14ac:dyDescent="0.25">
      <c r="C1293" s="396"/>
      <c r="G1293" s="396"/>
    </row>
    <row r="1294" spans="1:8" x14ac:dyDescent="0.25">
      <c r="A1294" s="406">
        <v>274</v>
      </c>
      <c r="B1294" s="395" t="s">
        <v>991</v>
      </c>
      <c r="C1294" s="396">
        <f>OEC!M16</f>
        <v>0</v>
      </c>
      <c r="E1294" s="409" t="s">
        <v>283</v>
      </c>
      <c r="F1294" s="395" t="s">
        <v>997</v>
      </c>
      <c r="G1294" s="396">
        <f>OEC!M17</f>
        <v>0</v>
      </c>
      <c r="H1294" s="409" t="s">
        <v>285</v>
      </c>
    </row>
    <row r="1295" spans="1:8" x14ac:dyDescent="0.25">
      <c r="C1295" s="396"/>
      <c r="F1295" s="395" t="s">
        <v>1003</v>
      </c>
      <c r="G1295" s="396">
        <f>OEC!M18</f>
        <v>0</v>
      </c>
      <c r="H1295" s="409" t="s">
        <v>285</v>
      </c>
    </row>
    <row r="1296" spans="1:8" x14ac:dyDescent="0.25">
      <c r="C1296" s="396"/>
      <c r="F1296" s="395" t="s">
        <v>1009</v>
      </c>
      <c r="G1296" s="396">
        <f>OEC!M19</f>
        <v>0</v>
      </c>
      <c r="H1296" s="409" t="s">
        <v>285</v>
      </c>
    </row>
    <row r="1297" spans="1:8" x14ac:dyDescent="0.25">
      <c r="C1297" s="396"/>
      <c r="G1297" s="396"/>
    </row>
    <row r="1298" spans="1:8" ht="26.25" x14ac:dyDescent="0.25">
      <c r="A1298" s="406">
        <v>275</v>
      </c>
      <c r="B1298" s="395" t="s">
        <v>992</v>
      </c>
      <c r="C1298" s="396">
        <f>OEC!N16</f>
        <v>0</v>
      </c>
      <c r="E1298" s="409" t="s">
        <v>283</v>
      </c>
      <c r="F1298" s="395" t="s">
        <v>998</v>
      </c>
      <c r="G1298" s="396">
        <f>OEC!N17</f>
        <v>0</v>
      </c>
      <c r="H1298" s="409" t="s">
        <v>285</v>
      </c>
    </row>
    <row r="1299" spans="1:8" ht="26.25" x14ac:dyDescent="0.25">
      <c r="C1299" s="396"/>
      <c r="F1299" s="395" t="s">
        <v>1004</v>
      </c>
      <c r="G1299" s="396">
        <f>OEC!N18</f>
        <v>0</v>
      </c>
      <c r="H1299" s="409" t="s">
        <v>285</v>
      </c>
    </row>
    <row r="1300" spans="1:8" ht="26.25" x14ac:dyDescent="0.25">
      <c r="C1300" s="396"/>
      <c r="F1300" s="395" t="s">
        <v>1010</v>
      </c>
      <c r="G1300" s="396">
        <f>OEC!N19</f>
        <v>0</v>
      </c>
      <c r="H1300" s="409" t="s">
        <v>285</v>
      </c>
    </row>
    <row r="1301" spans="1:8" x14ac:dyDescent="0.25">
      <c r="C1301" s="396"/>
      <c r="G1301" s="396"/>
    </row>
    <row r="1302" spans="1:8" x14ac:dyDescent="0.25">
      <c r="A1302" s="406">
        <v>276</v>
      </c>
      <c r="B1302" s="395" t="s">
        <v>993</v>
      </c>
      <c r="C1302" s="396">
        <f>OEC!Q16</f>
        <v>0</v>
      </c>
      <c r="E1302" s="409" t="s">
        <v>283</v>
      </c>
      <c r="F1302" s="395" t="s">
        <v>999</v>
      </c>
      <c r="G1302" s="396">
        <f>OEC!Q17</f>
        <v>0</v>
      </c>
      <c r="H1302" s="409" t="s">
        <v>285</v>
      </c>
    </row>
    <row r="1303" spans="1:8" x14ac:dyDescent="0.25">
      <c r="C1303" s="396"/>
      <c r="F1303" s="395" t="s">
        <v>1005</v>
      </c>
      <c r="G1303" s="396">
        <f>OEC!Q18</f>
        <v>0</v>
      </c>
      <c r="H1303" s="409" t="s">
        <v>285</v>
      </c>
    </row>
    <row r="1304" spans="1:8" x14ac:dyDescent="0.25">
      <c r="C1304" s="396"/>
      <c r="F1304" s="395" t="s">
        <v>1011</v>
      </c>
      <c r="G1304" s="396">
        <f>OEC!Q19</f>
        <v>0</v>
      </c>
      <c r="H1304" s="409" t="s">
        <v>285</v>
      </c>
    </row>
    <row r="1305" spans="1:8" x14ac:dyDescent="0.25">
      <c r="C1305" s="396"/>
      <c r="G1305" s="396"/>
    </row>
    <row r="1306" spans="1:8" x14ac:dyDescent="0.25">
      <c r="A1306" s="406">
        <v>277</v>
      </c>
      <c r="B1306" s="395" t="s">
        <v>994</v>
      </c>
      <c r="C1306" s="396">
        <f>OEC!R16</f>
        <v>0</v>
      </c>
      <c r="E1306" s="409" t="s">
        <v>283</v>
      </c>
      <c r="F1306" s="395" t="s">
        <v>1000</v>
      </c>
      <c r="G1306" s="396">
        <f>OEC!R17</f>
        <v>0</v>
      </c>
      <c r="H1306" s="409" t="s">
        <v>285</v>
      </c>
    </row>
    <row r="1307" spans="1:8" x14ac:dyDescent="0.25">
      <c r="C1307" s="396"/>
      <c r="F1307" s="395" t="s">
        <v>1006</v>
      </c>
      <c r="G1307" s="396">
        <f>OEC!R18</f>
        <v>0</v>
      </c>
      <c r="H1307" s="409" t="s">
        <v>285</v>
      </c>
    </row>
    <row r="1308" spans="1:8" x14ac:dyDescent="0.25">
      <c r="C1308" s="396"/>
      <c r="F1308" s="395" t="s">
        <v>1012</v>
      </c>
      <c r="G1308" s="396">
        <f>OEC!R19</f>
        <v>0</v>
      </c>
      <c r="H1308" s="409" t="s">
        <v>285</v>
      </c>
    </row>
    <row r="1309" spans="1:8" x14ac:dyDescent="0.25">
      <c r="C1309" s="396"/>
      <c r="G1309" s="396"/>
    </row>
    <row r="1310" spans="1:8" x14ac:dyDescent="0.25">
      <c r="A1310" s="406">
        <v>278</v>
      </c>
      <c r="B1310" s="395" t="s">
        <v>995</v>
      </c>
      <c r="C1310" s="396">
        <f>OEC!S16</f>
        <v>0</v>
      </c>
      <c r="E1310" s="409" t="s">
        <v>283</v>
      </c>
      <c r="F1310" s="395" t="s">
        <v>1001</v>
      </c>
      <c r="G1310" s="396">
        <f>OEC!S17</f>
        <v>0</v>
      </c>
      <c r="H1310" s="409" t="s">
        <v>285</v>
      </c>
    </row>
    <row r="1311" spans="1:8" x14ac:dyDescent="0.25">
      <c r="C1311" s="396"/>
      <c r="F1311" s="395" t="s">
        <v>1007</v>
      </c>
      <c r="G1311" s="396">
        <f>OEC!S18</f>
        <v>0</v>
      </c>
      <c r="H1311" s="409" t="s">
        <v>285</v>
      </c>
    </row>
    <row r="1312" spans="1:8" x14ac:dyDescent="0.25">
      <c r="C1312" s="396"/>
      <c r="F1312" s="395" t="s">
        <v>1013</v>
      </c>
      <c r="G1312" s="396">
        <f>OEC!S19</f>
        <v>0</v>
      </c>
      <c r="H1312" s="409" t="s">
        <v>285</v>
      </c>
    </row>
    <row r="1313" spans="1:8" x14ac:dyDescent="0.25">
      <c r="C1313" s="396"/>
      <c r="G1313" s="396"/>
    </row>
    <row r="1314" spans="1:8" x14ac:dyDescent="0.25">
      <c r="A1314" s="406">
        <v>279</v>
      </c>
      <c r="B1314" s="395" t="s">
        <v>996</v>
      </c>
      <c r="C1314" s="396">
        <f>OEC!U16</f>
        <v>0</v>
      </c>
      <c r="E1314" s="409" t="s">
        <v>283</v>
      </c>
      <c r="F1314" s="395" t="s">
        <v>1002</v>
      </c>
      <c r="G1314" s="396">
        <f>OEC!U17</f>
        <v>0</v>
      </c>
      <c r="H1314" s="409" t="s">
        <v>285</v>
      </c>
    </row>
    <row r="1315" spans="1:8" x14ac:dyDescent="0.25">
      <c r="C1315" s="396"/>
      <c r="F1315" s="395" t="s">
        <v>1008</v>
      </c>
      <c r="G1315" s="396">
        <f>OEC!U18</f>
        <v>0</v>
      </c>
      <c r="H1315" s="409" t="s">
        <v>285</v>
      </c>
    </row>
    <row r="1316" spans="1:8" x14ac:dyDescent="0.25">
      <c r="C1316" s="396"/>
      <c r="F1316" s="395" t="s">
        <v>1014</v>
      </c>
      <c r="G1316" s="396">
        <f>OEC!U19</f>
        <v>0</v>
      </c>
      <c r="H1316" s="409" t="s">
        <v>285</v>
      </c>
    </row>
    <row r="1317" spans="1:8" x14ac:dyDescent="0.25">
      <c r="C1317" s="396"/>
      <c r="G1317" s="396"/>
    </row>
    <row r="1318" spans="1:8" x14ac:dyDescent="0.25">
      <c r="C1318" s="396"/>
      <c r="G1318" s="396"/>
    </row>
    <row r="1319" spans="1:8" x14ac:dyDescent="0.25">
      <c r="A1319" s="406">
        <v>280</v>
      </c>
      <c r="B1319" s="395" t="s">
        <v>1044</v>
      </c>
      <c r="C1319" s="396">
        <f>OEC!C35</f>
        <v>0</v>
      </c>
      <c r="E1319" s="409" t="s">
        <v>283</v>
      </c>
      <c r="F1319" s="395" t="s">
        <v>1045</v>
      </c>
      <c r="G1319" s="396">
        <f>OEC!D35</f>
        <v>0</v>
      </c>
      <c r="H1319" s="409" t="s">
        <v>285</v>
      </c>
    </row>
    <row r="1320" spans="1:8" x14ac:dyDescent="0.25">
      <c r="C1320" s="396"/>
      <c r="F1320" s="395" t="s">
        <v>1046</v>
      </c>
      <c r="G1320" s="396">
        <f>OEC!I35</f>
        <v>0</v>
      </c>
      <c r="H1320" s="409" t="s">
        <v>285</v>
      </c>
    </row>
    <row r="1321" spans="1:8" x14ac:dyDescent="0.25">
      <c r="C1321" s="396"/>
      <c r="F1321" s="395" t="s">
        <v>1047</v>
      </c>
      <c r="G1321" s="396">
        <f>OEC!L35</f>
        <v>0</v>
      </c>
      <c r="H1321" s="409" t="s">
        <v>285</v>
      </c>
    </row>
    <row r="1322" spans="1:8" x14ac:dyDescent="0.25">
      <c r="C1322" s="396"/>
      <c r="G1322" s="396"/>
    </row>
    <row r="1323" spans="1:8" x14ac:dyDescent="0.25">
      <c r="A1323" s="406">
        <v>281</v>
      </c>
      <c r="B1323" s="395" t="s">
        <v>1048</v>
      </c>
      <c r="C1323" s="396">
        <f>OEC!C42</f>
        <v>0</v>
      </c>
      <c r="E1323" s="409" t="s">
        <v>283</v>
      </c>
      <c r="F1323" s="395" t="s">
        <v>1049</v>
      </c>
      <c r="G1323" s="396">
        <f>OEC!D42</f>
        <v>0</v>
      </c>
      <c r="H1323" s="409" t="s">
        <v>285</v>
      </c>
    </row>
    <row r="1324" spans="1:8" x14ac:dyDescent="0.25">
      <c r="C1324" s="396"/>
      <c r="F1324" s="395" t="s">
        <v>1050</v>
      </c>
      <c r="G1324" s="396">
        <f>OEC!I42</f>
        <v>0</v>
      </c>
      <c r="H1324" s="409" t="s">
        <v>285</v>
      </c>
    </row>
    <row r="1325" spans="1:8" x14ac:dyDescent="0.25">
      <c r="C1325" s="396"/>
      <c r="F1325" s="395" t="s">
        <v>1051</v>
      </c>
      <c r="G1325" s="396">
        <f>OEC!L42</f>
        <v>0</v>
      </c>
      <c r="H1325" s="409" t="s">
        <v>285</v>
      </c>
    </row>
    <row r="1326" spans="1:8" x14ac:dyDescent="0.25">
      <c r="C1326" s="396"/>
      <c r="G1326" s="396"/>
    </row>
    <row r="1327" spans="1:8" x14ac:dyDescent="0.25">
      <c r="A1327" s="406">
        <v>282</v>
      </c>
      <c r="B1327" s="395" t="s">
        <v>1052</v>
      </c>
      <c r="C1327" s="396">
        <f>OEC!C46</f>
        <v>0</v>
      </c>
      <c r="E1327" s="409" t="s">
        <v>283</v>
      </c>
      <c r="F1327" s="395" t="s">
        <v>1053</v>
      </c>
      <c r="G1327" s="396">
        <f>OEC!D46</f>
        <v>0</v>
      </c>
      <c r="H1327" s="409" t="s">
        <v>285</v>
      </c>
    </row>
    <row r="1328" spans="1:8" x14ac:dyDescent="0.25">
      <c r="C1328" s="396"/>
      <c r="F1328" s="395" t="s">
        <v>1054</v>
      </c>
      <c r="G1328" s="396">
        <f>OEC!I46</f>
        <v>0</v>
      </c>
      <c r="H1328" s="409" t="s">
        <v>285</v>
      </c>
    </row>
    <row r="1329" spans="1:8" x14ac:dyDescent="0.25">
      <c r="C1329" s="396"/>
      <c r="F1329" s="395" t="s">
        <v>1055</v>
      </c>
      <c r="G1329" s="396">
        <f>OEC!L46</f>
        <v>0</v>
      </c>
      <c r="H1329" s="409" t="s">
        <v>285</v>
      </c>
    </row>
    <row r="1330" spans="1:8" x14ac:dyDescent="0.25">
      <c r="C1330" s="396"/>
      <c r="G1330" s="396"/>
    </row>
    <row r="1331" spans="1:8" x14ac:dyDescent="0.25">
      <c r="A1331" s="406">
        <v>283</v>
      </c>
      <c r="B1331" s="395" t="s">
        <v>1056</v>
      </c>
      <c r="C1331" s="396">
        <f>OEC!C48</f>
        <v>0</v>
      </c>
      <c r="E1331" s="409" t="s">
        <v>283</v>
      </c>
      <c r="F1331" s="395" t="s">
        <v>1057</v>
      </c>
      <c r="G1331" s="396">
        <f>OEC!D48</f>
        <v>0</v>
      </c>
      <c r="H1331" s="409" t="s">
        <v>285</v>
      </c>
    </row>
    <row r="1332" spans="1:8" x14ac:dyDescent="0.25">
      <c r="C1332" s="396"/>
      <c r="F1332" s="395" t="s">
        <v>1058</v>
      </c>
      <c r="G1332" s="396">
        <f>OEC!I48</f>
        <v>0</v>
      </c>
      <c r="H1332" s="409" t="s">
        <v>285</v>
      </c>
    </row>
    <row r="1333" spans="1:8" x14ac:dyDescent="0.25">
      <c r="C1333" s="396"/>
      <c r="F1333" s="395" t="s">
        <v>1059</v>
      </c>
      <c r="G1333" s="396">
        <f>OEC!L48</f>
        <v>0</v>
      </c>
      <c r="H1333" s="409" t="s">
        <v>285</v>
      </c>
    </row>
    <row r="1334" spans="1:8" x14ac:dyDescent="0.25">
      <c r="C1334" s="396"/>
      <c r="G1334" s="396"/>
    </row>
    <row r="1335" spans="1:8" x14ac:dyDescent="0.25">
      <c r="A1335" s="406">
        <v>284</v>
      </c>
      <c r="B1335" s="395" t="s">
        <v>1060</v>
      </c>
      <c r="C1335" s="396">
        <f>OEC!C49</f>
        <v>0</v>
      </c>
      <c r="E1335" s="409" t="s">
        <v>283</v>
      </c>
      <c r="F1335" s="395" t="s">
        <v>1061</v>
      </c>
      <c r="G1335" s="396">
        <f>OEC!D49</f>
        <v>0</v>
      </c>
      <c r="H1335" s="409" t="s">
        <v>285</v>
      </c>
    </row>
    <row r="1336" spans="1:8" x14ac:dyDescent="0.25">
      <c r="C1336" s="396"/>
      <c r="F1336" s="395" t="s">
        <v>1062</v>
      </c>
      <c r="G1336" s="396">
        <f>OEC!I49</f>
        <v>0</v>
      </c>
      <c r="H1336" s="409" t="s">
        <v>285</v>
      </c>
    </row>
    <row r="1337" spans="1:8" x14ac:dyDescent="0.25">
      <c r="C1337" s="396"/>
      <c r="F1337" s="395" t="s">
        <v>1063</v>
      </c>
      <c r="G1337" s="396">
        <f>OEC!L49</f>
        <v>0</v>
      </c>
      <c r="H1337" s="409" t="s">
        <v>285</v>
      </c>
    </row>
    <row r="1338" spans="1:8" x14ac:dyDescent="0.25">
      <c r="C1338" s="396"/>
      <c r="G1338" s="396"/>
    </row>
    <row r="1339" spans="1:8" x14ac:dyDescent="0.25">
      <c r="A1339" s="406">
        <v>285</v>
      </c>
      <c r="B1339" s="395" t="s">
        <v>1064</v>
      </c>
      <c r="C1339" s="396">
        <f>OEC!C50</f>
        <v>0</v>
      </c>
      <c r="E1339" s="409" t="s">
        <v>283</v>
      </c>
      <c r="F1339" s="395" t="s">
        <v>1065</v>
      </c>
      <c r="G1339" s="396">
        <f>OEC!D50</f>
        <v>0</v>
      </c>
      <c r="H1339" s="409" t="s">
        <v>285</v>
      </c>
    </row>
    <row r="1340" spans="1:8" x14ac:dyDescent="0.25">
      <c r="C1340" s="396"/>
      <c r="F1340" s="395" t="s">
        <v>1066</v>
      </c>
      <c r="G1340" s="396">
        <f>OEC!I50</f>
        <v>0</v>
      </c>
      <c r="H1340" s="409" t="s">
        <v>285</v>
      </c>
    </row>
    <row r="1341" spans="1:8" x14ac:dyDescent="0.25">
      <c r="C1341" s="396"/>
      <c r="F1341" s="395" t="s">
        <v>1067</v>
      </c>
      <c r="G1341" s="396">
        <f>OEC!L50</f>
        <v>0</v>
      </c>
      <c r="H1341" s="409" t="s">
        <v>285</v>
      </c>
    </row>
    <row r="1342" spans="1:8" x14ac:dyDescent="0.25">
      <c r="C1342" s="396"/>
      <c r="G1342" s="396"/>
    </row>
    <row r="1343" spans="1:8" x14ac:dyDescent="0.25">
      <c r="A1343" s="406">
        <v>286</v>
      </c>
      <c r="B1343" s="395" t="s">
        <v>1068</v>
      </c>
      <c r="C1343" s="396">
        <f>OEC!C51</f>
        <v>0</v>
      </c>
      <c r="E1343" s="409" t="s">
        <v>283</v>
      </c>
      <c r="F1343" s="395" t="s">
        <v>1069</v>
      </c>
      <c r="G1343" s="396">
        <f>OEC!D51</f>
        <v>0</v>
      </c>
      <c r="H1343" s="409" t="s">
        <v>285</v>
      </c>
    </row>
    <row r="1344" spans="1:8" x14ac:dyDescent="0.25">
      <c r="C1344" s="396"/>
      <c r="F1344" s="395" t="s">
        <v>1070</v>
      </c>
      <c r="G1344" s="396">
        <f>OEC!I51</f>
        <v>0</v>
      </c>
      <c r="H1344" s="409" t="s">
        <v>285</v>
      </c>
    </row>
    <row r="1345" spans="1:8" x14ac:dyDescent="0.25">
      <c r="C1345" s="396"/>
      <c r="F1345" s="395" t="s">
        <v>1071</v>
      </c>
      <c r="G1345" s="396">
        <f>OEC!L51</f>
        <v>0</v>
      </c>
      <c r="H1345" s="409" t="s">
        <v>285</v>
      </c>
    </row>
    <row r="1346" spans="1:8" x14ac:dyDescent="0.25">
      <c r="C1346" s="396"/>
      <c r="G1346" s="396"/>
    </row>
    <row r="1347" spans="1:8" x14ac:dyDescent="0.25">
      <c r="A1347" s="406">
        <v>287</v>
      </c>
      <c r="B1347" s="395" t="s">
        <v>1072</v>
      </c>
      <c r="C1347" s="396">
        <f>OEC!C55</f>
        <v>0</v>
      </c>
      <c r="E1347" s="409" t="s">
        <v>283</v>
      </c>
      <c r="F1347" s="395" t="s">
        <v>1073</v>
      </c>
      <c r="G1347" s="396">
        <f>OEC!D55</f>
        <v>0</v>
      </c>
      <c r="H1347" s="409" t="s">
        <v>285</v>
      </c>
    </row>
    <row r="1348" spans="1:8" x14ac:dyDescent="0.25">
      <c r="C1348" s="396"/>
      <c r="F1348" s="395" t="s">
        <v>1074</v>
      </c>
      <c r="G1348" s="396">
        <f>OEC!I55</f>
        <v>0</v>
      </c>
      <c r="H1348" s="409" t="s">
        <v>285</v>
      </c>
    </row>
    <row r="1349" spans="1:8" x14ac:dyDescent="0.25">
      <c r="C1349" s="396"/>
      <c r="F1349" s="395" t="s">
        <v>1075</v>
      </c>
      <c r="G1349" s="396">
        <f>OEC!L55</f>
        <v>0</v>
      </c>
      <c r="H1349" s="409" t="s">
        <v>285</v>
      </c>
    </row>
    <row r="1350" spans="1:8" x14ac:dyDescent="0.25">
      <c r="C1350" s="396"/>
      <c r="G1350" s="396"/>
    </row>
    <row r="1351" spans="1:8" x14ac:dyDescent="0.25">
      <c r="A1351" s="406">
        <v>288</v>
      </c>
      <c r="B1351" s="395" t="s">
        <v>1076</v>
      </c>
      <c r="C1351" s="396">
        <f>OEC!C56</f>
        <v>0</v>
      </c>
      <c r="E1351" s="409" t="s">
        <v>283</v>
      </c>
      <c r="F1351" s="395" t="s">
        <v>1077</v>
      </c>
      <c r="G1351" s="396">
        <f>OEC!D56</f>
        <v>0</v>
      </c>
      <c r="H1351" s="409" t="s">
        <v>285</v>
      </c>
    </row>
    <row r="1352" spans="1:8" x14ac:dyDescent="0.25">
      <c r="C1352" s="396"/>
      <c r="F1352" s="395" t="s">
        <v>1078</v>
      </c>
      <c r="G1352" s="396">
        <f>OEC!I56</f>
        <v>0</v>
      </c>
      <c r="H1352" s="409" t="s">
        <v>285</v>
      </c>
    </row>
    <row r="1353" spans="1:8" x14ac:dyDescent="0.25">
      <c r="C1353" s="396"/>
      <c r="F1353" s="395" t="s">
        <v>1079</v>
      </c>
      <c r="G1353" s="396">
        <f>OEC!L56</f>
        <v>0</v>
      </c>
      <c r="H1353" s="409" t="s">
        <v>285</v>
      </c>
    </row>
    <row r="1354" spans="1:8" x14ac:dyDescent="0.25">
      <c r="C1354" s="396"/>
      <c r="G1354" s="396"/>
    </row>
    <row r="1355" spans="1:8" x14ac:dyDescent="0.25">
      <c r="A1355" s="406">
        <v>289</v>
      </c>
      <c r="B1355" s="395" t="s">
        <v>1080</v>
      </c>
      <c r="C1355" s="396">
        <f>OEC!C60</f>
        <v>0</v>
      </c>
      <c r="E1355" s="409" t="s">
        <v>283</v>
      </c>
      <c r="F1355" s="395" t="s">
        <v>1044</v>
      </c>
      <c r="G1355" s="396">
        <f>OEC!C35</f>
        <v>0</v>
      </c>
      <c r="H1355" s="409" t="s">
        <v>285</v>
      </c>
    </row>
    <row r="1356" spans="1:8" x14ac:dyDescent="0.25">
      <c r="C1356" s="396"/>
      <c r="F1356" s="395" t="s">
        <v>1081</v>
      </c>
      <c r="G1356" s="396">
        <f>OEC!C47</f>
        <v>0</v>
      </c>
      <c r="H1356" s="409" t="s">
        <v>285</v>
      </c>
    </row>
    <row r="1357" spans="1:8" x14ac:dyDescent="0.25">
      <c r="C1357" s="396"/>
      <c r="F1357" s="395" t="s">
        <v>1056</v>
      </c>
      <c r="G1357" s="396">
        <f>OEC!C48</f>
        <v>0</v>
      </c>
      <c r="H1357" s="409" t="s">
        <v>285</v>
      </c>
    </row>
    <row r="1358" spans="1:8" x14ac:dyDescent="0.25">
      <c r="C1358" s="396"/>
      <c r="F1358" s="395" t="s">
        <v>1082</v>
      </c>
      <c r="G1358" s="396">
        <f>OEC!C52</f>
        <v>0</v>
      </c>
      <c r="H1358" s="409" t="s">
        <v>285</v>
      </c>
    </row>
    <row r="1359" spans="1:8" x14ac:dyDescent="0.25">
      <c r="C1359" s="396"/>
      <c r="F1359" s="395" t="s">
        <v>1083</v>
      </c>
      <c r="G1359" s="396">
        <f>OEC!C53</f>
        <v>0</v>
      </c>
      <c r="H1359" s="409" t="s">
        <v>285</v>
      </c>
    </row>
    <row r="1360" spans="1:8" x14ac:dyDescent="0.25">
      <c r="C1360" s="396"/>
      <c r="G1360" s="396"/>
    </row>
    <row r="1361" spans="1:8" x14ac:dyDescent="0.25">
      <c r="A1361" s="406">
        <v>290</v>
      </c>
      <c r="B1361" s="395" t="s">
        <v>1083</v>
      </c>
      <c r="C1361" s="396">
        <f>OEC!C53</f>
        <v>0</v>
      </c>
      <c r="E1361" s="409" t="s">
        <v>283</v>
      </c>
      <c r="F1361" s="395" t="s">
        <v>1084</v>
      </c>
      <c r="G1361" s="396">
        <f>OEC!C54</f>
        <v>0</v>
      </c>
      <c r="H1361" s="409" t="s">
        <v>285</v>
      </c>
    </row>
    <row r="1362" spans="1:8" x14ac:dyDescent="0.25">
      <c r="C1362" s="396"/>
      <c r="F1362" s="395" t="s">
        <v>1072</v>
      </c>
      <c r="G1362" s="396">
        <f>OEC!C55</f>
        <v>0</v>
      </c>
      <c r="H1362" s="409" t="s">
        <v>285</v>
      </c>
    </row>
    <row r="1363" spans="1:8" x14ac:dyDescent="0.25">
      <c r="C1363" s="396"/>
      <c r="F1363" s="395" t="s">
        <v>1076</v>
      </c>
      <c r="G1363" s="396">
        <f>OEC!C56</f>
        <v>0</v>
      </c>
      <c r="H1363" s="409" t="s">
        <v>285</v>
      </c>
    </row>
    <row r="1364" spans="1:8" x14ac:dyDescent="0.25">
      <c r="C1364" s="396"/>
      <c r="F1364" s="395" t="s">
        <v>1085</v>
      </c>
      <c r="G1364" s="396">
        <f>OEC!C57</f>
        <v>0</v>
      </c>
      <c r="H1364" s="409" t="s">
        <v>285</v>
      </c>
    </row>
    <row r="1365" spans="1:8" x14ac:dyDescent="0.25">
      <c r="C1365" s="396"/>
      <c r="F1365" s="395" t="s">
        <v>1086</v>
      </c>
      <c r="G1365" s="396">
        <f>OEC!C58</f>
        <v>0</v>
      </c>
      <c r="H1365" s="409" t="s">
        <v>285</v>
      </c>
    </row>
    <row r="1366" spans="1:8" x14ac:dyDescent="0.25">
      <c r="C1366" s="396"/>
      <c r="F1366" s="395" t="s">
        <v>1087</v>
      </c>
      <c r="G1366" s="396">
        <f>OEC!C59</f>
        <v>0</v>
      </c>
      <c r="H1366" s="409" t="s">
        <v>285</v>
      </c>
    </row>
    <row r="1367" spans="1:8" x14ac:dyDescent="0.25">
      <c r="C1367" s="396"/>
      <c r="G1367" s="396"/>
    </row>
    <row r="1368" spans="1:8" x14ac:dyDescent="0.25">
      <c r="A1368" s="406">
        <v>291</v>
      </c>
      <c r="B1368" s="395" t="s">
        <v>1046</v>
      </c>
      <c r="C1368" s="396">
        <f>OEC!I35</f>
        <v>0</v>
      </c>
      <c r="E1368" s="409" t="s">
        <v>283</v>
      </c>
      <c r="F1368" s="395" t="s">
        <v>1088</v>
      </c>
      <c r="G1368" s="396">
        <f>OEC!J35</f>
        <v>0</v>
      </c>
      <c r="H1368" s="409" t="s">
        <v>285</v>
      </c>
    </row>
    <row r="1369" spans="1:8" x14ac:dyDescent="0.25">
      <c r="C1369" s="396"/>
      <c r="F1369" s="395" t="s">
        <v>1089</v>
      </c>
      <c r="G1369" s="396">
        <f>OEC!K35</f>
        <v>0</v>
      </c>
      <c r="H1369" s="409" t="s">
        <v>285</v>
      </c>
    </row>
    <row r="1370" spans="1:8" x14ac:dyDescent="0.25">
      <c r="C1370" s="396"/>
      <c r="G1370" s="396"/>
    </row>
    <row r="1371" spans="1:8" x14ac:dyDescent="0.25">
      <c r="A1371" s="406">
        <v>292</v>
      </c>
      <c r="B1371" s="395" t="s">
        <v>1090</v>
      </c>
      <c r="C1371" s="396">
        <f>OEC!I36</f>
        <v>0</v>
      </c>
      <c r="E1371" s="409" t="s">
        <v>283</v>
      </c>
      <c r="F1371" s="395" t="s">
        <v>1091</v>
      </c>
      <c r="G1371" s="396">
        <f>OEC!J36</f>
        <v>0</v>
      </c>
      <c r="H1371" s="409" t="s">
        <v>285</v>
      </c>
    </row>
    <row r="1372" spans="1:8" x14ac:dyDescent="0.25">
      <c r="C1372" s="396"/>
      <c r="F1372" s="395" t="s">
        <v>1092</v>
      </c>
      <c r="G1372" s="396">
        <f>OEC!K36</f>
        <v>0</v>
      </c>
      <c r="H1372" s="409" t="s">
        <v>285</v>
      </c>
    </row>
    <row r="1373" spans="1:8" x14ac:dyDescent="0.25">
      <c r="C1373" s="396"/>
      <c r="G1373" s="396"/>
    </row>
    <row r="1374" spans="1:8" ht="26.25" x14ac:dyDescent="0.25">
      <c r="A1374" s="406">
        <v>293</v>
      </c>
      <c r="B1374" s="395" t="s">
        <v>1050</v>
      </c>
      <c r="C1374" s="396">
        <f>OEC!I42</f>
        <v>0</v>
      </c>
      <c r="E1374" s="409" t="s">
        <v>283</v>
      </c>
      <c r="F1374" s="395" t="s">
        <v>1093</v>
      </c>
      <c r="G1374" s="396">
        <f>OEC!J42</f>
        <v>0</v>
      </c>
      <c r="H1374" s="409" t="s">
        <v>285</v>
      </c>
    </row>
    <row r="1375" spans="1:8" x14ac:dyDescent="0.25">
      <c r="C1375" s="396"/>
      <c r="F1375" s="395" t="s">
        <v>1094</v>
      </c>
      <c r="G1375" s="396">
        <f>OEC!K42</f>
        <v>0</v>
      </c>
      <c r="H1375" s="409" t="s">
        <v>285</v>
      </c>
    </row>
    <row r="1376" spans="1:8" x14ac:dyDescent="0.25">
      <c r="C1376" s="396"/>
      <c r="G1376" s="396"/>
    </row>
    <row r="1377" spans="1:8" x14ac:dyDescent="0.25">
      <c r="A1377" s="406">
        <v>294</v>
      </c>
      <c r="B1377" s="395" t="s">
        <v>1054</v>
      </c>
      <c r="C1377" s="396">
        <f>OEC!I46</f>
        <v>0</v>
      </c>
      <c r="E1377" s="409" t="s">
        <v>283</v>
      </c>
      <c r="F1377" s="395" t="s">
        <v>1095</v>
      </c>
      <c r="G1377" s="396">
        <f>OEC!J46</f>
        <v>0</v>
      </c>
      <c r="H1377" s="409" t="s">
        <v>285</v>
      </c>
    </row>
    <row r="1378" spans="1:8" x14ac:dyDescent="0.25">
      <c r="C1378" s="396"/>
      <c r="F1378" s="395" t="s">
        <v>1096</v>
      </c>
      <c r="G1378" s="396">
        <f>OEC!K46</f>
        <v>0</v>
      </c>
      <c r="H1378" s="409" t="s">
        <v>285</v>
      </c>
    </row>
    <row r="1379" spans="1:8" x14ac:dyDescent="0.25">
      <c r="C1379" s="396"/>
      <c r="G1379" s="396"/>
    </row>
    <row r="1380" spans="1:8" x14ac:dyDescent="0.25">
      <c r="A1380" s="406">
        <v>295</v>
      </c>
      <c r="B1380" s="395" t="s">
        <v>1058</v>
      </c>
      <c r="C1380" s="396">
        <f>OEC!I48</f>
        <v>0</v>
      </c>
      <c r="E1380" s="409" t="s">
        <v>283</v>
      </c>
      <c r="F1380" s="395" t="s">
        <v>1097</v>
      </c>
      <c r="G1380" s="396">
        <f>OEC!J48</f>
        <v>0</v>
      </c>
      <c r="H1380" s="409" t="s">
        <v>285</v>
      </c>
    </row>
    <row r="1381" spans="1:8" x14ac:dyDescent="0.25">
      <c r="C1381" s="396"/>
      <c r="F1381" s="395" t="s">
        <v>1098</v>
      </c>
      <c r="G1381" s="396">
        <f>OEC!K48</f>
        <v>0</v>
      </c>
      <c r="H1381" s="409" t="s">
        <v>285</v>
      </c>
    </row>
    <row r="1382" spans="1:8" x14ac:dyDescent="0.25">
      <c r="C1382" s="396"/>
      <c r="G1382" s="396"/>
    </row>
    <row r="1383" spans="1:8" x14ac:dyDescent="0.25">
      <c r="A1383" s="406">
        <v>296</v>
      </c>
      <c r="B1383" s="395" t="s">
        <v>1062</v>
      </c>
      <c r="C1383" s="396">
        <f>OEC!I49</f>
        <v>0</v>
      </c>
      <c r="E1383" s="409" t="s">
        <v>283</v>
      </c>
      <c r="F1383" s="395" t="s">
        <v>1099</v>
      </c>
      <c r="G1383" s="396">
        <f>OEC!J49</f>
        <v>0</v>
      </c>
      <c r="H1383" s="409" t="s">
        <v>285</v>
      </c>
    </row>
    <row r="1384" spans="1:8" x14ac:dyDescent="0.25">
      <c r="C1384" s="396"/>
      <c r="F1384" s="395" t="s">
        <v>1100</v>
      </c>
      <c r="G1384" s="396">
        <f>OEC!K49</f>
        <v>0</v>
      </c>
      <c r="H1384" s="409" t="s">
        <v>285</v>
      </c>
    </row>
    <row r="1385" spans="1:8" x14ac:dyDescent="0.25">
      <c r="C1385" s="396"/>
      <c r="G1385" s="396"/>
    </row>
    <row r="1386" spans="1:8" ht="26.25" x14ac:dyDescent="0.25">
      <c r="A1386" s="406">
        <v>297</v>
      </c>
      <c r="B1386" s="395" t="s">
        <v>1066</v>
      </c>
      <c r="C1386" s="396">
        <f>OEC!I50</f>
        <v>0</v>
      </c>
      <c r="E1386" s="409" t="s">
        <v>283</v>
      </c>
      <c r="F1386" s="395" t="s">
        <v>1101</v>
      </c>
      <c r="G1386" s="396">
        <f>OEC!J50</f>
        <v>0</v>
      </c>
      <c r="H1386" s="409" t="s">
        <v>285</v>
      </c>
    </row>
    <row r="1387" spans="1:8" x14ac:dyDescent="0.25">
      <c r="C1387" s="396"/>
      <c r="F1387" s="395" t="s">
        <v>1102</v>
      </c>
      <c r="G1387" s="396">
        <f>OEC!K50</f>
        <v>0</v>
      </c>
      <c r="H1387" s="409" t="s">
        <v>285</v>
      </c>
    </row>
    <row r="1388" spans="1:8" x14ac:dyDescent="0.25">
      <c r="C1388" s="396"/>
      <c r="G1388" s="396"/>
    </row>
    <row r="1389" spans="1:8" x14ac:dyDescent="0.25">
      <c r="A1389" s="406">
        <v>298</v>
      </c>
      <c r="B1389" s="395" t="s">
        <v>1070</v>
      </c>
      <c r="C1389" s="396">
        <f>OEC!I51</f>
        <v>0</v>
      </c>
      <c r="E1389" s="409" t="s">
        <v>283</v>
      </c>
      <c r="F1389" s="395" t="s">
        <v>1103</v>
      </c>
      <c r="G1389" s="396">
        <f>OEC!J51</f>
        <v>0</v>
      </c>
      <c r="H1389" s="409" t="s">
        <v>285</v>
      </c>
    </row>
    <row r="1390" spans="1:8" x14ac:dyDescent="0.25">
      <c r="C1390" s="396"/>
      <c r="F1390" s="395" t="s">
        <v>1104</v>
      </c>
      <c r="G1390" s="396">
        <f>OEC!K51</f>
        <v>0</v>
      </c>
      <c r="H1390" s="409" t="s">
        <v>285</v>
      </c>
    </row>
    <row r="1391" spans="1:8" x14ac:dyDescent="0.25">
      <c r="C1391" s="396"/>
      <c r="G1391" s="396"/>
    </row>
    <row r="1392" spans="1:8" ht="26.25" x14ac:dyDescent="0.25">
      <c r="A1392" s="406">
        <v>299</v>
      </c>
      <c r="B1392" s="395" t="s">
        <v>1074</v>
      </c>
      <c r="C1392" s="396">
        <f>OEC!I55</f>
        <v>0</v>
      </c>
      <c r="E1392" s="409" t="s">
        <v>283</v>
      </c>
      <c r="F1392" s="395" t="s">
        <v>1105</v>
      </c>
      <c r="G1392" s="396">
        <f>OEC!J55</f>
        <v>0</v>
      </c>
      <c r="H1392" s="409" t="s">
        <v>285</v>
      </c>
    </row>
    <row r="1393" spans="1:8" x14ac:dyDescent="0.25">
      <c r="C1393" s="396"/>
      <c r="F1393" s="395" t="s">
        <v>1106</v>
      </c>
      <c r="G1393" s="396">
        <f>OEC!K55</f>
        <v>0</v>
      </c>
      <c r="H1393" s="409" t="s">
        <v>285</v>
      </c>
    </row>
    <row r="1394" spans="1:8" x14ac:dyDescent="0.25">
      <c r="C1394" s="396"/>
      <c r="G1394" s="396"/>
    </row>
    <row r="1395" spans="1:8" ht="26.25" x14ac:dyDescent="0.25">
      <c r="A1395" s="406">
        <v>300</v>
      </c>
      <c r="B1395" s="395" t="s">
        <v>1078</v>
      </c>
      <c r="C1395" s="396">
        <f>OEC!I56</f>
        <v>0</v>
      </c>
      <c r="E1395" s="409" t="s">
        <v>283</v>
      </c>
      <c r="F1395" s="395" t="s">
        <v>1107</v>
      </c>
      <c r="G1395" s="396">
        <f>OEC!J56</f>
        <v>0</v>
      </c>
      <c r="H1395" s="409" t="s">
        <v>285</v>
      </c>
    </row>
    <row r="1396" spans="1:8" x14ac:dyDescent="0.25">
      <c r="C1396" s="396"/>
      <c r="F1396" s="395" t="s">
        <v>1108</v>
      </c>
      <c r="G1396" s="396">
        <f>OEC!K56</f>
        <v>0</v>
      </c>
      <c r="H1396" s="409" t="s">
        <v>285</v>
      </c>
    </row>
    <row r="1397" spans="1:8" x14ac:dyDescent="0.25">
      <c r="C1397" s="396"/>
      <c r="G1397" s="396"/>
    </row>
    <row r="1398" spans="1:8" x14ac:dyDescent="0.25">
      <c r="A1398" s="406">
        <v>301</v>
      </c>
      <c r="B1398" s="395" t="s">
        <v>1047</v>
      </c>
      <c r="C1398" s="396">
        <f>OEC!L35</f>
        <v>0</v>
      </c>
      <c r="E1398" s="409" t="s">
        <v>283</v>
      </c>
      <c r="F1398" s="395" t="s">
        <v>1109</v>
      </c>
      <c r="G1398" s="396">
        <f>OEC!M35</f>
        <v>0</v>
      </c>
      <c r="H1398" s="409" t="s">
        <v>285</v>
      </c>
    </row>
    <row r="1399" spans="1:8" ht="26.25" x14ac:dyDescent="0.25">
      <c r="C1399" s="396"/>
      <c r="F1399" s="395" t="s">
        <v>1110</v>
      </c>
      <c r="G1399" s="396">
        <f>OEC!N35</f>
        <v>0</v>
      </c>
      <c r="H1399" s="409" t="s">
        <v>285</v>
      </c>
    </row>
    <row r="1400" spans="1:8" x14ac:dyDescent="0.25">
      <c r="C1400" s="396"/>
      <c r="F1400" s="395" t="s">
        <v>1111</v>
      </c>
      <c r="G1400" s="396">
        <f>OEC!Q35</f>
        <v>0</v>
      </c>
      <c r="H1400" s="409" t="s">
        <v>285</v>
      </c>
    </row>
    <row r="1401" spans="1:8" x14ac:dyDescent="0.25">
      <c r="C1401" s="396"/>
      <c r="F1401" s="395" t="s">
        <v>1112</v>
      </c>
      <c r="G1401" s="396">
        <f>OEC!R35</f>
        <v>0</v>
      </c>
      <c r="H1401" s="409" t="s">
        <v>285</v>
      </c>
    </row>
    <row r="1402" spans="1:8" x14ac:dyDescent="0.25">
      <c r="C1402" s="396"/>
      <c r="F1402" s="395" t="s">
        <v>1113</v>
      </c>
      <c r="G1402" s="396">
        <f>OEC!S35</f>
        <v>0</v>
      </c>
      <c r="H1402" s="409" t="s">
        <v>285</v>
      </c>
    </row>
    <row r="1403" spans="1:8" x14ac:dyDescent="0.25">
      <c r="C1403" s="396"/>
      <c r="F1403" s="395" t="s">
        <v>1114</v>
      </c>
      <c r="G1403" s="396">
        <f>OEC!U35</f>
        <v>0</v>
      </c>
      <c r="H1403" s="409" t="s">
        <v>285</v>
      </c>
    </row>
    <row r="1404" spans="1:8" x14ac:dyDescent="0.25">
      <c r="C1404" s="396"/>
      <c r="G1404" s="396"/>
    </row>
    <row r="1405" spans="1:8" x14ac:dyDescent="0.25">
      <c r="A1405" s="406">
        <v>302</v>
      </c>
      <c r="B1405" s="395" t="s">
        <v>1115</v>
      </c>
      <c r="C1405" s="396">
        <f>OEC!L36</f>
        <v>0</v>
      </c>
      <c r="E1405" s="409" t="s">
        <v>283</v>
      </c>
      <c r="F1405" s="395" t="s">
        <v>1116</v>
      </c>
      <c r="G1405" s="396">
        <f>OEC!M36</f>
        <v>0</v>
      </c>
      <c r="H1405" s="409" t="s">
        <v>285</v>
      </c>
    </row>
    <row r="1406" spans="1:8" ht="26.25" x14ac:dyDescent="0.25">
      <c r="C1406" s="396"/>
      <c r="F1406" s="395" t="s">
        <v>1117</v>
      </c>
      <c r="G1406" s="396">
        <f>OEC!N36</f>
        <v>0</v>
      </c>
      <c r="H1406" s="409" t="s">
        <v>285</v>
      </c>
    </row>
    <row r="1407" spans="1:8" x14ac:dyDescent="0.25">
      <c r="C1407" s="396"/>
      <c r="F1407" s="395" t="s">
        <v>1118</v>
      </c>
      <c r="G1407" s="396">
        <f>OEC!Q36</f>
        <v>0</v>
      </c>
      <c r="H1407" s="409" t="s">
        <v>285</v>
      </c>
    </row>
    <row r="1408" spans="1:8" x14ac:dyDescent="0.25">
      <c r="C1408" s="396"/>
      <c r="F1408" s="395" t="s">
        <v>1119</v>
      </c>
      <c r="G1408" s="396">
        <f>OEC!R36</f>
        <v>0</v>
      </c>
      <c r="H1408" s="409" t="s">
        <v>285</v>
      </c>
    </row>
    <row r="1409" spans="1:8" x14ac:dyDescent="0.25">
      <c r="C1409" s="396"/>
      <c r="F1409" s="395" t="s">
        <v>1120</v>
      </c>
      <c r="G1409" s="396">
        <f>OEC!S36</f>
        <v>0</v>
      </c>
      <c r="H1409" s="409" t="s">
        <v>285</v>
      </c>
    </row>
    <row r="1410" spans="1:8" x14ac:dyDescent="0.25">
      <c r="C1410" s="396"/>
      <c r="F1410" s="395" t="s">
        <v>1121</v>
      </c>
      <c r="G1410" s="396">
        <f>OEC!U36</f>
        <v>0</v>
      </c>
      <c r="H1410" s="409" t="s">
        <v>285</v>
      </c>
    </row>
    <row r="1411" spans="1:8" x14ac:dyDescent="0.25">
      <c r="C1411" s="396"/>
      <c r="G1411" s="396"/>
    </row>
    <row r="1412" spans="1:8" x14ac:dyDescent="0.25">
      <c r="A1412" s="406">
        <v>303</v>
      </c>
      <c r="B1412" s="395" t="s">
        <v>1122</v>
      </c>
      <c r="C1412" s="396">
        <f>OEC!L37</f>
        <v>0</v>
      </c>
      <c r="E1412" s="409" t="s">
        <v>283</v>
      </c>
      <c r="F1412" s="395" t="s">
        <v>1123</v>
      </c>
      <c r="G1412" s="396">
        <f>OEC!M37</f>
        <v>0</v>
      </c>
      <c r="H1412" s="409" t="s">
        <v>285</v>
      </c>
    </row>
    <row r="1413" spans="1:8" ht="26.25" x14ac:dyDescent="0.25">
      <c r="C1413" s="396"/>
      <c r="F1413" s="395" t="s">
        <v>1124</v>
      </c>
      <c r="G1413" s="396">
        <f>OEC!N37</f>
        <v>0</v>
      </c>
      <c r="H1413" s="409" t="s">
        <v>285</v>
      </c>
    </row>
    <row r="1414" spans="1:8" x14ac:dyDescent="0.25">
      <c r="C1414" s="396"/>
      <c r="F1414" s="395" t="s">
        <v>1125</v>
      </c>
      <c r="G1414" s="396">
        <f>OEC!Q37</f>
        <v>0</v>
      </c>
      <c r="H1414" s="409" t="s">
        <v>285</v>
      </c>
    </row>
    <row r="1415" spans="1:8" x14ac:dyDescent="0.25">
      <c r="C1415" s="396"/>
      <c r="F1415" s="395" t="s">
        <v>1126</v>
      </c>
      <c r="G1415" s="396">
        <f>OEC!R37</f>
        <v>0</v>
      </c>
      <c r="H1415" s="409" t="s">
        <v>285</v>
      </c>
    </row>
    <row r="1416" spans="1:8" x14ac:dyDescent="0.25">
      <c r="C1416" s="396"/>
      <c r="F1416" s="395" t="s">
        <v>1127</v>
      </c>
      <c r="G1416" s="396">
        <f>OEC!S37</f>
        <v>0</v>
      </c>
      <c r="H1416" s="409" t="s">
        <v>285</v>
      </c>
    </row>
    <row r="1417" spans="1:8" x14ac:dyDescent="0.25">
      <c r="C1417" s="396"/>
      <c r="F1417" s="395" t="s">
        <v>1128</v>
      </c>
      <c r="G1417" s="396">
        <f>OEC!U37</f>
        <v>0</v>
      </c>
      <c r="H1417" s="409" t="s">
        <v>285</v>
      </c>
    </row>
    <row r="1418" spans="1:8" x14ac:dyDescent="0.25">
      <c r="C1418" s="396"/>
      <c r="G1418" s="396"/>
    </row>
    <row r="1419" spans="1:8" x14ac:dyDescent="0.25">
      <c r="A1419" s="406">
        <v>304</v>
      </c>
      <c r="B1419" s="395" t="s">
        <v>1129</v>
      </c>
      <c r="C1419" s="396">
        <f>OEC!L38</f>
        <v>0</v>
      </c>
      <c r="E1419" s="409" t="s">
        <v>283</v>
      </c>
      <c r="F1419" s="395" t="s">
        <v>1130</v>
      </c>
      <c r="G1419" s="396">
        <f>OEC!M38</f>
        <v>0</v>
      </c>
      <c r="H1419" s="409" t="s">
        <v>285</v>
      </c>
    </row>
    <row r="1420" spans="1:8" ht="26.25" x14ac:dyDescent="0.25">
      <c r="C1420" s="396"/>
      <c r="F1420" s="395" t="s">
        <v>1131</v>
      </c>
      <c r="G1420" s="396">
        <f>OEC!N38</f>
        <v>0</v>
      </c>
      <c r="H1420" s="409" t="s">
        <v>285</v>
      </c>
    </row>
    <row r="1421" spans="1:8" x14ac:dyDescent="0.25">
      <c r="C1421" s="396"/>
      <c r="F1421" s="395" t="s">
        <v>1132</v>
      </c>
      <c r="G1421" s="396">
        <f>OEC!Q38</f>
        <v>0</v>
      </c>
      <c r="H1421" s="409" t="s">
        <v>285</v>
      </c>
    </row>
    <row r="1422" spans="1:8" x14ac:dyDescent="0.25">
      <c r="C1422" s="396"/>
      <c r="F1422" s="395" t="s">
        <v>1133</v>
      </c>
      <c r="G1422" s="396">
        <f>OEC!R38</f>
        <v>0</v>
      </c>
      <c r="H1422" s="409" t="s">
        <v>285</v>
      </c>
    </row>
    <row r="1423" spans="1:8" x14ac:dyDescent="0.25">
      <c r="C1423" s="396"/>
      <c r="F1423" s="395" t="s">
        <v>1134</v>
      </c>
      <c r="G1423" s="396">
        <f>OEC!S38</f>
        <v>0</v>
      </c>
      <c r="H1423" s="409" t="s">
        <v>285</v>
      </c>
    </row>
    <row r="1424" spans="1:8" x14ac:dyDescent="0.25">
      <c r="C1424" s="396"/>
      <c r="F1424" s="395" t="s">
        <v>1135</v>
      </c>
      <c r="G1424" s="396">
        <f>OEC!U38</f>
        <v>0</v>
      </c>
      <c r="H1424" s="409" t="s">
        <v>285</v>
      </c>
    </row>
    <row r="1425" spans="1:8" x14ac:dyDescent="0.25">
      <c r="C1425" s="396"/>
      <c r="G1425" s="396"/>
    </row>
    <row r="1426" spans="1:8" x14ac:dyDescent="0.25">
      <c r="A1426" s="406">
        <v>305</v>
      </c>
      <c r="B1426" s="395" t="s">
        <v>1136</v>
      </c>
      <c r="C1426" s="396">
        <f>OEC!L40</f>
        <v>0</v>
      </c>
      <c r="E1426" s="409" t="s">
        <v>283</v>
      </c>
      <c r="F1426" s="395" t="s">
        <v>1137</v>
      </c>
      <c r="G1426" s="396">
        <f>OEC!M40</f>
        <v>0</v>
      </c>
      <c r="H1426" s="409" t="s">
        <v>285</v>
      </c>
    </row>
    <row r="1427" spans="1:8" ht="26.25" x14ac:dyDescent="0.25">
      <c r="C1427" s="396"/>
      <c r="F1427" s="395" t="s">
        <v>1138</v>
      </c>
      <c r="G1427" s="396">
        <f>OEC!N40</f>
        <v>0</v>
      </c>
      <c r="H1427" s="409" t="s">
        <v>285</v>
      </c>
    </row>
    <row r="1428" spans="1:8" x14ac:dyDescent="0.25">
      <c r="C1428" s="396"/>
      <c r="F1428" s="395" t="s">
        <v>1139</v>
      </c>
      <c r="G1428" s="396">
        <f>OEC!Q40</f>
        <v>0</v>
      </c>
      <c r="H1428" s="409" t="s">
        <v>285</v>
      </c>
    </row>
    <row r="1429" spans="1:8" x14ac:dyDescent="0.25">
      <c r="C1429" s="396"/>
      <c r="F1429" s="395" t="s">
        <v>1140</v>
      </c>
      <c r="G1429" s="396">
        <f>OEC!R40</f>
        <v>0</v>
      </c>
      <c r="H1429" s="409" t="s">
        <v>285</v>
      </c>
    </row>
    <row r="1430" spans="1:8" x14ac:dyDescent="0.25">
      <c r="C1430" s="396"/>
      <c r="F1430" s="395" t="s">
        <v>1141</v>
      </c>
      <c r="G1430" s="396">
        <f>OEC!S40</f>
        <v>0</v>
      </c>
      <c r="H1430" s="409" t="s">
        <v>285</v>
      </c>
    </row>
    <row r="1431" spans="1:8" x14ac:dyDescent="0.25">
      <c r="C1431" s="396"/>
      <c r="F1431" s="395" t="s">
        <v>1142</v>
      </c>
      <c r="G1431" s="396">
        <f>OEC!U40</f>
        <v>0</v>
      </c>
      <c r="H1431" s="409" t="s">
        <v>285</v>
      </c>
    </row>
    <row r="1432" spans="1:8" x14ac:dyDescent="0.25">
      <c r="C1432" s="396"/>
      <c r="G1432" s="396"/>
    </row>
    <row r="1433" spans="1:8" ht="26.25" x14ac:dyDescent="0.25">
      <c r="A1433" s="406">
        <v>306</v>
      </c>
      <c r="B1433" s="395" t="s">
        <v>1143</v>
      </c>
      <c r="C1433" s="396">
        <f>OEC!L41</f>
        <v>0</v>
      </c>
      <c r="E1433" s="409" t="s">
        <v>283</v>
      </c>
      <c r="F1433" s="395" t="s">
        <v>1144</v>
      </c>
      <c r="G1433" s="396">
        <f>OEC!M41</f>
        <v>0</v>
      </c>
      <c r="H1433" s="409" t="s">
        <v>285</v>
      </c>
    </row>
    <row r="1434" spans="1:8" ht="26.25" x14ac:dyDescent="0.25">
      <c r="C1434" s="396"/>
      <c r="F1434" s="395" t="s">
        <v>1145</v>
      </c>
      <c r="G1434" s="396">
        <f>OEC!N41</f>
        <v>0</v>
      </c>
      <c r="H1434" s="409" t="s">
        <v>285</v>
      </c>
    </row>
    <row r="1435" spans="1:8" x14ac:dyDescent="0.25">
      <c r="C1435" s="396"/>
      <c r="F1435" s="395" t="s">
        <v>1146</v>
      </c>
      <c r="G1435" s="396">
        <f>OEC!Q41</f>
        <v>0</v>
      </c>
      <c r="H1435" s="409" t="s">
        <v>285</v>
      </c>
    </row>
    <row r="1436" spans="1:8" x14ac:dyDescent="0.25">
      <c r="C1436" s="396"/>
      <c r="F1436" s="395" t="s">
        <v>1147</v>
      </c>
      <c r="G1436" s="396">
        <f>OEC!R41</f>
        <v>0</v>
      </c>
      <c r="H1436" s="409" t="s">
        <v>285</v>
      </c>
    </row>
    <row r="1437" spans="1:8" x14ac:dyDescent="0.25">
      <c r="C1437" s="396"/>
      <c r="F1437" s="395" t="s">
        <v>1148</v>
      </c>
      <c r="G1437" s="396">
        <f>OEC!S41</f>
        <v>0</v>
      </c>
      <c r="H1437" s="409" t="s">
        <v>285</v>
      </c>
    </row>
    <row r="1438" spans="1:8" x14ac:dyDescent="0.25">
      <c r="C1438" s="396"/>
      <c r="F1438" s="395" t="s">
        <v>1149</v>
      </c>
      <c r="G1438" s="396">
        <f>OEC!U41</f>
        <v>0</v>
      </c>
      <c r="H1438" s="409" t="s">
        <v>285</v>
      </c>
    </row>
    <row r="1439" spans="1:8" x14ac:dyDescent="0.25">
      <c r="C1439" s="396"/>
      <c r="G1439" s="396"/>
    </row>
    <row r="1440" spans="1:8" x14ac:dyDescent="0.25">
      <c r="A1440" s="406">
        <v>307</v>
      </c>
      <c r="B1440" s="395" t="s">
        <v>1051</v>
      </c>
      <c r="C1440" s="396">
        <f>OEC!L42</f>
        <v>0</v>
      </c>
      <c r="E1440" s="409" t="s">
        <v>283</v>
      </c>
      <c r="F1440" s="395" t="s">
        <v>1150</v>
      </c>
      <c r="G1440" s="396">
        <f>OEC!M42</f>
        <v>0</v>
      </c>
      <c r="H1440" s="409" t="s">
        <v>285</v>
      </c>
    </row>
    <row r="1441" spans="1:8" ht="26.25" x14ac:dyDescent="0.25">
      <c r="C1441" s="396"/>
      <c r="F1441" s="395" t="s">
        <v>1151</v>
      </c>
      <c r="G1441" s="396">
        <f>OEC!N42</f>
        <v>0</v>
      </c>
      <c r="H1441" s="409" t="s">
        <v>285</v>
      </c>
    </row>
    <row r="1442" spans="1:8" x14ac:dyDescent="0.25">
      <c r="C1442" s="396"/>
      <c r="F1442" s="395" t="s">
        <v>1152</v>
      </c>
      <c r="G1442" s="396">
        <f>OEC!Q42</f>
        <v>0</v>
      </c>
      <c r="H1442" s="409" t="s">
        <v>285</v>
      </c>
    </row>
    <row r="1443" spans="1:8" x14ac:dyDescent="0.25">
      <c r="C1443" s="396"/>
      <c r="F1443" s="395" t="s">
        <v>1153</v>
      </c>
      <c r="G1443" s="396">
        <f>OEC!R42</f>
        <v>0</v>
      </c>
      <c r="H1443" s="409" t="s">
        <v>285</v>
      </c>
    </row>
    <row r="1444" spans="1:8" x14ac:dyDescent="0.25">
      <c r="C1444" s="396"/>
      <c r="F1444" s="395" t="s">
        <v>1154</v>
      </c>
      <c r="G1444" s="396">
        <f>OEC!S42</f>
        <v>0</v>
      </c>
      <c r="H1444" s="409" t="s">
        <v>285</v>
      </c>
    </row>
    <row r="1445" spans="1:8" x14ac:dyDescent="0.25">
      <c r="C1445" s="396"/>
      <c r="F1445" s="395" t="s">
        <v>1155</v>
      </c>
      <c r="G1445" s="396">
        <f>OEC!U42</f>
        <v>0</v>
      </c>
      <c r="H1445" s="409" t="s">
        <v>285</v>
      </c>
    </row>
    <row r="1446" spans="1:8" x14ac:dyDescent="0.25">
      <c r="C1446" s="396"/>
      <c r="G1446" s="396"/>
    </row>
    <row r="1447" spans="1:8" ht="26.25" x14ac:dyDescent="0.25">
      <c r="A1447" s="406">
        <v>308</v>
      </c>
      <c r="B1447" s="395" t="s">
        <v>1156</v>
      </c>
      <c r="C1447" s="396">
        <f>OEC!L44</f>
        <v>0</v>
      </c>
      <c r="E1447" s="409" t="s">
        <v>283</v>
      </c>
      <c r="F1447" s="395" t="s">
        <v>1157</v>
      </c>
      <c r="G1447" s="396">
        <f>OEC!M44</f>
        <v>0</v>
      </c>
      <c r="H1447" s="409" t="s">
        <v>285</v>
      </c>
    </row>
    <row r="1448" spans="1:8" ht="26.25" x14ac:dyDescent="0.25">
      <c r="C1448" s="396"/>
      <c r="F1448" s="395" t="s">
        <v>1158</v>
      </c>
      <c r="G1448" s="396">
        <f>OEC!N44</f>
        <v>0</v>
      </c>
      <c r="H1448" s="409" t="s">
        <v>285</v>
      </c>
    </row>
    <row r="1449" spans="1:8" x14ac:dyDescent="0.25">
      <c r="C1449" s="396"/>
      <c r="F1449" s="395" t="s">
        <v>1159</v>
      </c>
      <c r="G1449" s="396">
        <f>OEC!Q44</f>
        <v>0</v>
      </c>
      <c r="H1449" s="409" t="s">
        <v>285</v>
      </c>
    </row>
    <row r="1450" spans="1:8" x14ac:dyDescent="0.25">
      <c r="C1450" s="396"/>
      <c r="F1450" s="395" t="s">
        <v>1160</v>
      </c>
      <c r="G1450" s="396">
        <f>OEC!R44</f>
        <v>0</v>
      </c>
      <c r="H1450" s="409" t="s">
        <v>285</v>
      </c>
    </row>
    <row r="1451" spans="1:8" x14ac:dyDescent="0.25">
      <c r="C1451" s="396"/>
      <c r="F1451" s="395" t="s">
        <v>1161</v>
      </c>
      <c r="G1451" s="396">
        <f>OEC!S44</f>
        <v>0</v>
      </c>
      <c r="H1451" s="409" t="s">
        <v>285</v>
      </c>
    </row>
    <row r="1452" spans="1:8" x14ac:dyDescent="0.25">
      <c r="C1452" s="396"/>
      <c r="F1452" s="395" t="s">
        <v>1162</v>
      </c>
      <c r="G1452" s="396">
        <f>OEC!U44</f>
        <v>0</v>
      </c>
      <c r="H1452" s="409" t="s">
        <v>285</v>
      </c>
    </row>
    <row r="1453" spans="1:8" x14ac:dyDescent="0.25">
      <c r="C1453" s="396"/>
      <c r="G1453" s="396"/>
    </row>
    <row r="1454" spans="1:8" ht="26.25" x14ac:dyDescent="0.25">
      <c r="A1454" s="406">
        <v>309</v>
      </c>
      <c r="B1454" s="395" t="s">
        <v>1163</v>
      </c>
      <c r="C1454" s="396">
        <f>OEC!L45</f>
        <v>0</v>
      </c>
      <c r="E1454" s="409" t="s">
        <v>283</v>
      </c>
      <c r="F1454" s="395" t="s">
        <v>1164</v>
      </c>
      <c r="G1454" s="396">
        <f>OEC!M45</f>
        <v>0</v>
      </c>
      <c r="H1454" s="409" t="s">
        <v>285</v>
      </c>
    </row>
    <row r="1455" spans="1:8" ht="26.25" x14ac:dyDescent="0.25">
      <c r="C1455" s="396"/>
      <c r="F1455" s="395" t="s">
        <v>1165</v>
      </c>
      <c r="G1455" s="396">
        <f>OEC!N45</f>
        <v>0</v>
      </c>
      <c r="H1455" s="409" t="s">
        <v>285</v>
      </c>
    </row>
    <row r="1456" spans="1:8" x14ac:dyDescent="0.25">
      <c r="C1456" s="396"/>
      <c r="F1456" s="395" t="s">
        <v>1166</v>
      </c>
      <c r="G1456" s="396">
        <f>OEC!Q45</f>
        <v>0</v>
      </c>
      <c r="H1456" s="409" t="s">
        <v>285</v>
      </c>
    </row>
    <row r="1457" spans="1:8" x14ac:dyDescent="0.25">
      <c r="C1457" s="396"/>
      <c r="F1457" s="395" t="s">
        <v>1167</v>
      </c>
      <c r="G1457" s="396">
        <f>OEC!R45</f>
        <v>0</v>
      </c>
      <c r="H1457" s="409" t="s">
        <v>285</v>
      </c>
    </row>
    <row r="1458" spans="1:8" x14ac:dyDescent="0.25">
      <c r="C1458" s="396"/>
      <c r="F1458" s="395" t="s">
        <v>1168</v>
      </c>
      <c r="G1458" s="396">
        <f>OEC!S45</f>
        <v>0</v>
      </c>
      <c r="H1458" s="409" t="s">
        <v>285</v>
      </c>
    </row>
    <row r="1459" spans="1:8" x14ac:dyDescent="0.25">
      <c r="C1459" s="396"/>
      <c r="F1459" s="395" t="s">
        <v>1169</v>
      </c>
      <c r="G1459" s="396">
        <f>OEC!U45</f>
        <v>0</v>
      </c>
      <c r="H1459" s="409" t="s">
        <v>285</v>
      </c>
    </row>
    <row r="1460" spans="1:8" x14ac:dyDescent="0.25">
      <c r="C1460" s="396"/>
      <c r="G1460" s="396"/>
    </row>
    <row r="1461" spans="1:8" x14ac:dyDescent="0.25">
      <c r="A1461" s="406">
        <v>310</v>
      </c>
      <c r="B1461" s="395" t="s">
        <v>1055</v>
      </c>
      <c r="C1461" s="396">
        <f>OEC!L46</f>
        <v>0</v>
      </c>
      <c r="E1461" s="409" t="s">
        <v>283</v>
      </c>
      <c r="F1461" s="395" t="s">
        <v>1170</v>
      </c>
      <c r="G1461" s="396">
        <f>OEC!M46</f>
        <v>0</v>
      </c>
      <c r="H1461" s="409" t="s">
        <v>285</v>
      </c>
    </row>
    <row r="1462" spans="1:8" ht="26.25" x14ac:dyDescent="0.25">
      <c r="C1462" s="396"/>
      <c r="F1462" s="395" t="s">
        <v>1171</v>
      </c>
      <c r="G1462" s="396">
        <f>OEC!N46</f>
        <v>0</v>
      </c>
      <c r="H1462" s="409" t="s">
        <v>285</v>
      </c>
    </row>
    <row r="1463" spans="1:8" x14ac:dyDescent="0.25">
      <c r="C1463" s="396"/>
      <c r="F1463" s="395" t="s">
        <v>1172</v>
      </c>
      <c r="G1463" s="396">
        <f>OEC!Q46</f>
        <v>0</v>
      </c>
      <c r="H1463" s="409" t="s">
        <v>285</v>
      </c>
    </row>
    <row r="1464" spans="1:8" x14ac:dyDescent="0.25">
      <c r="C1464" s="396"/>
      <c r="F1464" s="395" t="s">
        <v>1173</v>
      </c>
      <c r="G1464" s="396">
        <f>OEC!R46</f>
        <v>0</v>
      </c>
      <c r="H1464" s="409" t="s">
        <v>285</v>
      </c>
    </row>
    <row r="1465" spans="1:8" x14ac:dyDescent="0.25">
      <c r="C1465" s="396"/>
      <c r="F1465" s="395" t="s">
        <v>1174</v>
      </c>
      <c r="G1465" s="396">
        <f>OEC!S46</f>
        <v>0</v>
      </c>
      <c r="H1465" s="409" t="s">
        <v>285</v>
      </c>
    </row>
    <row r="1466" spans="1:8" x14ac:dyDescent="0.25">
      <c r="C1466" s="396"/>
      <c r="F1466" s="395" t="s">
        <v>1175</v>
      </c>
      <c r="G1466" s="396">
        <f>OEC!U46</f>
        <v>0</v>
      </c>
      <c r="H1466" s="409" t="s">
        <v>285</v>
      </c>
    </row>
    <row r="1467" spans="1:8" x14ac:dyDescent="0.25">
      <c r="C1467" s="396"/>
      <c r="G1467" s="396"/>
    </row>
    <row r="1468" spans="1:8" x14ac:dyDescent="0.25">
      <c r="A1468" s="406">
        <v>311</v>
      </c>
      <c r="B1468" s="395" t="s">
        <v>1089</v>
      </c>
      <c r="C1468" s="396">
        <f>OEC!K35</f>
        <v>0</v>
      </c>
      <c r="E1468" s="409" t="s">
        <v>283</v>
      </c>
      <c r="F1468" s="395" t="s">
        <v>1092</v>
      </c>
      <c r="G1468" s="396">
        <f>OEC!K36</f>
        <v>0</v>
      </c>
      <c r="H1468" s="409" t="s">
        <v>285</v>
      </c>
    </row>
    <row r="1469" spans="1:8" x14ac:dyDescent="0.25">
      <c r="C1469" s="396"/>
      <c r="F1469" s="395" t="s">
        <v>1176</v>
      </c>
      <c r="G1469" s="396">
        <f>OEC!K40</f>
        <v>0</v>
      </c>
      <c r="H1469" s="409" t="s">
        <v>285</v>
      </c>
    </row>
    <row r="1470" spans="1:8" x14ac:dyDescent="0.25">
      <c r="C1470" s="396"/>
      <c r="F1470" s="395" t="s">
        <v>1177</v>
      </c>
      <c r="G1470" s="396">
        <f>OEC!K41</f>
        <v>0</v>
      </c>
      <c r="H1470" s="409" t="s">
        <v>285</v>
      </c>
    </row>
    <row r="1471" spans="1:8" x14ac:dyDescent="0.25">
      <c r="C1471" s="396"/>
      <c r="F1471" s="395" t="s">
        <v>1094</v>
      </c>
      <c r="G1471" s="396">
        <f>OEC!K42</f>
        <v>0</v>
      </c>
      <c r="H1471" s="409" t="s">
        <v>285</v>
      </c>
    </row>
    <row r="1472" spans="1:8" x14ac:dyDescent="0.25">
      <c r="C1472" s="396"/>
      <c r="F1472" s="395" t="s">
        <v>1178</v>
      </c>
      <c r="G1472" s="396">
        <f>OEC!K44</f>
        <v>0</v>
      </c>
      <c r="H1472" s="409" t="s">
        <v>285</v>
      </c>
    </row>
    <row r="1473" spans="1:8" x14ac:dyDescent="0.25">
      <c r="C1473" s="396"/>
      <c r="F1473" s="395" t="s">
        <v>1179</v>
      </c>
      <c r="G1473" s="396">
        <f>OEC!K45</f>
        <v>0</v>
      </c>
      <c r="H1473" s="409" t="s">
        <v>285</v>
      </c>
    </row>
    <row r="1474" spans="1:8" x14ac:dyDescent="0.25">
      <c r="C1474" s="396"/>
      <c r="F1474" s="395" t="s">
        <v>1096</v>
      </c>
      <c r="G1474" s="396">
        <f>OEC!K46</f>
        <v>0</v>
      </c>
      <c r="H1474" s="409" t="s">
        <v>285</v>
      </c>
    </row>
    <row r="1475" spans="1:8" x14ac:dyDescent="0.25">
      <c r="C1475" s="396"/>
      <c r="F1475" s="410"/>
      <c r="G1475" s="396"/>
    </row>
    <row r="1476" spans="1:8" x14ac:dyDescent="0.25">
      <c r="A1476" s="406">
        <v>312</v>
      </c>
      <c r="B1476" s="395" t="s">
        <v>1047</v>
      </c>
      <c r="C1476" s="396">
        <f>OEC!L35</f>
        <v>0</v>
      </c>
      <c r="E1476" s="409" t="s">
        <v>283</v>
      </c>
      <c r="F1476" s="395" t="s">
        <v>1115</v>
      </c>
      <c r="G1476" s="396">
        <f>OEC!L36</f>
        <v>0</v>
      </c>
      <c r="H1476" s="409" t="s">
        <v>285</v>
      </c>
    </row>
    <row r="1477" spans="1:8" x14ac:dyDescent="0.25">
      <c r="C1477" s="396"/>
      <c r="F1477" s="395" t="s">
        <v>1136</v>
      </c>
      <c r="G1477" s="396">
        <f>OEC!L40</f>
        <v>0</v>
      </c>
      <c r="H1477" s="409" t="s">
        <v>285</v>
      </c>
    </row>
    <row r="1478" spans="1:8" x14ac:dyDescent="0.25">
      <c r="C1478" s="396"/>
      <c r="F1478" s="395" t="s">
        <v>1143</v>
      </c>
      <c r="G1478" s="396">
        <f>OEC!L41</f>
        <v>0</v>
      </c>
      <c r="H1478" s="409" t="s">
        <v>285</v>
      </c>
    </row>
    <row r="1479" spans="1:8" x14ac:dyDescent="0.25">
      <c r="C1479" s="396"/>
      <c r="F1479" s="395" t="s">
        <v>1051</v>
      </c>
      <c r="G1479" s="396">
        <f>OEC!L42</f>
        <v>0</v>
      </c>
      <c r="H1479" s="409" t="s">
        <v>285</v>
      </c>
    </row>
    <row r="1480" spans="1:8" x14ac:dyDescent="0.25">
      <c r="C1480" s="396"/>
      <c r="F1480" s="395" t="s">
        <v>1156</v>
      </c>
      <c r="G1480" s="396">
        <f>OEC!L44</f>
        <v>0</v>
      </c>
      <c r="H1480" s="409" t="s">
        <v>285</v>
      </c>
    </row>
    <row r="1481" spans="1:8" x14ac:dyDescent="0.25">
      <c r="C1481" s="396"/>
      <c r="F1481" s="395" t="s">
        <v>1163</v>
      </c>
      <c r="G1481" s="396">
        <f>OEC!L45</f>
        <v>0</v>
      </c>
      <c r="H1481" s="409" t="s">
        <v>285</v>
      </c>
    </row>
    <row r="1482" spans="1:8" x14ac:dyDescent="0.25">
      <c r="C1482" s="396"/>
      <c r="F1482" s="395" t="s">
        <v>1055</v>
      </c>
      <c r="G1482" s="396">
        <f>OEC!L46</f>
        <v>0</v>
      </c>
      <c r="H1482" s="409" t="s">
        <v>285</v>
      </c>
    </row>
    <row r="1483" spans="1:8" x14ac:dyDescent="0.25">
      <c r="C1483" s="396"/>
      <c r="G1483" s="396"/>
    </row>
    <row r="1484" spans="1:8" x14ac:dyDescent="0.25">
      <c r="A1484" s="406">
        <v>313</v>
      </c>
      <c r="B1484" s="395" t="s">
        <v>1109</v>
      </c>
      <c r="C1484" s="396">
        <f>OEC!M35</f>
        <v>0</v>
      </c>
      <c r="E1484" s="409" t="s">
        <v>283</v>
      </c>
      <c r="F1484" s="395" t="s">
        <v>1116</v>
      </c>
      <c r="G1484" s="396">
        <f>OEC!M36</f>
        <v>0</v>
      </c>
      <c r="H1484" s="409" t="s">
        <v>285</v>
      </c>
    </row>
    <row r="1485" spans="1:8" x14ac:dyDescent="0.25">
      <c r="C1485" s="396"/>
      <c r="F1485" s="395" t="s">
        <v>1137</v>
      </c>
      <c r="G1485" s="396">
        <f>OEC!M40</f>
        <v>0</v>
      </c>
      <c r="H1485" s="409" t="s">
        <v>285</v>
      </c>
    </row>
    <row r="1486" spans="1:8" x14ac:dyDescent="0.25">
      <c r="C1486" s="396"/>
      <c r="F1486" s="395" t="s">
        <v>1144</v>
      </c>
      <c r="G1486" s="396">
        <f>OEC!M41</f>
        <v>0</v>
      </c>
      <c r="H1486" s="409" t="s">
        <v>285</v>
      </c>
    </row>
    <row r="1487" spans="1:8" x14ac:dyDescent="0.25">
      <c r="C1487" s="396"/>
      <c r="F1487" s="395" t="s">
        <v>1150</v>
      </c>
      <c r="G1487" s="396">
        <f>OEC!M42</f>
        <v>0</v>
      </c>
      <c r="H1487" s="409" t="s">
        <v>285</v>
      </c>
    </row>
    <row r="1488" spans="1:8" x14ac:dyDescent="0.25">
      <c r="C1488" s="396"/>
      <c r="F1488" s="395" t="s">
        <v>1157</v>
      </c>
      <c r="G1488" s="396">
        <f>OEC!M44</f>
        <v>0</v>
      </c>
      <c r="H1488" s="409" t="s">
        <v>285</v>
      </c>
    </row>
    <row r="1489" spans="1:8" x14ac:dyDescent="0.25">
      <c r="C1489" s="396"/>
      <c r="F1489" s="395" t="s">
        <v>1164</v>
      </c>
      <c r="G1489" s="396">
        <f>OEC!M45</f>
        <v>0</v>
      </c>
      <c r="H1489" s="409" t="s">
        <v>285</v>
      </c>
    </row>
    <row r="1490" spans="1:8" x14ac:dyDescent="0.25">
      <c r="C1490" s="396"/>
      <c r="F1490" s="395" t="s">
        <v>1170</v>
      </c>
      <c r="G1490" s="396">
        <f>OEC!M46</f>
        <v>0</v>
      </c>
      <c r="H1490" s="409" t="s">
        <v>285</v>
      </c>
    </row>
    <row r="1491" spans="1:8" x14ac:dyDescent="0.25">
      <c r="C1491" s="396"/>
      <c r="G1491" s="396"/>
    </row>
    <row r="1492" spans="1:8" ht="26.25" x14ac:dyDescent="0.25">
      <c r="A1492" s="406">
        <v>314</v>
      </c>
      <c r="B1492" s="395" t="s">
        <v>1110</v>
      </c>
      <c r="C1492" s="396">
        <f>OEC!N35</f>
        <v>0</v>
      </c>
      <c r="E1492" s="409" t="s">
        <v>283</v>
      </c>
      <c r="F1492" s="395" t="s">
        <v>1117</v>
      </c>
      <c r="G1492" s="396">
        <f>OEC!N36</f>
        <v>0</v>
      </c>
      <c r="H1492" s="409" t="s">
        <v>285</v>
      </c>
    </row>
    <row r="1493" spans="1:8" ht="26.25" x14ac:dyDescent="0.25">
      <c r="C1493" s="396"/>
      <c r="F1493" s="395" t="s">
        <v>1138</v>
      </c>
      <c r="G1493" s="396">
        <f>OEC!N40</f>
        <v>0</v>
      </c>
      <c r="H1493" s="409" t="s">
        <v>285</v>
      </c>
    </row>
    <row r="1494" spans="1:8" ht="26.25" x14ac:dyDescent="0.25">
      <c r="C1494" s="396"/>
      <c r="F1494" s="395" t="s">
        <v>1145</v>
      </c>
      <c r="G1494" s="396">
        <f>OEC!N41</f>
        <v>0</v>
      </c>
      <c r="H1494" s="409" t="s">
        <v>285</v>
      </c>
    </row>
    <row r="1495" spans="1:8" ht="26.25" x14ac:dyDescent="0.25">
      <c r="C1495" s="396"/>
      <c r="F1495" s="395" t="s">
        <v>1151</v>
      </c>
      <c r="G1495" s="396">
        <f>OEC!N42</f>
        <v>0</v>
      </c>
      <c r="H1495" s="409" t="s">
        <v>285</v>
      </c>
    </row>
    <row r="1496" spans="1:8" ht="26.25" x14ac:dyDescent="0.25">
      <c r="C1496" s="396"/>
      <c r="F1496" s="395" t="s">
        <v>1158</v>
      </c>
      <c r="G1496" s="396">
        <f>OEC!N44</f>
        <v>0</v>
      </c>
      <c r="H1496" s="409" t="s">
        <v>285</v>
      </c>
    </row>
    <row r="1497" spans="1:8" ht="26.25" x14ac:dyDescent="0.25">
      <c r="C1497" s="396"/>
      <c r="F1497" s="395" t="s">
        <v>1165</v>
      </c>
      <c r="G1497" s="396">
        <f>OEC!N45</f>
        <v>0</v>
      </c>
      <c r="H1497" s="409" t="s">
        <v>285</v>
      </c>
    </row>
    <row r="1498" spans="1:8" ht="26.25" x14ac:dyDescent="0.25">
      <c r="C1498" s="396"/>
      <c r="F1498" s="395" t="s">
        <v>1171</v>
      </c>
      <c r="G1498" s="396">
        <f>OEC!N46</f>
        <v>0</v>
      </c>
      <c r="H1498" s="409" t="s">
        <v>285</v>
      </c>
    </row>
    <row r="1499" spans="1:8" x14ac:dyDescent="0.25">
      <c r="C1499" s="396"/>
      <c r="G1499" s="396"/>
    </row>
    <row r="1500" spans="1:8" ht="26.25" x14ac:dyDescent="0.25">
      <c r="A1500" s="406">
        <v>315</v>
      </c>
      <c r="B1500" s="395" t="s">
        <v>1180</v>
      </c>
      <c r="C1500" s="396">
        <f>OEC!O35</f>
        <v>0</v>
      </c>
      <c r="E1500" s="409" t="s">
        <v>283</v>
      </c>
      <c r="F1500" s="395" t="s">
        <v>1181</v>
      </c>
      <c r="G1500" s="396">
        <f>OEC!O36</f>
        <v>0</v>
      </c>
      <c r="H1500" s="409" t="s">
        <v>285</v>
      </c>
    </row>
    <row r="1501" spans="1:8" ht="26.25" x14ac:dyDescent="0.25">
      <c r="C1501" s="396"/>
      <c r="F1501" s="395" t="s">
        <v>1182</v>
      </c>
      <c r="G1501" s="396">
        <f>OEC!O40</f>
        <v>0</v>
      </c>
      <c r="H1501" s="409" t="s">
        <v>285</v>
      </c>
    </row>
    <row r="1502" spans="1:8" ht="26.25" x14ac:dyDescent="0.25">
      <c r="C1502" s="396"/>
      <c r="F1502" s="395" t="s">
        <v>1183</v>
      </c>
      <c r="G1502" s="396">
        <f>OEC!O41</f>
        <v>0</v>
      </c>
      <c r="H1502" s="409" t="s">
        <v>285</v>
      </c>
    </row>
    <row r="1503" spans="1:8" ht="26.25" x14ac:dyDescent="0.25">
      <c r="C1503" s="396"/>
      <c r="F1503" s="395" t="s">
        <v>1184</v>
      </c>
      <c r="G1503" s="396">
        <f>OEC!O42</f>
        <v>0</v>
      </c>
      <c r="H1503" s="409" t="s">
        <v>285</v>
      </c>
    </row>
    <row r="1504" spans="1:8" ht="26.25" x14ac:dyDescent="0.25">
      <c r="C1504" s="396"/>
      <c r="F1504" s="395" t="s">
        <v>1185</v>
      </c>
      <c r="G1504" s="396">
        <f>OEC!O44</f>
        <v>0</v>
      </c>
      <c r="H1504" s="409" t="s">
        <v>285</v>
      </c>
    </row>
    <row r="1505" spans="1:8" ht="26.25" x14ac:dyDescent="0.25">
      <c r="C1505" s="396"/>
      <c r="F1505" s="395" t="s">
        <v>1186</v>
      </c>
      <c r="G1505" s="396">
        <f>OEC!O45</f>
        <v>0</v>
      </c>
      <c r="H1505" s="409" t="s">
        <v>285</v>
      </c>
    </row>
    <row r="1506" spans="1:8" ht="26.25" x14ac:dyDescent="0.25">
      <c r="C1506" s="396"/>
      <c r="F1506" s="395" t="s">
        <v>1187</v>
      </c>
      <c r="G1506" s="396">
        <f>OEC!O46</f>
        <v>0</v>
      </c>
      <c r="H1506" s="409" t="s">
        <v>285</v>
      </c>
    </row>
    <row r="1507" spans="1:8" x14ac:dyDescent="0.25">
      <c r="C1507" s="396"/>
      <c r="G1507" s="396"/>
    </row>
    <row r="1508" spans="1:8" x14ac:dyDescent="0.25">
      <c r="A1508" s="406">
        <v>316</v>
      </c>
      <c r="B1508" s="395" t="s">
        <v>1111</v>
      </c>
      <c r="C1508" s="396">
        <f>OEC!Q35</f>
        <v>0</v>
      </c>
      <c r="E1508" s="409" t="s">
        <v>283</v>
      </c>
      <c r="F1508" s="395" t="s">
        <v>1118</v>
      </c>
      <c r="G1508" s="396">
        <f>OEC!Q36</f>
        <v>0</v>
      </c>
      <c r="H1508" s="409" t="s">
        <v>285</v>
      </c>
    </row>
    <row r="1509" spans="1:8" x14ac:dyDescent="0.25">
      <c r="C1509" s="396"/>
      <c r="F1509" s="395" t="s">
        <v>1139</v>
      </c>
      <c r="G1509" s="396">
        <f>OEC!Q40</f>
        <v>0</v>
      </c>
      <c r="H1509" s="409" t="s">
        <v>285</v>
      </c>
    </row>
    <row r="1510" spans="1:8" x14ac:dyDescent="0.25">
      <c r="C1510" s="396"/>
      <c r="F1510" s="395" t="s">
        <v>1146</v>
      </c>
      <c r="G1510" s="396">
        <f>OEC!Q41</f>
        <v>0</v>
      </c>
      <c r="H1510" s="409" t="s">
        <v>285</v>
      </c>
    </row>
    <row r="1511" spans="1:8" x14ac:dyDescent="0.25">
      <c r="C1511" s="396"/>
      <c r="F1511" s="395" t="s">
        <v>1152</v>
      </c>
      <c r="G1511" s="396">
        <f>OEC!Q42</f>
        <v>0</v>
      </c>
      <c r="H1511" s="409" t="s">
        <v>285</v>
      </c>
    </row>
    <row r="1512" spans="1:8" x14ac:dyDescent="0.25">
      <c r="C1512" s="396"/>
      <c r="F1512" s="395" t="s">
        <v>1159</v>
      </c>
      <c r="G1512" s="396">
        <f>OEC!Q44</f>
        <v>0</v>
      </c>
      <c r="H1512" s="409" t="s">
        <v>285</v>
      </c>
    </row>
    <row r="1513" spans="1:8" x14ac:dyDescent="0.25">
      <c r="C1513" s="396"/>
      <c r="F1513" s="395" t="s">
        <v>1166</v>
      </c>
      <c r="G1513" s="396">
        <f>OEC!Q45</f>
        <v>0</v>
      </c>
      <c r="H1513" s="409" t="s">
        <v>285</v>
      </c>
    </row>
    <row r="1514" spans="1:8" x14ac:dyDescent="0.25">
      <c r="C1514" s="396"/>
      <c r="F1514" s="395" t="s">
        <v>1172</v>
      </c>
      <c r="G1514" s="396">
        <f>OEC!Q46</f>
        <v>0</v>
      </c>
      <c r="H1514" s="409" t="s">
        <v>285</v>
      </c>
    </row>
    <row r="1515" spans="1:8" x14ac:dyDescent="0.25">
      <c r="C1515" s="396"/>
      <c r="G1515" s="396"/>
    </row>
    <row r="1516" spans="1:8" x14ac:dyDescent="0.25">
      <c r="A1516" s="406">
        <v>317</v>
      </c>
      <c r="B1516" s="395" t="s">
        <v>1112</v>
      </c>
      <c r="C1516" s="396">
        <f>OEC!R35</f>
        <v>0</v>
      </c>
      <c r="E1516" s="409" t="s">
        <v>283</v>
      </c>
      <c r="F1516" s="395" t="s">
        <v>1119</v>
      </c>
      <c r="G1516" s="396">
        <f>OEC!R36</f>
        <v>0</v>
      </c>
      <c r="H1516" s="409" t="s">
        <v>285</v>
      </c>
    </row>
    <row r="1517" spans="1:8" x14ac:dyDescent="0.25">
      <c r="C1517" s="396"/>
      <c r="F1517" s="395" t="s">
        <v>1140</v>
      </c>
      <c r="G1517" s="396">
        <f>OEC!R40</f>
        <v>0</v>
      </c>
      <c r="H1517" s="409" t="s">
        <v>285</v>
      </c>
    </row>
    <row r="1518" spans="1:8" x14ac:dyDescent="0.25">
      <c r="C1518" s="396"/>
      <c r="F1518" s="395" t="s">
        <v>1147</v>
      </c>
      <c r="G1518" s="396">
        <f>OEC!R41</f>
        <v>0</v>
      </c>
      <c r="H1518" s="409" t="s">
        <v>285</v>
      </c>
    </row>
    <row r="1519" spans="1:8" x14ac:dyDescent="0.25">
      <c r="C1519" s="396"/>
      <c r="F1519" s="395" t="s">
        <v>1153</v>
      </c>
      <c r="G1519" s="396">
        <f>OEC!R42</f>
        <v>0</v>
      </c>
      <c r="H1519" s="409" t="s">
        <v>285</v>
      </c>
    </row>
    <row r="1520" spans="1:8" x14ac:dyDescent="0.25">
      <c r="C1520" s="396"/>
      <c r="F1520" s="395" t="s">
        <v>1160</v>
      </c>
      <c r="G1520" s="396">
        <f>OEC!R44</f>
        <v>0</v>
      </c>
      <c r="H1520" s="409" t="s">
        <v>285</v>
      </c>
    </row>
    <row r="1521" spans="1:8" x14ac:dyDescent="0.25">
      <c r="C1521" s="396"/>
      <c r="F1521" s="395" t="s">
        <v>1167</v>
      </c>
      <c r="G1521" s="396">
        <f>OEC!R45</f>
        <v>0</v>
      </c>
      <c r="H1521" s="409" t="s">
        <v>285</v>
      </c>
    </row>
    <row r="1522" spans="1:8" x14ac:dyDescent="0.25">
      <c r="C1522" s="396"/>
      <c r="F1522" s="395" t="s">
        <v>1173</v>
      </c>
      <c r="G1522" s="396">
        <f>OEC!R46</f>
        <v>0</v>
      </c>
      <c r="H1522" s="409" t="s">
        <v>285</v>
      </c>
    </row>
    <row r="1523" spans="1:8" x14ac:dyDescent="0.25">
      <c r="C1523" s="396"/>
      <c r="G1523" s="396"/>
    </row>
    <row r="1524" spans="1:8" x14ac:dyDescent="0.25">
      <c r="A1524" s="406">
        <v>318</v>
      </c>
      <c r="B1524" s="395" t="s">
        <v>1113</v>
      </c>
      <c r="C1524" s="396">
        <f>OEC!S35</f>
        <v>0</v>
      </c>
      <c r="E1524" s="409" t="s">
        <v>283</v>
      </c>
      <c r="F1524" s="395" t="s">
        <v>1120</v>
      </c>
      <c r="G1524" s="396">
        <f>OEC!S36</f>
        <v>0</v>
      </c>
      <c r="H1524" s="409" t="s">
        <v>285</v>
      </c>
    </row>
    <row r="1525" spans="1:8" x14ac:dyDescent="0.25">
      <c r="C1525" s="396"/>
      <c r="F1525" s="395" t="s">
        <v>1141</v>
      </c>
      <c r="G1525" s="396">
        <f>OEC!S40</f>
        <v>0</v>
      </c>
      <c r="H1525" s="409" t="s">
        <v>285</v>
      </c>
    </row>
    <row r="1526" spans="1:8" x14ac:dyDescent="0.25">
      <c r="C1526" s="396"/>
      <c r="F1526" s="395" t="s">
        <v>1148</v>
      </c>
      <c r="G1526" s="396">
        <f>OEC!S41</f>
        <v>0</v>
      </c>
      <c r="H1526" s="409" t="s">
        <v>285</v>
      </c>
    </row>
    <row r="1527" spans="1:8" x14ac:dyDescent="0.25">
      <c r="C1527" s="396"/>
      <c r="F1527" s="395" t="s">
        <v>1154</v>
      </c>
      <c r="G1527" s="396">
        <f>OEC!S42</f>
        <v>0</v>
      </c>
      <c r="H1527" s="409" t="s">
        <v>285</v>
      </c>
    </row>
    <row r="1528" spans="1:8" x14ac:dyDescent="0.25">
      <c r="C1528" s="396"/>
      <c r="F1528" s="395" t="s">
        <v>1161</v>
      </c>
      <c r="G1528" s="396">
        <f>OEC!S44</f>
        <v>0</v>
      </c>
      <c r="H1528" s="409" t="s">
        <v>285</v>
      </c>
    </row>
    <row r="1529" spans="1:8" x14ac:dyDescent="0.25">
      <c r="C1529" s="396"/>
      <c r="F1529" s="395" t="s">
        <v>1168</v>
      </c>
      <c r="G1529" s="396">
        <f>OEC!S45</f>
        <v>0</v>
      </c>
      <c r="H1529" s="409" t="s">
        <v>285</v>
      </c>
    </row>
    <row r="1530" spans="1:8" x14ac:dyDescent="0.25">
      <c r="C1530" s="396"/>
      <c r="F1530" s="395" t="s">
        <v>1174</v>
      </c>
      <c r="G1530" s="396">
        <f>OEC!S46</f>
        <v>0</v>
      </c>
      <c r="H1530" s="409" t="s">
        <v>285</v>
      </c>
    </row>
    <row r="1531" spans="1:8" x14ac:dyDescent="0.25">
      <c r="C1531" s="396"/>
      <c r="G1531" s="396"/>
    </row>
    <row r="1532" spans="1:8" x14ac:dyDescent="0.25">
      <c r="A1532" s="406">
        <v>319</v>
      </c>
      <c r="B1532" s="395" t="s">
        <v>1114</v>
      </c>
      <c r="C1532" s="396">
        <f>OEC!U35</f>
        <v>0</v>
      </c>
      <c r="E1532" s="409" t="s">
        <v>283</v>
      </c>
      <c r="F1532" s="395" t="s">
        <v>1121</v>
      </c>
      <c r="G1532" s="396">
        <f>OEC!U36</f>
        <v>0</v>
      </c>
      <c r="H1532" s="409" t="s">
        <v>285</v>
      </c>
    </row>
    <row r="1533" spans="1:8" x14ac:dyDescent="0.25">
      <c r="C1533" s="396"/>
      <c r="F1533" s="395" t="s">
        <v>1142</v>
      </c>
      <c r="G1533" s="396">
        <f>OEC!U40</f>
        <v>0</v>
      </c>
      <c r="H1533" s="409" t="s">
        <v>285</v>
      </c>
    </row>
    <row r="1534" spans="1:8" x14ac:dyDescent="0.25">
      <c r="C1534" s="396"/>
      <c r="F1534" s="395" t="s">
        <v>1149</v>
      </c>
      <c r="G1534" s="396">
        <f>OEC!U41</f>
        <v>0</v>
      </c>
      <c r="H1534" s="409" t="s">
        <v>285</v>
      </c>
    </row>
    <row r="1535" spans="1:8" x14ac:dyDescent="0.25">
      <c r="C1535" s="396"/>
      <c r="F1535" s="395" t="s">
        <v>1155</v>
      </c>
      <c r="G1535" s="396">
        <f>OEC!U42</f>
        <v>0</v>
      </c>
      <c r="H1535" s="409" t="s">
        <v>285</v>
      </c>
    </row>
    <row r="1536" spans="1:8" x14ac:dyDescent="0.25">
      <c r="C1536" s="396"/>
      <c r="F1536" s="395" t="s">
        <v>1162</v>
      </c>
      <c r="G1536" s="396">
        <f>OEC!U44</f>
        <v>0</v>
      </c>
      <c r="H1536" s="409" t="s">
        <v>285</v>
      </c>
    </row>
    <row r="1537" spans="1:8" x14ac:dyDescent="0.25">
      <c r="C1537" s="396"/>
      <c r="F1537" s="395" t="s">
        <v>1169</v>
      </c>
      <c r="G1537" s="396">
        <f>OEC!U45</f>
        <v>0</v>
      </c>
      <c r="H1537" s="409" t="s">
        <v>285</v>
      </c>
    </row>
    <row r="1538" spans="1:8" x14ac:dyDescent="0.25">
      <c r="C1538" s="396"/>
      <c r="F1538" s="395" t="s">
        <v>1175</v>
      </c>
      <c r="G1538" s="396">
        <f>OEC!U46</f>
        <v>0</v>
      </c>
      <c r="H1538" s="409" t="s">
        <v>285</v>
      </c>
    </row>
    <row r="1539" spans="1:8" x14ac:dyDescent="0.25">
      <c r="C1539" s="396"/>
      <c r="G1539" s="396"/>
    </row>
    <row r="1540" spans="1:8" x14ac:dyDescent="0.25">
      <c r="A1540" s="406">
        <v>320</v>
      </c>
      <c r="B1540" s="395" t="s">
        <v>1115</v>
      </c>
      <c r="C1540" s="396">
        <f>OEC!L36</f>
        <v>0</v>
      </c>
      <c r="E1540" s="409" t="s">
        <v>283</v>
      </c>
      <c r="F1540" s="395" t="s">
        <v>1122</v>
      </c>
      <c r="G1540" s="396">
        <f>OEC!L37</f>
        <v>0</v>
      </c>
      <c r="H1540" s="409" t="s">
        <v>285</v>
      </c>
    </row>
    <row r="1541" spans="1:8" x14ac:dyDescent="0.25">
      <c r="C1541" s="396"/>
      <c r="F1541" s="395" t="s">
        <v>1129</v>
      </c>
      <c r="G1541" s="396">
        <f>OEC!L38</f>
        <v>0</v>
      </c>
      <c r="H1541" s="409" t="s">
        <v>285</v>
      </c>
    </row>
    <row r="1542" spans="1:8" x14ac:dyDescent="0.25">
      <c r="C1542" s="396"/>
      <c r="G1542" s="396"/>
    </row>
    <row r="1543" spans="1:8" x14ac:dyDescent="0.25">
      <c r="A1543" s="406">
        <v>321</v>
      </c>
      <c r="B1543" s="395" t="s">
        <v>1116</v>
      </c>
      <c r="C1543" s="396">
        <f>OEC!M36</f>
        <v>0</v>
      </c>
      <c r="E1543" s="409" t="s">
        <v>283</v>
      </c>
      <c r="F1543" s="395" t="s">
        <v>1123</v>
      </c>
      <c r="G1543" s="396">
        <f>OEC!M37</f>
        <v>0</v>
      </c>
      <c r="H1543" s="409" t="s">
        <v>285</v>
      </c>
    </row>
    <row r="1544" spans="1:8" x14ac:dyDescent="0.25">
      <c r="C1544" s="396"/>
      <c r="F1544" s="395" t="s">
        <v>1130</v>
      </c>
      <c r="G1544" s="396">
        <f>OEC!M38</f>
        <v>0</v>
      </c>
      <c r="H1544" s="409" t="s">
        <v>285</v>
      </c>
    </row>
    <row r="1545" spans="1:8" x14ac:dyDescent="0.25">
      <c r="C1545" s="396"/>
      <c r="G1545" s="396"/>
    </row>
    <row r="1546" spans="1:8" ht="26.25" x14ac:dyDescent="0.25">
      <c r="A1546" s="406">
        <v>322</v>
      </c>
      <c r="B1546" s="395" t="s">
        <v>1117</v>
      </c>
      <c r="C1546" s="396">
        <f>OEC!N36</f>
        <v>0</v>
      </c>
      <c r="E1546" s="409" t="s">
        <v>283</v>
      </c>
      <c r="F1546" s="395" t="s">
        <v>1124</v>
      </c>
      <c r="G1546" s="396">
        <f>OEC!N37</f>
        <v>0</v>
      </c>
      <c r="H1546" s="409" t="s">
        <v>285</v>
      </c>
    </row>
    <row r="1547" spans="1:8" ht="26.25" x14ac:dyDescent="0.25">
      <c r="C1547" s="396"/>
      <c r="F1547" s="395" t="s">
        <v>1131</v>
      </c>
      <c r="G1547" s="396">
        <f>OEC!N38</f>
        <v>0</v>
      </c>
      <c r="H1547" s="409" t="s">
        <v>285</v>
      </c>
    </row>
    <row r="1548" spans="1:8" x14ac:dyDescent="0.25">
      <c r="C1548" s="396"/>
      <c r="G1548" s="396"/>
    </row>
    <row r="1549" spans="1:8" x14ac:dyDescent="0.25">
      <c r="A1549" s="406">
        <v>323</v>
      </c>
      <c r="B1549" s="395" t="s">
        <v>1118</v>
      </c>
      <c r="C1549" s="396">
        <f>OEC!Q36</f>
        <v>0</v>
      </c>
      <c r="E1549" s="409" t="s">
        <v>283</v>
      </c>
      <c r="F1549" s="395" t="s">
        <v>1125</v>
      </c>
      <c r="G1549" s="396">
        <f>OEC!Q37</f>
        <v>0</v>
      </c>
      <c r="H1549" s="409" t="s">
        <v>285</v>
      </c>
    </row>
    <row r="1550" spans="1:8" x14ac:dyDescent="0.25">
      <c r="C1550" s="396"/>
      <c r="F1550" s="395" t="s">
        <v>1132</v>
      </c>
      <c r="G1550" s="396">
        <f>OEC!Q38</f>
        <v>0</v>
      </c>
      <c r="H1550" s="409" t="s">
        <v>285</v>
      </c>
    </row>
    <row r="1551" spans="1:8" x14ac:dyDescent="0.25">
      <c r="C1551" s="396"/>
      <c r="G1551" s="396"/>
    </row>
    <row r="1552" spans="1:8" x14ac:dyDescent="0.25">
      <c r="A1552" s="406">
        <v>324</v>
      </c>
      <c r="B1552" s="395" t="s">
        <v>1119</v>
      </c>
      <c r="C1552" s="396">
        <f>OEC!R36</f>
        <v>0</v>
      </c>
      <c r="E1552" s="409" t="s">
        <v>283</v>
      </c>
      <c r="F1552" s="395" t="s">
        <v>1126</v>
      </c>
      <c r="G1552" s="396">
        <f>OEC!R37</f>
        <v>0</v>
      </c>
      <c r="H1552" s="409" t="s">
        <v>285</v>
      </c>
    </row>
    <row r="1553" spans="1:8" x14ac:dyDescent="0.25">
      <c r="C1553" s="396"/>
      <c r="F1553" s="395" t="s">
        <v>1133</v>
      </c>
      <c r="G1553" s="396">
        <f>OEC!R38</f>
        <v>0</v>
      </c>
      <c r="H1553" s="409" t="s">
        <v>285</v>
      </c>
    </row>
    <row r="1554" spans="1:8" x14ac:dyDescent="0.25">
      <c r="C1554" s="396"/>
      <c r="G1554" s="396"/>
    </row>
    <row r="1555" spans="1:8" x14ac:dyDescent="0.25">
      <c r="A1555" s="406">
        <v>325</v>
      </c>
      <c r="B1555" s="395" t="s">
        <v>1120</v>
      </c>
      <c r="C1555" s="396">
        <f>OEC!S36</f>
        <v>0</v>
      </c>
      <c r="E1555" s="409" t="s">
        <v>283</v>
      </c>
      <c r="F1555" s="395" t="s">
        <v>1127</v>
      </c>
      <c r="G1555" s="396">
        <f>OEC!S37</f>
        <v>0</v>
      </c>
      <c r="H1555" s="409" t="s">
        <v>285</v>
      </c>
    </row>
    <row r="1556" spans="1:8" x14ac:dyDescent="0.25">
      <c r="C1556" s="396"/>
      <c r="F1556" s="395" t="s">
        <v>1134</v>
      </c>
      <c r="G1556" s="396">
        <f>OEC!S38</f>
        <v>0</v>
      </c>
      <c r="H1556" s="409" t="s">
        <v>285</v>
      </c>
    </row>
    <row r="1557" spans="1:8" x14ac:dyDescent="0.25">
      <c r="C1557" s="396"/>
      <c r="G1557" s="396"/>
    </row>
    <row r="1558" spans="1:8" x14ac:dyDescent="0.25">
      <c r="A1558" s="406">
        <v>326</v>
      </c>
      <c r="B1558" s="395" t="s">
        <v>1121</v>
      </c>
      <c r="C1558" s="396">
        <f>OEC!U36</f>
        <v>0</v>
      </c>
      <c r="E1558" s="409" t="s">
        <v>283</v>
      </c>
      <c r="F1558" s="395" t="s">
        <v>1128</v>
      </c>
      <c r="G1558" s="396">
        <f>OEC!U37</f>
        <v>0</v>
      </c>
      <c r="H1558" s="409" t="s">
        <v>285</v>
      </c>
    </row>
    <row r="1559" spans="1:8" x14ac:dyDescent="0.25">
      <c r="C1559" s="396"/>
      <c r="F1559" s="395" t="s">
        <v>1135</v>
      </c>
      <c r="G1559" s="396">
        <f>OEC!U38</f>
        <v>0</v>
      </c>
      <c r="H1559" s="409" t="s">
        <v>285</v>
      </c>
    </row>
    <row r="1560" spans="1:8" x14ac:dyDescent="0.25">
      <c r="C1560" s="396"/>
      <c r="G1560" s="396"/>
    </row>
    <row r="1561" spans="1:8" x14ac:dyDescent="0.25">
      <c r="A1561" s="406">
        <v>327</v>
      </c>
      <c r="B1561" s="395" t="s">
        <v>1056</v>
      </c>
      <c r="C1561" s="396">
        <f>OEC!C48</f>
        <v>0</v>
      </c>
      <c r="E1561" s="409" t="s">
        <v>283</v>
      </c>
      <c r="F1561" s="395" t="s">
        <v>1060</v>
      </c>
      <c r="G1561" s="396">
        <f>OEC!C49</f>
        <v>0</v>
      </c>
      <c r="H1561" s="409" t="s">
        <v>285</v>
      </c>
    </row>
    <row r="1562" spans="1:8" x14ac:dyDescent="0.25">
      <c r="C1562" s="396"/>
      <c r="F1562" s="395" t="s">
        <v>1064</v>
      </c>
      <c r="G1562" s="396">
        <f>OEC!C50</f>
        <v>0</v>
      </c>
      <c r="H1562" s="409" t="s">
        <v>285</v>
      </c>
    </row>
    <row r="1563" spans="1:8" x14ac:dyDescent="0.25">
      <c r="C1563" s="396"/>
      <c r="F1563" s="395" t="s">
        <v>1068</v>
      </c>
      <c r="G1563" s="396">
        <f>OEC!C51</f>
        <v>0</v>
      </c>
      <c r="H1563" s="409" t="s">
        <v>285</v>
      </c>
    </row>
    <row r="1564" spans="1:8" x14ac:dyDescent="0.25">
      <c r="C1564" s="396"/>
      <c r="G1564" s="396"/>
    </row>
    <row r="1565" spans="1:8" x14ac:dyDescent="0.25">
      <c r="A1565" s="406">
        <v>328</v>
      </c>
      <c r="B1565" s="395" t="s">
        <v>1057</v>
      </c>
      <c r="C1565" s="396">
        <f>OEC!D48</f>
        <v>0</v>
      </c>
      <c r="E1565" s="409" t="s">
        <v>283</v>
      </c>
      <c r="F1565" s="395" t="s">
        <v>1061</v>
      </c>
      <c r="G1565" s="396">
        <f>OEC!D49</f>
        <v>0</v>
      </c>
      <c r="H1565" s="409" t="s">
        <v>285</v>
      </c>
    </row>
    <row r="1566" spans="1:8" x14ac:dyDescent="0.25">
      <c r="C1566" s="396"/>
      <c r="F1566" s="395" t="s">
        <v>1065</v>
      </c>
      <c r="G1566" s="396">
        <f>OEC!D50</f>
        <v>0</v>
      </c>
      <c r="H1566" s="409" t="s">
        <v>285</v>
      </c>
    </row>
    <row r="1567" spans="1:8" x14ac:dyDescent="0.25">
      <c r="C1567" s="396"/>
      <c r="F1567" s="395" t="s">
        <v>1069</v>
      </c>
      <c r="G1567" s="396">
        <f>OEC!D51</f>
        <v>0</v>
      </c>
      <c r="H1567" s="409" t="s">
        <v>285</v>
      </c>
    </row>
    <row r="1568" spans="1:8" x14ac:dyDescent="0.25">
      <c r="C1568" s="396"/>
      <c r="G1568" s="396"/>
    </row>
    <row r="1569" spans="1:8" x14ac:dyDescent="0.25">
      <c r="A1569" s="406">
        <v>329</v>
      </c>
      <c r="B1569" s="395" t="s">
        <v>1058</v>
      </c>
      <c r="C1569" s="396">
        <f>OEC!I48</f>
        <v>0</v>
      </c>
      <c r="E1569" s="409" t="s">
        <v>283</v>
      </c>
      <c r="F1569" s="395" t="s">
        <v>1062</v>
      </c>
      <c r="G1569" s="396">
        <f>OEC!I49</f>
        <v>0</v>
      </c>
      <c r="H1569" s="409" t="s">
        <v>285</v>
      </c>
    </row>
    <row r="1570" spans="1:8" x14ac:dyDescent="0.25">
      <c r="C1570" s="396"/>
      <c r="F1570" s="395" t="s">
        <v>1066</v>
      </c>
      <c r="G1570" s="396">
        <f>OEC!I50</f>
        <v>0</v>
      </c>
      <c r="H1570" s="409" t="s">
        <v>285</v>
      </c>
    </row>
    <row r="1571" spans="1:8" x14ac:dyDescent="0.25">
      <c r="C1571" s="396"/>
      <c r="F1571" s="395" t="s">
        <v>1070</v>
      </c>
      <c r="G1571" s="396">
        <f>OEC!I51</f>
        <v>0</v>
      </c>
      <c r="H1571" s="409" t="s">
        <v>285</v>
      </c>
    </row>
    <row r="1572" spans="1:8" x14ac:dyDescent="0.25">
      <c r="C1572" s="396"/>
      <c r="G1572" s="396"/>
    </row>
    <row r="1573" spans="1:8" x14ac:dyDescent="0.25">
      <c r="A1573" s="406">
        <v>330</v>
      </c>
      <c r="B1573" s="395" t="s">
        <v>1097</v>
      </c>
      <c r="C1573" s="396">
        <f>OEC!J48</f>
        <v>0</v>
      </c>
      <c r="E1573" s="409" t="s">
        <v>283</v>
      </c>
      <c r="F1573" s="395" t="s">
        <v>1099</v>
      </c>
      <c r="G1573" s="396">
        <f>OEC!J49</f>
        <v>0</v>
      </c>
      <c r="H1573" s="409" t="s">
        <v>285</v>
      </c>
    </row>
    <row r="1574" spans="1:8" x14ac:dyDescent="0.25">
      <c r="C1574" s="396"/>
      <c r="F1574" s="395" t="s">
        <v>1101</v>
      </c>
      <c r="G1574" s="396">
        <f>OEC!J50</f>
        <v>0</v>
      </c>
      <c r="H1574" s="409" t="s">
        <v>285</v>
      </c>
    </row>
    <row r="1575" spans="1:8" x14ac:dyDescent="0.25">
      <c r="C1575" s="396"/>
      <c r="F1575" s="395" t="s">
        <v>1103</v>
      </c>
      <c r="G1575" s="396">
        <f>OEC!J51</f>
        <v>0</v>
      </c>
      <c r="H1575" s="409" t="s">
        <v>285</v>
      </c>
    </row>
    <row r="1576" spans="1:8" x14ac:dyDescent="0.25">
      <c r="C1576" s="396"/>
      <c r="G1576" s="396"/>
    </row>
    <row r="1577" spans="1:8" x14ac:dyDescent="0.25">
      <c r="A1577" s="406">
        <v>331</v>
      </c>
      <c r="B1577" s="395" t="s">
        <v>1098</v>
      </c>
      <c r="C1577" s="396">
        <f>OEC!K48</f>
        <v>0</v>
      </c>
      <c r="E1577" s="409" t="s">
        <v>283</v>
      </c>
      <c r="F1577" s="395" t="s">
        <v>1100</v>
      </c>
      <c r="G1577" s="396">
        <f>OEC!K49</f>
        <v>0</v>
      </c>
      <c r="H1577" s="409" t="s">
        <v>285</v>
      </c>
    </row>
    <row r="1578" spans="1:8" x14ac:dyDescent="0.25">
      <c r="C1578" s="396"/>
      <c r="F1578" s="395" t="s">
        <v>1102</v>
      </c>
      <c r="G1578" s="396">
        <f>OEC!K50</f>
        <v>0</v>
      </c>
      <c r="H1578" s="409" t="s">
        <v>285</v>
      </c>
    </row>
    <row r="1579" spans="1:8" x14ac:dyDescent="0.25">
      <c r="C1579" s="396"/>
      <c r="F1579" s="395" t="s">
        <v>1104</v>
      </c>
      <c r="G1579" s="396">
        <f>OEC!K51</f>
        <v>0</v>
      </c>
      <c r="H1579" s="409" t="s">
        <v>285</v>
      </c>
    </row>
    <row r="1580" spans="1:8" x14ac:dyDescent="0.25">
      <c r="C1580" s="396"/>
      <c r="G1580" s="396"/>
    </row>
    <row r="1581" spans="1:8" x14ac:dyDescent="0.25">
      <c r="A1581" s="406">
        <v>332</v>
      </c>
      <c r="B1581" s="395" t="s">
        <v>1059</v>
      </c>
      <c r="C1581" s="396">
        <f>OEC!L48</f>
        <v>0</v>
      </c>
      <c r="E1581" s="409" t="s">
        <v>283</v>
      </c>
      <c r="F1581" s="395" t="s">
        <v>1063</v>
      </c>
      <c r="G1581" s="396">
        <f>OEC!L49</f>
        <v>0</v>
      </c>
      <c r="H1581" s="409" t="s">
        <v>285</v>
      </c>
    </row>
    <row r="1582" spans="1:8" x14ac:dyDescent="0.25">
      <c r="C1582" s="396"/>
      <c r="F1582" s="395" t="s">
        <v>1067</v>
      </c>
      <c r="G1582" s="396">
        <f>OEC!L50</f>
        <v>0</v>
      </c>
      <c r="H1582" s="409" t="s">
        <v>285</v>
      </c>
    </row>
    <row r="1583" spans="1:8" x14ac:dyDescent="0.25">
      <c r="C1583" s="396"/>
      <c r="F1583" s="395" t="s">
        <v>1071</v>
      </c>
      <c r="G1583" s="396">
        <f>OEC!L51</f>
        <v>0</v>
      </c>
      <c r="H1583" s="409" t="s">
        <v>285</v>
      </c>
    </row>
    <row r="1584" spans="1:8" x14ac:dyDescent="0.25">
      <c r="C1584" s="396"/>
      <c r="G1584" s="396"/>
    </row>
    <row r="1585" spans="1:8" x14ac:dyDescent="0.25">
      <c r="C1585" s="396"/>
      <c r="G1585" s="396"/>
    </row>
    <row r="1586" spans="1:8" x14ac:dyDescent="0.25">
      <c r="A1586" s="406">
        <v>333</v>
      </c>
      <c r="B1586" s="395" t="s">
        <v>1188</v>
      </c>
      <c r="C1586" s="396">
        <f>OEC!C67</f>
        <v>0</v>
      </c>
      <c r="E1586" s="409" t="s">
        <v>283</v>
      </c>
      <c r="F1586" s="395" t="s">
        <v>1189</v>
      </c>
      <c r="G1586" s="396">
        <f>OEC!D67</f>
        <v>0</v>
      </c>
      <c r="H1586" s="409" t="s">
        <v>285</v>
      </c>
    </row>
    <row r="1587" spans="1:8" x14ac:dyDescent="0.25">
      <c r="C1587" s="396"/>
      <c r="F1587" s="395" t="s">
        <v>1190</v>
      </c>
      <c r="G1587" s="396">
        <f>OEC!I67</f>
        <v>0</v>
      </c>
      <c r="H1587" s="409" t="s">
        <v>285</v>
      </c>
    </row>
    <row r="1588" spans="1:8" x14ac:dyDescent="0.25">
      <c r="C1588" s="396"/>
      <c r="F1588" s="395" t="s">
        <v>1191</v>
      </c>
      <c r="G1588" s="396">
        <f>OEC!L67</f>
        <v>0</v>
      </c>
      <c r="H1588" s="409" t="s">
        <v>285</v>
      </c>
    </row>
    <row r="1589" spans="1:8" x14ac:dyDescent="0.25">
      <c r="C1589" s="396"/>
      <c r="G1589" s="396"/>
    </row>
    <row r="1590" spans="1:8" x14ac:dyDescent="0.25">
      <c r="A1590" s="406">
        <v>334</v>
      </c>
      <c r="B1590" s="395" t="s">
        <v>1192</v>
      </c>
      <c r="C1590" s="396">
        <f>OEC!L73</f>
        <v>0</v>
      </c>
      <c r="E1590" s="409" t="s">
        <v>283</v>
      </c>
      <c r="F1590" s="395" t="s">
        <v>1193</v>
      </c>
      <c r="G1590" s="396">
        <f>OEC!M73</f>
        <v>0</v>
      </c>
      <c r="H1590" s="409" t="s">
        <v>285</v>
      </c>
    </row>
    <row r="1591" spans="1:8" ht="26.25" x14ac:dyDescent="0.25">
      <c r="C1591" s="396"/>
      <c r="F1591" s="395" t="s">
        <v>1194</v>
      </c>
      <c r="G1591" s="396">
        <f>OEC!N73</f>
        <v>0</v>
      </c>
      <c r="H1591" s="409" t="s">
        <v>285</v>
      </c>
    </row>
    <row r="1592" spans="1:8" x14ac:dyDescent="0.25">
      <c r="C1592" s="396"/>
      <c r="F1592" s="395" t="s">
        <v>1195</v>
      </c>
      <c r="G1592" s="396">
        <f>OEC!Q73</f>
        <v>0</v>
      </c>
      <c r="H1592" s="409" t="s">
        <v>285</v>
      </c>
    </row>
    <row r="1593" spans="1:8" x14ac:dyDescent="0.25">
      <c r="C1593" s="396"/>
      <c r="F1593" s="395" t="s">
        <v>1196</v>
      </c>
      <c r="G1593" s="396">
        <f>OEC!R73</f>
        <v>0</v>
      </c>
      <c r="H1593" s="409" t="s">
        <v>285</v>
      </c>
    </row>
    <row r="1594" spans="1:8" x14ac:dyDescent="0.25">
      <c r="C1594" s="396"/>
      <c r="F1594" s="395" t="s">
        <v>1197</v>
      </c>
      <c r="G1594" s="396">
        <f>OEC!S73</f>
        <v>0</v>
      </c>
      <c r="H1594" s="409" t="s">
        <v>285</v>
      </c>
    </row>
    <row r="1595" spans="1:8" x14ac:dyDescent="0.25">
      <c r="C1595" s="396"/>
      <c r="G1595" s="396"/>
    </row>
    <row r="1596" spans="1:8" x14ac:dyDescent="0.25">
      <c r="A1596" s="406">
        <v>335</v>
      </c>
      <c r="B1596" s="395" t="s">
        <v>1198</v>
      </c>
      <c r="C1596" s="396">
        <f>OEC!U75</f>
        <v>0</v>
      </c>
      <c r="E1596" s="409" t="s">
        <v>283</v>
      </c>
      <c r="F1596" s="395" t="s">
        <v>1199</v>
      </c>
      <c r="G1596" s="396">
        <f>OEC!V75</f>
        <v>0</v>
      </c>
      <c r="H1596" s="409" t="s">
        <v>285</v>
      </c>
    </row>
    <row r="1597" spans="1:8" x14ac:dyDescent="0.25">
      <c r="C1597" s="396"/>
      <c r="F1597" s="395" t="s">
        <v>1200</v>
      </c>
      <c r="G1597" s="396">
        <f>OEC!X75</f>
        <v>0</v>
      </c>
      <c r="H1597" s="409" t="s">
        <v>285</v>
      </c>
    </row>
    <row r="1598" spans="1:8" x14ac:dyDescent="0.25">
      <c r="C1598" s="396"/>
      <c r="F1598" s="395" t="s">
        <v>1201</v>
      </c>
      <c r="G1598" s="396">
        <f>OEC!Z75</f>
        <v>0</v>
      </c>
      <c r="H1598" s="409" t="s">
        <v>285</v>
      </c>
    </row>
    <row r="1599" spans="1:8" x14ac:dyDescent="0.25">
      <c r="C1599" s="396"/>
      <c r="G1599" s="396"/>
    </row>
    <row r="1600" spans="1:8" x14ac:dyDescent="0.25">
      <c r="A1600" s="406">
        <v>336</v>
      </c>
      <c r="B1600" s="395" t="s">
        <v>1202</v>
      </c>
      <c r="C1600" s="396">
        <f>OEC!U76</f>
        <v>0</v>
      </c>
      <c r="E1600" s="409" t="s">
        <v>283</v>
      </c>
      <c r="F1600" s="395" t="s">
        <v>1203</v>
      </c>
      <c r="G1600" s="396">
        <f>OEC!V76</f>
        <v>0</v>
      </c>
      <c r="H1600" s="409" t="s">
        <v>285</v>
      </c>
    </row>
    <row r="1601" spans="1:8" x14ac:dyDescent="0.25">
      <c r="C1601" s="396"/>
      <c r="F1601" s="395" t="s">
        <v>1204</v>
      </c>
      <c r="G1601" s="396">
        <f>OEC!X76</f>
        <v>0</v>
      </c>
      <c r="H1601" s="409" t="s">
        <v>285</v>
      </c>
    </row>
    <row r="1602" spans="1:8" x14ac:dyDescent="0.25">
      <c r="C1602" s="396"/>
      <c r="F1602" s="395" t="s">
        <v>1205</v>
      </c>
      <c r="G1602" s="396">
        <f>OEC!Z76</f>
        <v>0</v>
      </c>
      <c r="H1602" s="409" t="s">
        <v>285</v>
      </c>
    </row>
    <row r="1603" spans="1:8" x14ac:dyDescent="0.25">
      <c r="C1603" s="396"/>
      <c r="D1603" s="409"/>
      <c r="F1603" s="410"/>
      <c r="G1603" s="396"/>
      <c r="H1603" s="408"/>
    </row>
    <row r="1604" spans="1:8" x14ac:dyDescent="0.25">
      <c r="A1604" s="406">
        <v>337</v>
      </c>
      <c r="B1604" s="395" t="s">
        <v>1206</v>
      </c>
      <c r="C1604" s="396">
        <f>OEC!I81</f>
        <v>0</v>
      </c>
      <c r="D1604" s="409"/>
      <c r="E1604" s="409" t="s">
        <v>283</v>
      </c>
      <c r="F1604" s="395" t="s">
        <v>1207</v>
      </c>
      <c r="G1604" s="396">
        <f>OEC!J81</f>
        <v>0</v>
      </c>
      <c r="H1604" s="409" t="s">
        <v>285</v>
      </c>
    </row>
    <row r="1605" spans="1:8" x14ac:dyDescent="0.25">
      <c r="C1605" s="396"/>
      <c r="D1605" s="409"/>
      <c r="F1605" s="395" t="s">
        <v>1208</v>
      </c>
      <c r="G1605" s="396">
        <f>OEC!K81</f>
        <v>0</v>
      </c>
      <c r="H1605" s="409" t="s">
        <v>285</v>
      </c>
    </row>
    <row r="1606" spans="1:8" x14ac:dyDescent="0.25">
      <c r="C1606" s="396"/>
      <c r="D1606" s="409"/>
      <c r="F1606" s="410"/>
      <c r="G1606" s="396"/>
      <c r="H1606" s="408"/>
    </row>
    <row r="1607" spans="1:8" x14ac:dyDescent="0.25">
      <c r="A1607" s="406">
        <v>338</v>
      </c>
      <c r="B1607" s="395" t="s">
        <v>1209</v>
      </c>
      <c r="C1607" s="396">
        <f>OEC!L81</f>
        <v>0</v>
      </c>
      <c r="D1607" s="409"/>
      <c r="E1607" s="409" t="s">
        <v>283</v>
      </c>
      <c r="F1607" s="395" t="s">
        <v>1210</v>
      </c>
      <c r="G1607" s="396">
        <f>OEC!M81</f>
        <v>0</v>
      </c>
      <c r="H1607" s="409" t="s">
        <v>285</v>
      </c>
    </row>
    <row r="1608" spans="1:8" ht="26.25" x14ac:dyDescent="0.25">
      <c r="C1608" s="396"/>
      <c r="D1608" s="409"/>
      <c r="F1608" s="395" t="s">
        <v>1211</v>
      </c>
      <c r="G1608" s="396">
        <f>OEC!N81</f>
        <v>0</v>
      </c>
      <c r="H1608" s="409" t="s">
        <v>285</v>
      </c>
    </row>
    <row r="1609" spans="1:8" x14ac:dyDescent="0.25">
      <c r="C1609" s="396"/>
      <c r="D1609" s="409"/>
      <c r="F1609" s="395" t="s">
        <v>1212</v>
      </c>
      <c r="G1609" s="396">
        <f>OEC!Q81</f>
        <v>0</v>
      </c>
      <c r="H1609" s="409" t="s">
        <v>285</v>
      </c>
    </row>
    <row r="1610" spans="1:8" x14ac:dyDescent="0.25">
      <c r="C1610" s="396"/>
      <c r="D1610" s="409"/>
      <c r="F1610" s="395" t="s">
        <v>1213</v>
      </c>
      <c r="G1610" s="396">
        <f>OEC!R81</f>
        <v>0</v>
      </c>
      <c r="H1610" s="409" t="s">
        <v>285</v>
      </c>
    </row>
    <row r="1611" spans="1:8" x14ac:dyDescent="0.25">
      <c r="C1611" s="396"/>
      <c r="F1611" s="395" t="s">
        <v>1214</v>
      </c>
      <c r="G1611" s="396">
        <f>OEC!S81</f>
        <v>0</v>
      </c>
      <c r="H1611" s="409" t="s">
        <v>285</v>
      </c>
    </row>
    <row r="1612" spans="1:8" x14ac:dyDescent="0.25">
      <c r="C1612" s="396"/>
      <c r="F1612" s="395" t="s">
        <v>1215</v>
      </c>
      <c r="G1612" s="396">
        <f>OEC!U81</f>
        <v>0</v>
      </c>
      <c r="H1612" s="409" t="s">
        <v>285</v>
      </c>
    </row>
    <row r="1613" spans="1:8" x14ac:dyDescent="0.25">
      <c r="C1613" s="396"/>
      <c r="G1613" s="396"/>
    </row>
    <row r="1614" spans="1:8" x14ac:dyDescent="0.25">
      <c r="A1614" s="406">
        <v>339</v>
      </c>
      <c r="B1614" s="395" t="s">
        <v>1216</v>
      </c>
      <c r="C1614" s="396">
        <f>OEC!L83</f>
        <v>0</v>
      </c>
      <c r="E1614" s="409" t="s">
        <v>283</v>
      </c>
      <c r="F1614" s="395" t="s">
        <v>1217</v>
      </c>
      <c r="G1614" s="396">
        <f>OEC!M83</f>
        <v>0</v>
      </c>
      <c r="H1614" s="409" t="s">
        <v>285</v>
      </c>
    </row>
    <row r="1615" spans="1:8" ht="26.25" x14ac:dyDescent="0.25">
      <c r="C1615" s="396"/>
      <c r="F1615" s="395" t="s">
        <v>1218</v>
      </c>
      <c r="G1615" s="396">
        <f>OEC!N83</f>
        <v>0</v>
      </c>
      <c r="H1615" s="409" t="s">
        <v>285</v>
      </c>
    </row>
    <row r="1616" spans="1:8" x14ac:dyDescent="0.25">
      <c r="C1616" s="396"/>
      <c r="F1616" s="395" t="s">
        <v>1219</v>
      </c>
      <c r="G1616" s="396">
        <f>OEC!Q83</f>
        <v>0</v>
      </c>
      <c r="H1616" s="409" t="s">
        <v>285</v>
      </c>
    </row>
    <row r="1617" spans="1:8" x14ac:dyDescent="0.25">
      <c r="C1617" s="396"/>
      <c r="F1617" s="395" t="s">
        <v>1220</v>
      </c>
      <c r="G1617" s="396">
        <f>OEC!R83</f>
        <v>0</v>
      </c>
      <c r="H1617" s="409" t="s">
        <v>285</v>
      </c>
    </row>
    <row r="1618" spans="1:8" x14ac:dyDescent="0.25">
      <c r="C1618" s="396"/>
      <c r="F1618" s="395" t="s">
        <v>1221</v>
      </c>
      <c r="G1618" s="396">
        <f>OEC!S83</f>
        <v>0</v>
      </c>
      <c r="H1618" s="409" t="s">
        <v>285</v>
      </c>
    </row>
    <row r="1619" spans="1:8" x14ac:dyDescent="0.25">
      <c r="C1619" s="396"/>
      <c r="G1619" s="396"/>
    </row>
    <row r="1620" spans="1:8" x14ac:dyDescent="0.25">
      <c r="A1620" s="406">
        <v>340</v>
      </c>
      <c r="B1620" s="395" t="s">
        <v>1222</v>
      </c>
      <c r="C1620" s="396">
        <f>OEC!C21</f>
        <v>0</v>
      </c>
      <c r="E1620" s="409" t="s">
        <v>283</v>
      </c>
      <c r="F1620" s="395" t="s">
        <v>1223</v>
      </c>
      <c r="G1620" s="396">
        <f>OEC!D21</f>
        <v>0</v>
      </c>
      <c r="H1620" s="408"/>
    </row>
    <row r="1621" spans="1:8" x14ac:dyDescent="0.25">
      <c r="C1621" s="396"/>
      <c r="G1621" s="396"/>
    </row>
    <row r="1622" spans="1:8" x14ac:dyDescent="0.25">
      <c r="A1622" s="406">
        <v>341</v>
      </c>
      <c r="B1622" s="395" t="s">
        <v>1224</v>
      </c>
      <c r="C1622" s="396">
        <f>OEC!C22</f>
        <v>0</v>
      </c>
      <c r="E1622" s="409" t="s">
        <v>283</v>
      </c>
      <c r="F1622" s="395" t="s">
        <v>1225</v>
      </c>
      <c r="G1622" s="396">
        <f>OEC!L22</f>
        <v>0</v>
      </c>
      <c r="H1622" s="408"/>
    </row>
    <row r="1623" spans="1:8" x14ac:dyDescent="0.25">
      <c r="C1623" s="396"/>
      <c r="G1623" s="396"/>
    </row>
    <row r="1624" spans="1:8" x14ac:dyDescent="0.25">
      <c r="A1624" s="406">
        <v>342</v>
      </c>
      <c r="B1624" s="395" t="s">
        <v>1225</v>
      </c>
      <c r="C1624" s="396">
        <f>OEC!L22</f>
        <v>0</v>
      </c>
      <c r="E1624" s="409" t="s">
        <v>283</v>
      </c>
      <c r="F1624" s="395" t="s">
        <v>1226</v>
      </c>
      <c r="G1624" s="396">
        <f>OEC!M22</f>
        <v>0</v>
      </c>
      <c r="H1624" s="408"/>
    </row>
    <row r="1625" spans="1:8" x14ac:dyDescent="0.25"/>
    <row r="1626" spans="1:8" ht="15.75" x14ac:dyDescent="0.25">
      <c r="A1626" s="394">
        <v>343</v>
      </c>
      <c r="B1626" s="395" t="s">
        <v>1227</v>
      </c>
      <c r="C1626" s="396">
        <f>ONC!C11</f>
        <v>0</v>
      </c>
      <c r="D1626" s="397"/>
      <c r="E1626" s="398" t="s">
        <v>283</v>
      </c>
      <c r="F1626" s="395" t="s">
        <v>1228</v>
      </c>
      <c r="G1626" s="396">
        <f>ONC!D11</f>
        <v>0</v>
      </c>
      <c r="H1626" s="398" t="s">
        <v>285</v>
      </c>
    </row>
    <row r="1627" spans="1:8" ht="15.75" x14ac:dyDescent="0.25">
      <c r="A1627" s="399"/>
      <c r="B1627" s="400"/>
      <c r="C1627" s="401"/>
      <c r="D1627" s="401"/>
      <c r="E1627" s="402"/>
      <c r="F1627" s="395" t="s">
        <v>1229</v>
      </c>
      <c r="G1627" s="396">
        <f>ONC!I11</f>
        <v>0</v>
      </c>
      <c r="H1627" s="398" t="s">
        <v>285</v>
      </c>
    </row>
    <row r="1628" spans="1:8" ht="15.75" x14ac:dyDescent="0.25">
      <c r="A1628" s="399"/>
      <c r="B1628" s="400"/>
      <c r="C1628" s="401"/>
      <c r="D1628" s="401"/>
      <c r="E1628" s="402"/>
      <c r="F1628" s="395" t="s">
        <v>1230</v>
      </c>
      <c r="G1628" s="396">
        <f>ONC!L11</f>
        <v>0</v>
      </c>
      <c r="H1628" s="398" t="s">
        <v>285</v>
      </c>
    </row>
    <row r="1629" spans="1:8" ht="15.75" x14ac:dyDescent="0.2">
      <c r="A1629" s="399"/>
      <c r="B1629" s="400"/>
      <c r="C1629" s="401"/>
      <c r="D1629" s="401"/>
      <c r="E1629" s="402"/>
      <c r="F1629" s="400"/>
      <c r="G1629" s="401"/>
      <c r="H1629" s="398"/>
    </row>
    <row r="1630" spans="1:8" ht="15.75" x14ac:dyDescent="0.25">
      <c r="A1630" s="394">
        <v>344</v>
      </c>
      <c r="B1630" s="395" t="s">
        <v>1231</v>
      </c>
      <c r="C1630" s="396">
        <f>ONC!C16</f>
        <v>0</v>
      </c>
      <c r="D1630" s="397"/>
      <c r="E1630" s="398" t="s">
        <v>283</v>
      </c>
      <c r="F1630" s="395" t="s">
        <v>1232</v>
      </c>
      <c r="G1630" s="396">
        <f>ONC!D16</f>
        <v>0</v>
      </c>
      <c r="H1630" s="398" t="s">
        <v>285</v>
      </c>
    </row>
    <row r="1631" spans="1:8" ht="15.75" x14ac:dyDescent="0.25">
      <c r="A1631" s="394"/>
      <c r="B1631" s="400"/>
      <c r="C1631" s="396"/>
      <c r="D1631" s="403"/>
      <c r="E1631" s="398"/>
      <c r="F1631" s="395" t="s">
        <v>1233</v>
      </c>
      <c r="G1631" s="396">
        <f>ONC!I16</f>
        <v>0</v>
      </c>
      <c r="H1631" s="398" t="s">
        <v>285</v>
      </c>
    </row>
    <row r="1632" spans="1:8" ht="15.75" x14ac:dyDescent="0.25">
      <c r="A1632" s="394"/>
      <c r="B1632" s="400"/>
      <c r="C1632" s="396"/>
      <c r="D1632" s="403"/>
      <c r="E1632" s="398"/>
      <c r="F1632" s="395" t="s">
        <v>1234</v>
      </c>
      <c r="G1632" s="396">
        <f>ONC!L16</f>
        <v>0</v>
      </c>
      <c r="H1632" s="398" t="s">
        <v>285</v>
      </c>
    </row>
    <row r="1633" spans="1:8" ht="15.75" x14ac:dyDescent="0.25">
      <c r="A1633" s="394"/>
      <c r="B1633" s="400"/>
      <c r="C1633" s="396"/>
      <c r="D1633" s="403"/>
      <c r="E1633" s="398"/>
      <c r="F1633" s="400"/>
      <c r="G1633" s="396"/>
      <c r="H1633" s="398"/>
    </row>
    <row r="1634" spans="1:8" ht="15.75" x14ac:dyDescent="0.25">
      <c r="A1634" s="394">
        <v>345</v>
      </c>
      <c r="B1634" s="395" t="s">
        <v>1235</v>
      </c>
      <c r="C1634" s="396">
        <f>ONC!C17</f>
        <v>0</v>
      </c>
      <c r="D1634" s="397"/>
      <c r="E1634" s="398" t="s">
        <v>283</v>
      </c>
      <c r="F1634" s="395" t="s">
        <v>1236</v>
      </c>
      <c r="G1634" s="396">
        <f>ONC!D17</f>
        <v>0</v>
      </c>
      <c r="H1634" s="398" t="s">
        <v>285</v>
      </c>
    </row>
    <row r="1635" spans="1:8" ht="15.75" x14ac:dyDescent="0.25">
      <c r="A1635" s="394"/>
      <c r="B1635" s="400"/>
      <c r="C1635" s="396"/>
      <c r="D1635" s="403"/>
      <c r="E1635" s="398"/>
      <c r="F1635" s="395" t="s">
        <v>1237</v>
      </c>
      <c r="G1635" s="396">
        <f>ONC!I17</f>
        <v>0</v>
      </c>
      <c r="H1635" s="398" t="s">
        <v>285</v>
      </c>
    </row>
    <row r="1636" spans="1:8" ht="15.75" x14ac:dyDescent="0.25">
      <c r="A1636" s="394"/>
      <c r="B1636" s="400"/>
      <c r="C1636" s="396"/>
      <c r="D1636" s="403"/>
      <c r="E1636" s="398"/>
      <c r="F1636" s="395" t="s">
        <v>1238</v>
      </c>
      <c r="G1636" s="396">
        <f>ONC!L17</f>
        <v>0</v>
      </c>
      <c r="H1636" s="398" t="s">
        <v>285</v>
      </c>
    </row>
    <row r="1637" spans="1:8" ht="15.75" x14ac:dyDescent="0.25">
      <c r="A1637" s="394"/>
      <c r="B1637" s="400"/>
      <c r="C1637" s="396"/>
      <c r="D1637" s="403"/>
      <c r="E1637" s="398"/>
      <c r="F1637" s="400"/>
      <c r="G1637" s="396"/>
      <c r="H1637" s="398"/>
    </row>
    <row r="1638" spans="1:8" x14ac:dyDescent="0.25">
      <c r="A1638" s="399">
        <v>346</v>
      </c>
      <c r="B1638" s="395" t="s">
        <v>1239</v>
      </c>
      <c r="C1638" s="396">
        <f>ONC!C18</f>
        <v>0</v>
      </c>
      <c r="D1638" s="401"/>
      <c r="E1638" s="404" t="s">
        <v>283</v>
      </c>
      <c r="F1638" s="395" t="s">
        <v>1240</v>
      </c>
      <c r="G1638" s="396">
        <f>ONC!D18</f>
        <v>0</v>
      </c>
      <c r="H1638" s="404" t="s">
        <v>285</v>
      </c>
    </row>
    <row r="1639" spans="1:8" x14ac:dyDescent="0.25">
      <c r="C1639" s="396"/>
      <c r="F1639" s="395" t="s">
        <v>1241</v>
      </c>
      <c r="G1639" s="396">
        <f>ONC!I18</f>
        <v>0</v>
      </c>
      <c r="H1639" s="409" t="s">
        <v>285</v>
      </c>
    </row>
    <row r="1640" spans="1:8" x14ac:dyDescent="0.25">
      <c r="C1640" s="396"/>
      <c r="F1640" s="395" t="s">
        <v>1242</v>
      </c>
      <c r="G1640" s="396">
        <f>ONC!L18</f>
        <v>0</v>
      </c>
      <c r="H1640" s="409" t="s">
        <v>285</v>
      </c>
    </row>
    <row r="1641" spans="1:8" x14ac:dyDescent="0.25">
      <c r="C1641" s="396"/>
      <c r="G1641" s="396"/>
    </row>
    <row r="1642" spans="1:8" x14ac:dyDescent="0.25">
      <c r="A1642" s="406">
        <v>347</v>
      </c>
      <c r="B1642" s="395" t="s">
        <v>1243</v>
      </c>
      <c r="C1642" s="396">
        <f>ONC!C19</f>
        <v>0</v>
      </c>
      <c r="E1642" s="409" t="s">
        <v>283</v>
      </c>
      <c r="F1642" s="395" t="s">
        <v>1244</v>
      </c>
      <c r="G1642" s="396">
        <f>ONC!D19</f>
        <v>0</v>
      </c>
      <c r="H1642" s="409" t="s">
        <v>285</v>
      </c>
    </row>
    <row r="1643" spans="1:8" x14ac:dyDescent="0.25">
      <c r="C1643" s="396"/>
      <c r="F1643" s="395" t="s">
        <v>1245</v>
      </c>
      <c r="G1643" s="396">
        <f>ONC!I19</f>
        <v>0</v>
      </c>
      <c r="H1643" s="409" t="s">
        <v>285</v>
      </c>
    </row>
    <row r="1644" spans="1:8" x14ac:dyDescent="0.25">
      <c r="C1644" s="396"/>
      <c r="F1644" s="395" t="s">
        <v>1246</v>
      </c>
      <c r="G1644" s="396">
        <f>ONC!L19</f>
        <v>0</v>
      </c>
      <c r="H1644" s="409" t="s">
        <v>285</v>
      </c>
    </row>
    <row r="1645" spans="1:8" x14ac:dyDescent="0.25">
      <c r="C1645" s="396"/>
      <c r="G1645" s="396"/>
    </row>
    <row r="1646" spans="1:8" x14ac:dyDescent="0.25">
      <c r="A1646" s="406">
        <v>348</v>
      </c>
      <c r="B1646" s="395" t="s">
        <v>1247</v>
      </c>
      <c r="C1646" s="396">
        <f>ONC!C20</f>
        <v>0</v>
      </c>
      <c r="E1646" s="409" t="s">
        <v>283</v>
      </c>
      <c r="F1646" s="395" t="s">
        <v>1248</v>
      </c>
      <c r="G1646" s="396">
        <f>ONC!D20</f>
        <v>0</v>
      </c>
      <c r="H1646" s="409" t="s">
        <v>285</v>
      </c>
    </row>
    <row r="1647" spans="1:8" x14ac:dyDescent="0.25">
      <c r="C1647" s="396"/>
      <c r="F1647" s="395" t="s">
        <v>1249</v>
      </c>
      <c r="G1647" s="396">
        <f>ONC!L20</f>
        <v>0</v>
      </c>
      <c r="H1647" s="409" t="s">
        <v>285</v>
      </c>
    </row>
    <row r="1648" spans="1:8" x14ac:dyDescent="0.25">
      <c r="C1648" s="396"/>
      <c r="G1648" s="396"/>
    </row>
    <row r="1649" spans="1:8" x14ac:dyDescent="0.25">
      <c r="A1649" s="406">
        <v>349</v>
      </c>
      <c r="B1649" s="395" t="s">
        <v>1250</v>
      </c>
      <c r="C1649" s="396">
        <f>ONC!C23</f>
        <v>0</v>
      </c>
      <c r="E1649" s="409" t="s">
        <v>283</v>
      </c>
      <c r="F1649" s="395" t="s">
        <v>1251</v>
      </c>
      <c r="G1649" s="396">
        <f>ONC!D23</f>
        <v>0</v>
      </c>
      <c r="H1649" s="409" t="s">
        <v>285</v>
      </c>
    </row>
    <row r="1650" spans="1:8" x14ac:dyDescent="0.25">
      <c r="C1650" s="396"/>
      <c r="F1650" s="395" t="s">
        <v>1252</v>
      </c>
      <c r="G1650" s="396">
        <f>ONC!I23</f>
        <v>0</v>
      </c>
      <c r="H1650" s="409" t="s">
        <v>285</v>
      </c>
    </row>
    <row r="1651" spans="1:8" x14ac:dyDescent="0.25">
      <c r="C1651" s="396"/>
      <c r="F1651" s="395" t="s">
        <v>1253</v>
      </c>
      <c r="G1651" s="396">
        <f>ONC!L23</f>
        <v>0</v>
      </c>
      <c r="H1651" s="409" t="s">
        <v>285</v>
      </c>
    </row>
    <row r="1652" spans="1:8" x14ac:dyDescent="0.25">
      <c r="C1652" s="396"/>
      <c r="G1652" s="396"/>
    </row>
    <row r="1653" spans="1:8" x14ac:dyDescent="0.25">
      <c r="A1653" s="406">
        <v>350</v>
      </c>
      <c r="B1653" s="395" t="s">
        <v>1254</v>
      </c>
      <c r="C1653" s="396">
        <f>ONC!C27</f>
        <v>0</v>
      </c>
      <c r="E1653" s="409" t="s">
        <v>283</v>
      </c>
      <c r="F1653" s="395" t="s">
        <v>1255</v>
      </c>
      <c r="G1653" s="396">
        <f>ONC!D27</f>
        <v>0</v>
      </c>
      <c r="H1653" s="409" t="s">
        <v>285</v>
      </c>
    </row>
    <row r="1654" spans="1:8" x14ac:dyDescent="0.25">
      <c r="C1654" s="396"/>
      <c r="F1654" s="395" t="s">
        <v>1256</v>
      </c>
      <c r="G1654" s="396">
        <f>ONC!I27</f>
        <v>0</v>
      </c>
      <c r="H1654" s="409" t="s">
        <v>285</v>
      </c>
    </row>
    <row r="1655" spans="1:8" x14ac:dyDescent="0.25">
      <c r="C1655" s="396"/>
      <c r="F1655" s="395" t="s">
        <v>1257</v>
      </c>
      <c r="G1655" s="396">
        <f>ONC!L27</f>
        <v>0</v>
      </c>
      <c r="H1655" s="409" t="s">
        <v>285</v>
      </c>
    </row>
    <row r="1656" spans="1:8" x14ac:dyDescent="0.25">
      <c r="C1656" s="396"/>
      <c r="G1656" s="396"/>
    </row>
    <row r="1657" spans="1:8" x14ac:dyDescent="0.25">
      <c r="A1657" s="406">
        <v>351</v>
      </c>
      <c r="B1657" s="395" t="s">
        <v>1258</v>
      </c>
      <c r="C1657" s="396">
        <f>ONC!C28</f>
        <v>0</v>
      </c>
      <c r="E1657" s="409" t="s">
        <v>283</v>
      </c>
      <c r="F1657" s="395" t="s">
        <v>1259</v>
      </c>
      <c r="G1657" s="396">
        <f>ONC!D28</f>
        <v>0</v>
      </c>
      <c r="H1657" s="409" t="s">
        <v>285</v>
      </c>
    </row>
    <row r="1658" spans="1:8" x14ac:dyDescent="0.25">
      <c r="C1658" s="396"/>
      <c r="F1658" s="395" t="s">
        <v>1260</v>
      </c>
      <c r="G1658" s="396">
        <f>ONC!I28</f>
        <v>0</v>
      </c>
      <c r="H1658" s="409" t="s">
        <v>285</v>
      </c>
    </row>
    <row r="1659" spans="1:8" x14ac:dyDescent="0.25">
      <c r="C1659" s="396"/>
      <c r="F1659" s="395" t="s">
        <v>1261</v>
      </c>
      <c r="G1659" s="396">
        <f>ONC!L28</f>
        <v>0</v>
      </c>
      <c r="H1659" s="409" t="s">
        <v>285</v>
      </c>
    </row>
    <row r="1660" spans="1:8" x14ac:dyDescent="0.25">
      <c r="C1660" s="396"/>
      <c r="G1660" s="396"/>
    </row>
    <row r="1661" spans="1:8" x14ac:dyDescent="0.25">
      <c r="A1661" s="406">
        <v>352</v>
      </c>
      <c r="B1661" s="395" t="s">
        <v>1262</v>
      </c>
      <c r="C1661" s="396">
        <f>ONC!C25</f>
        <v>0</v>
      </c>
      <c r="E1661" s="409" t="s">
        <v>283</v>
      </c>
      <c r="F1661" s="395" t="s">
        <v>1263</v>
      </c>
      <c r="G1661" s="396">
        <f>ONC!C26</f>
        <v>0</v>
      </c>
      <c r="H1661" s="409" t="s">
        <v>285</v>
      </c>
    </row>
    <row r="1662" spans="1:8" x14ac:dyDescent="0.25">
      <c r="C1662" s="396"/>
      <c r="F1662" s="395" t="s">
        <v>1254</v>
      </c>
      <c r="G1662" s="396">
        <f>ONC!C27</f>
        <v>0</v>
      </c>
      <c r="H1662" s="409" t="s">
        <v>285</v>
      </c>
    </row>
    <row r="1663" spans="1:8" x14ac:dyDescent="0.25">
      <c r="C1663" s="396"/>
      <c r="F1663" s="395" t="s">
        <v>1258</v>
      </c>
      <c r="G1663" s="396">
        <f>ONC!C28</f>
        <v>0</v>
      </c>
      <c r="H1663" s="409" t="s">
        <v>285</v>
      </c>
    </row>
    <row r="1664" spans="1:8" x14ac:dyDescent="0.25">
      <c r="C1664" s="396"/>
      <c r="F1664" s="395" t="s">
        <v>1264</v>
      </c>
      <c r="G1664" s="396">
        <f>ONC!C29</f>
        <v>0</v>
      </c>
      <c r="H1664" s="409" t="s">
        <v>285</v>
      </c>
    </row>
    <row r="1665" spans="1:8" x14ac:dyDescent="0.25">
      <c r="C1665" s="396"/>
      <c r="F1665" s="395" t="s">
        <v>1265</v>
      </c>
      <c r="G1665" s="396">
        <f>ONC!C30</f>
        <v>0</v>
      </c>
      <c r="H1665" s="409" t="s">
        <v>285</v>
      </c>
    </row>
    <row r="1666" spans="1:8" x14ac:dyDescent="0.25">
      <c r="C1666" s="396"/>
      <c r="F1666" s="395" t="s">
        <v>1266</v>
      </c>
      <c r="G1666" s="396">
        <f>ONC!C31</f>
        <v>0</v>
      </c>
      <c r="H1666" s="409" t="s">
        <v>285</v>
      </c>
    </row>
    <row r="1667" spans="1:8" x14ac:dyDescent="0.25">
      <c r="C1667" s="396"/>
      <c r="G1667" s="396"/>
    </row>
    <row r="1668" spans="1:8" x14ac:dyDescent="0.25">
      <c r="A1668" s="406">
        <v>353</v>
      </c>
      <c r="B1668" s="395" t="s">
        <v>1267</v>
      </c>
      <c r="C1668" s="396">
        <f>ONC!C32</f>
        <v>0</v>
      </c>
      <c r="E1668" s="409" t="s">
        <v>283</v>
      </c>
      <c r="F1668" s="395" t="s">
        <v>1227</v>
      </c>
      <c r="G1668" s="396">
        <f>ONC!C11</f>
        <v>0</v>
      </c>
      <c r="H1668" s="409" t="s">
        <v>285</v>
      </c>
    </row>
    <row r="1669" spans="1:8" x14ac:dyDescent="0.25">
      <c r="C1669" s="396"/>
      <c r="F1669" s="395" t="s">
        <v>1268</v>
      </c>
      <c r="G1669" s="396">
        <f>ONC!C15</f>
        <v>0</v>
      </c>
      <c r="H1669" s="409" t="s">
        <v>285</v>
      </c>
    </row>
    <row r="1670" spans="1:8" x14ac:dyDescent="0.25">
      <c r="C1670" s="396"/>
      <c r="F1670" s="395" t="s">
        <v>1231</v>
      </c>
      <c r="G1670" s="396">
        <f>ONC!C16</f>
        <v>0</v>
      </c>
      <c r="H1670" s="409" t="s">
        <v>285</v>
      </c>
    </row>
    <row r="1671" spans="1:8" x14ac:dyDescent="0.25">
      <c r="C1671" s="396"/>
      <c r="F1671" s="395" t="s">
        <v>1247</v>
      </c>
      <c r="G1671" s="396">
        <f>ONC!C20</f>
        <v>0</v>
      </c>
      <c r="H1671" s="409" t="s">
        <v>285</v>
      </c>
    </row>
    <row r="1672" spans="1:8" x14ac:dyDescent="0.25">
      <c r="C1672" s="396"/>
      <c r="F1672" s="395" t="s">
        <v>1250</v>
      </c>
      <c r="G1672" s="396">
        <f>ONC!C23</f>
        <v>0</v>
      </c>
      <c r="H1672" s="409" t="s">
        <v>285</v>
      </c>
    </row>
    <row r="1673" spans="1:8" x14ac:dyDescent="0.25">
      <c r="C1673" s="396"/>
      <c r="F1673" s="395" t="s">
        <v>1269</v>
      </c>
      <c r="G1673" s="396">
        <f>ONC!C24</f>
        <v>0</v>
      </c>
      <c r="H1673" s="409" t="s">
        <v>285</v>
      </c>
    </row>
    <row r="1674" spans="1:8" x14ac:dyDescent="0.25">
      <c r="C1674" s="396"/>
      <c r="F1674" s="395" t="s">
        <v>1262</v>
      </c>
      <c r="G1674" s="396">
        <f>ONC!C25</f>
        <v>0</v>
      </c>
      <c r="H1674" s="409" t="s">
        <v>285</v>
      </c>
    </row>
    <row r="1675" spans="1:8" x14ac:dyDescent="0.25">
      <c r="C1675" s="396"/>
      <c r="G1675" s="396"/>
    </row>
    <row r="1676" spans="1:8" x14ac:dyDescent="0.25">
      <c r="A1676" s="406">
        <v>354</v>
      </c>
      <c r="B1676" s="395" t="s">
        <v>1229</v>
      </c>
      <c r="C1676" s="396">
        <f>ONC!I11</f>
        <v>0</v>
      </c>
      <c r="E1676" s="409" t="s">
        <v>283</v>
      </c>
      <c r="F1676" s="395" t="s">
        <v>1270</v>
      </c>
      <c r="G1676" s="396">
        <f>ONC!J11</f>
        <v>0</v>
      </c>
      <c r="H1676" s="409" t="s">
        <v>285</v>
      </c>
    </row>
    <row r="1677" spans="1:8" x14ac:dyDescent="0.25">
      <c r="C1677" s="396"/>
      <c r="F1677" s="395" t="s">
        <v>1271</v>
      </c>
      <c r="G1677" s="396">
        <f>ONC!K11</f>
        <v>0</v>
      </c>
      <c r="H1677" s="409" t="s">
        <v>285</v>
      </c>
    </row>
    <row r="1678" spans="1:8" x14ac:dyDescent="0.25">
      <c r="C1678" s="396"/>
      <c r="G1678" s="396"/>
    </row>
    <row r="1679" spans="1:8" x14ac:dyDescent="0.25">
      <c r="A1679" s="406">
        <v>355</v>
      </c>
      <c r="B1679" s="395" t="s">
        <v>1233</v>
      </c>
      <c r="C1679" s="396">
        <f>ONC!I16</f>
        <v>0</v>
      </c>
      <c r="E1679" s="409" t="s">
        <v>283</v>
      </c>
      <c r="F1679" s="395" t="s">
        <v>1272</v>
      </c>
      <c r="G1679" s="396">
        <f>ONC!J16</f>
        <v>0</v>
      </c>
      <c r="H1679" s="409" t="s">
        <v>285</v>
      </c>
    </row>
    <row r="1680" spans="1:8" x14ac:dyDescent="0.25">
      <c r="C1680" s="396"/>
      <c r="F1680" s="395" t="s">
        <v>1273</v>
      </c>
      <c r="G1680" s="396">
        <f>ONC!K16</f>
        <v>0</v>
      </c>
      <c r="H1680" s="409" t="s">
        <v>285</v>
      </c>
    </row>
    <row r="1681" spans="1:8" x14ac:dyDescent="0.25">
      <c r="C1681" s="396"/>
      <c r="G1681" s="396"/>
    </row>
    <row r="1682" spans="1:8" ht="26.25" x14ac:dyDescent="0.25">
      <c r="A1682" s="406">
        <v>356</v>
      </c>
      <c r="B1682" s="395" t="s">
        <v>1256</v>
      </c>
      <c r="C1682" s="396">
        <f>ONC!I27</f>
        <v>0</v>
      </c>
      <c r="E1682" s="409" t="s">
        <v>283</v>
      </c>
      <c r="F1682" s="395" t="s">
        <v>1274</v>
      </c>
      <c r="G1682" s="396">
        <f>ONC!J27</f>
        <v>0</v>
      </c>
      <c r="H1682" s="409" t="s">
        <v>285</v>
      </c>
    </row>
    <row r="1683" spans="1:8" x14ac:dyDescent="0.25">
      <c r="C1683" s="396"/>
      <c r="F1683" s="395" t="s">
        <v>1275</v>
      </c>
      <c r="G1683" s="396">
        <f>ONC!K27</f>
        <v>0</v>
      </c>
      <c r="H1683" s="409" t="s">
        <v>285</v>
      </c>
    </row>
    <row r="1684" spans="1:8" x14ac:dyDescent="0.25">
      <c r="C1684" s="396"/>
      <c r="G1684" s="396"/>
    </row>
    <row r="1685" spans="1:8" ht="26.25" x14ac:dyDescent="0.25">
      <c r="A1685" s="406">
        <v>357</v>
      </c>
      <c r="B1685" s="395" t="s">
        <v>1260</v>
      </c>
      <c r="C1685" s="396">
        <f>ONC!I28</f>
        <v>0</v>
      </c>
      <c r="E1685" s="409" t="s">
        <v>283</v>
      </c>
      <c r="F1685" s="395" t="s">
        <v>1276</v>
      </c>
      <c r="G1685" s="396">
        <f>ONC!J28</f>
        <v>0</v>
      </c>
      <c r="H1685" s="409" t="s">
        <v>285</v>
      </c>
    </row>
    <row r="1686" spans="1:8" x14ac:dyDescent="0.25">
      <c r="C1686" s="396"/>
      <c r="F1686" s="395" t="s">
        <v>1277</v>
      </c>
      <c r="G1686" s="396">
        <f>ONC!K28</f>
        <v>0</v>
      </c>
      <c r="H1686" s="409" t="s">
        <v>285</v>
      </c>
    </row>
    <row r="1687" spans="1:8" x14ac:dyDescent="0.25">
      <c r="C1687" s="396"/>
      <c r="G1687" s="396"/>
    </row>
    <row r="1688" spans="1:8" x14ac:dyDescent="0.25">
      <c r="A1688" s="406">
        <v>358</v>
      </c>
      <c r="B1688" s="395" t="s">
        <v>1230</v>
      </c>
      <c r="C1688" s="396">
        <f>ONC!L11</f>
        <v>0</v>
      </c>
      <c r="E1688" s="409" t="s">
        <v>283</v>
      </c>
      <c r="F1688" s="395" t="s">
        <v>1278</v>
      </c>
      <c r="G1688" s="396">
        <f>ONC!M11</f>
        <v>0</v>
      </c>
      <c r="H1688" s="409" t="s">
        <v>285</v>
      </c>
    </row>
    <row r="1689" spans="1:8" ht="26.25" x14ac:dyDescent="0.25">
      <c r="C1689" s="396"/>
      <c r="F1689" s="395" t="s">
        <v>1279</v>
      </c>
      <c r="G1689" s="396">
        <f>ONC!N11</f>
        <v>0</v>
      </c>
      <c r="H1689" s="409" t="s">
        <v>285</v>
      </c>
    </row>
    <row r="1690" spans="1:8" x14ac:dyDescent="0.25">
      <c r="C1690" s="396"/>
      <c r="F1690" s="395" t="s">
        <v>1280</v>
      </c>
      <c r="G1690" s="396">
        <f>ONC!Q11</f>
        <v>0</v>
      </c>
      <c r="H1690" s="409" t="s">
        <v>285</v>
      </c>
    </row>
    <row r="1691" spans="1:8" x14ac:dyDescent="0.25">
      <c r="C1691" s="396"/>
      <c r="F1691" s="395" t="s">
        <v>1281</v>
      </c>
      <c r="G1691" s="396">
        <f>ONC!R11</f>
        <v>0</v>
      </c>
      <c r="H1691" s="409" t="s">
        <v>285</v>
      </c>
    </row>
    <row r="1692" spans="1:8" x14ac:dyDescent="0.25">
      <c r="C1692" s="396"/>
      <c r="F1692" s="395" t="s">
        <v>1282</v>
      </c>
      <c r="G1692" s="396">
        <f>ONC!S11</f>
        <v>0</v>
      </c>
      <c r="H1692" s="409" t="s">
        <v>285</v>
      </c>
    </row>
    <row r="1693" spans="1:8" x14ac:dyDescent="0.25">
      <c r="C1693" s="396"/>
      <c r="F1693" s="395" t="s">
        <v>1283</v>
      </c>
      <c r="G1693" s="396">
        <f>ONC!U11</f>
        <v>0</v>
      </c>
      <c r="H1693" s="409" t="s">
        <v>285</v>
      </c>
    </row>
    <row r="1694" spans="1:8" x14ac:dyDescent="0.25">
      <c r="C1694" s="396"/>
      <c r="G1694" s="396"/>
    </row>
    <row r="1695" spans="1:8" x14ac:dyDescent="0.25">
      <c r="A1695" s="406">
        <v>359</v>
      </c>
      <c r="B1695" s="395" t="s">
        <v>1284</v>
      </c>
      <c r="C1695" s="396">
        <f>ONC!L12</f>
        <v>0</v>
      </c>
      <c r="E1695" s="409" t="s">
        <v>283</v>
      </c>
      <c r="F1695" s="395" t="s">
        <v>1285</v>
      </c>
      <c r="G1695" s="396">
        <f>ONC!M12</f>
        <v>0</v>
      </c>
      <c r="H1695" s="409" t="s">
        <v>285</v>
      </c>
    </row>
    <row r="1696" spans="1:8" ht="26.25" x14ac:dyDescent="0.25">
      <c r="C1696" s="396"/>
      <c r="F1696" s="395" t="s">
        <v>1286</v>
      </c>
      <c r="G1696" s="396">
        <f>ONC!N12</f>
        <v>0</v>
      </c>
      <c r="H1696" s="409" t="s">
        <v>285</v>
      </c>
    </row>
    <row r="1697" spans="1:8" x14ac:dyDescent="0.25">
      <c r="C1697" s="396"/>
      <c r="F1697" s="395" t="s">
        <v>1287</v>
      </c>
      <c r="G1697" s="396">
        <f>ONC!Q12</f>
        <v>0</v>
      </c>
      <c r="H1697" s="409" t="s">
        <v>285</v>
      </c>
    </row>
    <row r="1698" spans="1:8" x14ac:dyDescent="0.25">
      <c r="C1698" s="396"/>
      <c r="F1698" s="395" t="s">
        <v>1288</v>
      </c>
      <c r="G1698" s="396">
        <f>ONC!R12</f>
        <v>0</v>
      </c>
      <c r="H1698" s="409" t="s">
        <v>285</v>
      </c>
    </row>
    <row r="1699" spans="1:8" x14ac:dyDescent="0.25">
      <c r="C1699" s="396"/>
      <c r="F1699" s="395" t="s">
        <v>1289</v>
      </c>
      <c r="G1699" s="396">
        <f>ONC!S12</f>
        <v>0</v>
      </c>
      <c r="H1699" s="409" t="s">
        <v>285</v>
      </c>
    </row>
    <row r="1700" spans="1:8" x14ac:dyDescent="0.25">
      <c r="C1700" s="396"/>
      <c r="F1700" s="395" t="s">
        <v>1290</v>
      </c>
      <c r="G1700" s="396">
        <f>ONC!U12</f>
        <v>0</v>
      </c>
      <c r="H1700" s="409" t="s">
        <v>285</v>
      </c>
    </row>
    <row r="1701" spans="1:8" x14ac:dyDescent="0.25">
      <c r="C1701" s="396"/>
      <c r="G1701" s="396"/>
    </row>
    <row r="1702" spans="1:8" x14ac:dyDescent="0.25">
      <c r="A1702" s="406">
        <v>360</v>
      </c>
      <c r="B1702" s="395" t="s">
        <v>1291</v>
      </c>
      <c r="C1702" s="396">
        <f>ONC!L13</f>
        <v>0</v>
      </c>
      <c r="E1702" s="409" t="s">
        <v>283</v>
      </c>
      <c r="F1702" s="395" t="s">
        <v>1292</v>
      </c>
      <c r="G1702" s="396">
        <f>ONC!M13</f>
        <v>0</v>
      </c>
      <c r="H1702" s="409" t="s">
        <v>285</v>
      </c>
    </row>
    <row r="1703" spans="1:8" ht="26.25" x14ac:dyDescent="0.25">
      <c r="C1703" s="396"/>
      <c r="F1703" s="395" t="s">
        <v>1293</v>
      </c>
      <c r="G1703" s="396">
        <f>ONC!N13</f>
        <v>0</v>
      </c>
      <c r="H1703" s="409" t="s">
        <v>285</v>
      </c>
    </row>
    <row r="1704" spans="1:8" x14ac:dyDescent="0.25">
      <c r="C1704" s="396"/>
      <c r="F1704" s="395" t="s">
        <v>1294</v>
      </c>
      <c r="G1704" s="396">
        <f>ONC!Q13</f>
        <v>0</v>
      </c>
      <c r="H1704" s="409" t="s">
        <v>285</v>
      </c>
    </row>
    <row r="1705" spans="1:8" x14ac:dyDescent="0.25">
      <c r="C1705" s="396"/>
      <c r="F1705" s="395" t="s">
        <v>1295</v>
      </c>
      <c r="G1705" s="396">
        <f>ONC!R13</f>
        <v>0</v>
      </c>
      <c r="H1705" s="409" t="s">
        <v>285</v>
      </c>
    </row>
    <row r="1706" spans="1:8" x14ac:dyDescent="0.25">
      <c r="C1706" s="396"/>
      <c r="F1706" s="395" t="s">
        <v>1296</v>
      </c>
      <c r="G1706" s="396">
        <f>ONC!S13</f>
        <v>0</v>
      </c>
      <c r="H1706" s="409" t="s">
        <v>285</v>
      </c>
    </row>
    <row r="1707" spans="1:8" x14ac:dyDescent="0.25">
      <c r="C1707" s="396"/>
      <c r="F1707" s="395" t="s">
        <v>1297</v>
      </c>
      <c r="G1707" s="396">
        <f>ONC!U13</f>
        <v>0</v>
      </c>
      <c r="H1707" s="409" t="s">
        <v>285</v>
      </c>
    </row>
    <row r="1708" spans="1:8" x14ac:dyDescent="0.25">
      <c r="C1708" s="396"/>
      <c r="G1708" s="396"/>
    </row>
    <row r="1709" spans="1:8" x14ac:dyDescent="0.25">
      <c r="A1709" s="406">
        <v>361</v>
      </c>
      <c r="B1709" s="395" t="s">
        <v>1298</v>
      </c>
      <c r="C1709" s="396">
        <f>ONC!L14</f>
        <v>0</v>
      </c>
      <c r="E1709" s="409" t="s">
        <v>283</v>
      </c>
      <c r="F1709" s="395" t="s">
        <v>1299</v>
      </c>
      <c r="G1709" s="396">
        <f>ONC!M14</f>
        <v>0</v>
      </c>
      <c r="H1709" s="409" t="s">
        <v>285</v>
      </c>
    </row>
    <row r="1710" spans="1:8" ht="26.25" x14ac:dyDescent="0.25">
      <c r="C1710" s="396"/>
      <c r="F1710" s="395" t="s">
        <v>1300</v>
      </c>
      <c r="G1710" s="396">
        <f>ONC!N14</f>
        <v>0</v>
      </c>
      <c r="H1710" s="409" t="s">
        <v>285</v>
      </c>
    </row>
    <row r="1711" spans="1:8" x14ac:dyDescent="0.25">
      <c r="C1711" s="396"/>
      <c r="F1711" s="395" t="s">
        <v>1301</v>
      </c>
      <c r="G1711" s="396">
        <f>ONC!Q14</f>
        <v>0</v>
      </c>
      <c r="H1711" s="409" t="s">
        <v>285</v>
      </c>
    </row>
    <row r="1712" spans="1:8" x14ac:dyDescent="0.25">
      <c r="C1712" s="396"/>
      <c r="F1712" s="395" t="s">
        <v>1302</v>
      </c>
      <c r="G1712" s="396">
        <f>ONC!R14</f>
        <v>0</v>
      </c>
      <c r="H1712" s="409" t="s">
        <v>285</v>
      </c>
    </row>
    <row r="1713" spans="1:8" x14ac:dyDescent="0.25">
      <c r="C1713" s="396"/>
      <c r="F1713" s="395" t="s">
        <v>1303</v>
      </c>
      <c r="G1713" s="396">
        <f>ONC!S14</f>
        <v>0</v>
      </c>
      <c r="H1713" s="409" t="s">
        <v>285</v>
      </c>
    </row>
    <row r="1714" spans="1:8" x14ac:dyDescent="0.25">
      <c r="C1714" s="396"/>
      <c r="F1714" s="395" t="s">
        <v>1304</v>
      </c>
      <c r="G1714" s="396">
        <f>ONC!U14</f>
        <v>0</v>
      </c>
      <c r="H1714" s="409" t="s">
        <v>285</v>
      </c>
    </row>
    <row r="1715" spans="1:8" x14ac:dyDescent="0.25">
      <c r="C1715" s="396"/>
      <c r="G1715" s="396"/>
    </row>
    <row r="1716" spans="1:8" x14ac:dyDescent="0.25">
      <c r="A1716" s="406">
        <v>362</v>
      </c>
      <c r="B1716" s="395" t="s">
        <v>1234</v>
      </c>
      <c r="C1716" s="396">
        <f>ONC!L16</f>
        <v>0</v>
      </c>
      <c r="E1716" s="409" t="s">
        <v>283</v>
      </c>
      <c r="F1716" s="395" t="s">
        <v>1305</v>
      </c>
      <c r="G1716" s="396">
        <f>ONC!M16</f>
        <v>0</v>
      </c>
      <c r="H1716" s="409" t="s">
        <v>285</v>
      </c>
    </row>
    <row r="1717" spans="1:8" ht="26.25" x14ac:dyDescent="0.25">
      <c r="C1717" s="396"/>
      <c r="F1717" s="395" t="s">
        <v>1306</v>
      </c>
      <c r="G1717" s="396">
        <f>ONC!N16</f>
        <v>0</v>
      </c>
      <c r="H1717" s="409" t="s">
        <v>285</v>
      </c>
    </row>
    <row r="1718" spans="1:8" x14ac:dyDescent="0.25">
      <c r="C1718" s="396"/>
      <c r="F1718" s="395" t="s">
        <v>1307</v>
      </c>
      <c r="G1718" s="396">
        <f>ONC!Q16</f>
        <v>0</v>
      </c>
      <c r="H1718" s="409" t="s">
        <v>285</v>
      </c>
    </row>
    <row r="1719" spans="1:8" x14ac:dyDescent="0.25">
      <c r="C1719" s="396"/>
      <c r="F1719" s="395" t="s">
        <v>1308</v>
      </c>
      <c r="G1719" s="396">
        <f>ONC!R16</f>
        <v>0</v>
      </c>
      <c r="H1719" s="409" t="s">
        <v>285</v>
      </c>
    </row>
    <row r="1720" spans="1:8" x14ac:dyDescent="0.25">
      <c r="C1720" s="396"/>
      <c r="F1720" s="395" t="s">
        <v>1309</v>
      </c>
      <c r="G1720" s="396">
        <f>ONC!S16</f>
        <v>0</v>
      </c>
      <c r="H1720" s="409" t="s">
        <v>285</v>
      </c>
    </row>
    <row r="1721" spans="1:8" x14ac:dyDescent="0.25">
      <c r="C1721" s="396"/>
      <c r="F1721" s="395" t="s">
        <v>1310</v>
      </c>
      <c r="G1721" s="396">
        <f>ONC!U16</f>
        <v>0</v>
      </c>
      <c r="H1721" s="409" t="s">
        <v>285</v>
      </c>
    </row>
    <row r="1722" spans="1:8" x14ac:dyDescent="0.25">
      <c r="C1722" s="396"/>
      <c r="G1722" s="396"/>
    </row>
    <row r="1723" spans="1:8" x14ac:dyDescent="0.25">
      <c r="A1723" s="406">
        <v>363</v>
      </c>
      <c r="B1723" s="395" t="s">
        <v>1238</v>
      </c>
      <c r="C1723" s="396">
        <f>ONC!L17</f>
        <v>0</v>
      </c>
      <c r="E1723" s="409" t="s">
        <v>283</v>
      </c>
      <c r="F1723" s="395" t="s">
        <v>1311</v>
      </c>
      <c r="G1723" s="396">
        <f>ONC!M17</f>
        <v>0</v>
      </c>
      <c r="H1723" s="409" t="s">
        <v>285</v>
      </c>
    </row>
    <row r="1724" spans="1:8" ht="26.25" x14ac:dyDescent="0.25">
      <c r="C1724" s="396"/>
      <c r="F1724" s="395" t="s">
        <v>1312</v>
      </c>
      <c r="G1724" s="396">
        <f>ONC!N17</f>
        <v>0</v>
      </c>
      <c r="H1724" s="409" t="s">
        <v>285</v>
      </c>
    </row>
    <row r="1725" spans="1:8" x14ac:dyDescent="0.25">
      <c r="C1725" s="396"/>
      <c r="F1725" s="395" t="s">
        <v>1313</v>
      </c>
      <c r="G1725" s="396">
        <f>ONC!Q17</f>
        <v>0</v>
      </c>
      <c r="H1725" s="409" t="s">
        <v>285</v>
      </c>
    </row>
    <row r="1726" spans="1:8" x14ac:dyDescent="0.25">
      <c r="C1726" s="396"/>
      <c r="F1726" s="395" t="s">
        <v>1314</v>
      </c>
      <c r="G1726" s="396">
        <f>ONC!R17</f>
        <v>0</v>
      </c>
      <c r="H1726" s="409" t="s">
        <v>285</v>
      </c>
    </row>
    <row r="1727" spans="1:8" x14ac:dyDescent="0.25">
      <c r="C1727" s="396"/>
      <c r="F1727" s="395" t="s">
        <v>1315</v>
      </c>
      <c r="G1727" s="396">
        <f>ONC!S17</f>
        <v>0</v>
      </c>
      <c r="H1727" s="409" t="s">
        <v>285</v>
      </c>
    </row>
    <row r="1728" spans="1:8" x14ac:dyDescent="0.25">
      <c r="C1728" s="396"/>
      <c r="F1728" s="395" t="s">
        <v>1316</v>
      </c>
      <c r="G1728" s="396">
        <f>ONC!U17</f>
        <v>0</v>
      </c>
      <c r="H1728" s="409" t="s">
        <v>285</v>
      </c>
    </row>
    <row r="1729" spans="1:8" x14ac:dyDescent="0.25">
      <c r="C1729" s="396"/>
      <c r="G1729" s="396"/>
    </row>
    <row r="1730" spans="1:8" x14ac:dyDescent="0.25">
      <c r="A1730" s="406">
        <v>364</v>
      </c>
      <c r="B1730" s="395" t="s">
        <v>1242</v>
      </c>
      <c r="C1730" s="396">
        <f>ONC!L18</f>
        <v>0</v>
      </c>
      <c r="E1730" s="409" t="s">
        <v>283</v>
      </c>
      <c r="F1730" s="395" t="s">
        <v>1317</v>
      </c>
      <c r="G1730" s="396">
        <f>ONC!M18</f>
        <v>0</v>
      </c>
      <c r="H1730" s="409" t="s">
        <v>285</v>
      </c>
    </row>
    <row r="1731" spans="1:8" ht="26.25" x14ac:dyDescent="0.25">
      <c r="C1731" s="396"/>
      <c r="F1731" s="395" t="s">
        <v>1318</v>
      </c>
      <c r="G1731" s="396">
        <f>ONC!N18</f>
        <v>0</v>
      </c>
      <c r="H1731" s="409" t="s">
        <v>285</v>
      </c>
    </row>
    <row r="1732" spans="1:8" x14ac:dyDescent="0.25">
      <c r="C1732" s="396"/>
      <c r="F1732" s="395" t="s">
        <v>1319</v>
      </c>
      <c r="G1732" s="396">
        <f>ONC!Q18</f>
        <v>0</v>
      </c>
      <c r="H1732" s="409" t="s">
        <v>285</v>
      </c>
    </row>
    <row r="1733" spans="1:8" x14ac:dyDescent="0.25">
      <c r="C1733" s="396"/>
      <c r="F1733" s="395" t="s">
        <v>1320</v>
      </c>
      <c r="G1733" s="396">
        <f>ONC!R18</f>
        <v>0</v>
      </c>
      <c r="H1733" s="409" t="s">
        <v>285</v>
      </c>
    </row>
    <row r="1734" spans="1:8" x14ac:dyDescent="0.25">
      <c r="C1734" s="396"/>
      <c r="F1734" s="395" t="s">
        <v>1321</v>
      </c>
      <c r="G1734" s="396">
        <f>ONC!S18</f>
        <v>0</v>
      </c>
      <c r="H1734" s="409" t="s">
        <v>285</v>
      </c>
    </row>
    <row r="1735" spans="1:8" x14ac:dyDescent="0.25">
      <c r="C1735" s="396"/>
      <c r="F1735" s="395" t="s">
        <v>1322</v>
      </c>
      <c r="G1735" s="396">
        <f>ONC!U18</f>
        <v>0</v>
      </c>
      <c r="H1735" s="409" t="s">
        <v>285</v>
      </c>
    </row>
    <row r="1736" spans="1:8" x14ac:dyDescent="0.25">
      <c r="C1736" s="396"/>
      <c r="F1736" s="410"/>
      <c r="G1736" s="396"/>
    </row>
    <row r="1737" spans="1:8" x14ac:dyDescent="0.25">
      <c r="A1737" s="406">
        <v>365</v>
      </c>
      <c r="B1737" s="395" t="s">
        <v>1246</v>
      </c>
      <c r="C1737" s="396">
        <f>ONC!L19</f>
        <v>0</v>
      </c>
      <c r="E1737" s="409" t="s">
        <v>283</v>
      </c>
      <c r="F1737" s="395" t="s">
        <v>1323</v>
      </c>
      <c r="G1737" s="396">
        <f>ONC!M19</f>
        <v>0</v>
      </c>
      <c r="H1737" s="409" t="s">
        <v>285</v>
      </c>
    </row>
    <row r="1738" spans="1:8" ht="26.25" x14ac:dyDescent="0.25">
      <c r="C1738" s="396"/>
      <c r="F1738" s="395" t="s">
        <v>1324</v>
      </c>
      <c r="G1738" s="396">
        <f>ONC!N19</f>
        <v>0</v>
      </c>
      <c r="H1738" s="409" t="s">
        <v>285</v>
      </c>
    </row>
    <row r="1739" spans="1:8" x14ac:dyDescent="0.25">
      <c r="C1739" s="396"/>
      <c r="F1739" s="395" t="s">
        <v>1325</v>
      </c>
      <c r="G1739" s="396">
        <f>ONC!Q19</f>
        <v>0</v>
      </c>
      <c r="H1739" s="409" t="s">
        <v>285</v>
      </c>
    </row>
    <row r="1740" spans="1:8" x14ac:dyDescent="0.25">
      <c r="C1740" s="396"/>
      <c r="F1740" s="395" t="s">
        <v>1326</v>
      </c>
      <c r="G1740" s="396">
        <f>ONC!R19</f>
        <v>0</v>
      </c>
      <c r="H1740" s="409" t="s">
        <v>285</v>
      </c>
    </row>
    <row r="1741" spans="1:8" x14ac:dyDescent="0.25">
      <c r="C1741" s="396"/>
      <c r="F1741" s="395" t="s">
        <v>1327</v>
      </c>
      <c r="G1741" s="396">
        <f>ONC!S19</f>
        <v>0</v>
      </c>
      <c r="H1741" s="409" t="s">
        <v>285</v>
      </c>
    </row>
    <row r="1742" spans="1:8" x14ac:dyDescent="0.25">
      <c r="C1742" s="396"/>
      <c r="F1742" s="395" t="s">
        <v>1328</v>
      </c>
      <c r="G1742" s="396">
        <f>ONC!U19</f>
        <v>0</v>
      </c>
      <c r="H1742" s="409" t="s">
        <v>285</v>
      </c>
    </row>
    <row r="1743" spans="1:8" x14ac:dyDescent="0.25">
      <c r="C1743" s="396"/>
      <c r="F1743" s="410"/>
      <c r="G1743" s="396"/>
    </row>
    <row r="1744" spans="1:8" x14ac:dyDescent="0.25">
      <c r="A1744" s="406">
        <v>366</v>
      </c>
      <c r="B1744" s="395" t="s">
        <v>1253</v>
      </c>
      <c r="C1744" s="396">
        <f>ONC!L23</f>
        <v>0</v>
      </c>
      <c r="E1744" s="409" t="s">
        <v>283</v>
      </c>
      <c r="F1744" s="395" t="s">
        <v>1329</v>
      </c>
      <c r="G1744" s="396">
        <f>ONC!M23</f>
        <v>0</v>
      </c>
      <c r="H1744" s="409" t="s">
        <v>285</v>
      </c>
    </row>
    <row r="1745" spans="1:8" ht="26.25" x14ac:dyDescent="0.25">
      <c r="C1745" s="396"/>
      <c r="F1745" s="395" t="s">
        <v>1330</v>
      </c>
      <c r="G1745" s="396">
        <f>ONC!N23</f>
        <v>0</v>
      </c>
      <c r="H1745" s="409" t="s">
        <v>285</v>
      </c>
    </row>
    <row r="1746" spans="1:8" x14ac:dyDescent="0.25">
      <c r="C1746" s="396"/>
      <c r="F1746" s="395" t="s">
        <v>1331</v>
      </c>
      <c r="G1746" s="396">
        <f>ONC!Q23</f>
        <v>0</v>
      </c>
      <c r="H1746" s="409" t="s">
        <v>285</v>
      </c>
    </row>
    <row r="1747" spans="1:8" x14ac:dyDescent="0.25">
      <c r="C1747" s="396"/>
      <c r="F1747" s="395" t="s">
        <v>1332</v>
      </c>
      <c r="G1747" s="396">
        <f>ONC!R23</f>
        <v>0</v>
      </c>
      <c r="H1747" s="409" t="s">
        <v>285</v>
      </c>
    </row>
    <row r="1748" spans="1:8" x14ac:dyDescent="0.25">
      <c r="C1748" s="396"/>
      <c r="F1748" s="395" t="s">
        <v>1333</v>
      </c>
      <c r="G1748" s="396">
        <f>ONC!S23</f>
        <v>0</v>
      </c>
      <c r="H1748" s="409" t="s">
        <v>285</v>
      </c>
    </row>
    <row r="1749" spans="1:8" x14ac:dyDescent="0.25">
      <c r="C1749" s="396"/>
      <c r="F1749" s="395" t="s">
        <v>1334</v>
      </c>
      <c r="G1749" s="396">
        <f>ONC!U23</f>
        <v>0</v>
      </c>
      <c r="H1749" s="409" t="s">
        <v>285</v>
      </c>
    </row>
    <row r="1750" spans="1:8" x14ac:dyDescent="0.25">
      <c r="C1750" s="396"/>
      <c r="F1750" s="410"/>
      <c r="G1750" s="396"/>
    </row>
    <row r="1751" spans="1:8" x14ac:dyDescent="0.25">
      <c r="A1751" s="406">
        <v>367</v>
      </c>
      <c r="B1751" s="395" t="s">
        <v>1283</v>
      </c>
      <c r="C1751" s="396">
        <f>ONC!U11</f>
        <v>0</v>
      </c>
      <c r="E1751" s="409" t="s">
        <v>283</v>
      </c>
      <c r="F1751" s="395" t="s">
        <v>1335</v>
      </c>
      <c r="G1751" s="396">
        <f>ONC!V11</f>
        <v>0</v>
      </c>
      <c r="H1751" s="409" t="s">
        <v>285</v>
      </c>
    </row>
    <row r="1752" spans="1:8" x14ac:dyDescent="0.25">
      <c r="C1752" s="396"/>
      <c r="F1752" s="395" t="s">
        <v>1336</v>
      </c>
      <c r="G1752" s="396">
        <f>ONC!X11</f>
        <v>0</v>
      </c>
      <c r="H1752" s="409" t="s">
        <v>285</v>
      </c>
    </row>
    <row r="1753" spans="1:8" x14ac:dyDescent="0.25">
      <c r="C1753" s="396"/>
      <c r="F1753" s="395" t="s">
        <v>1337</v>
      </c>
      <c r="G1753" s="396">
        <f>ONC!Z11</f>
        <v>0</v>
      </c>
      <c r="H1753" s="409" t="s">
        <v>285</v>
      </c>
    </row>
    <row r="1754" spans="1:8" x14ac:dyDescent="0.25">
      <c r="C1754" s="396"/>
      <c r="F1754" s="410"/>
      <c r="G1754" s="396"/>
    </row>
    <row r="1755" spans="1:8" x14ac:dyDescent="0.25">
      <c r="A1755" s="406">
        <v>368</v>
      </c>
      <c r="B1755" s="395" t="s">
        <v>1290</v>
      </c>
      <c r="C1755" s="396">
        <f>ONC!U12</f>
        <v>0</v>
      </c>
      <c r="E1755" s="409" t="s">
        <v>283</v>
      </c>
      <c r="F1755" s="395" t="s">
        <v>1338</v>
      </c>
      <c r="G1755" s="396">
        <f>ONC!V12</f>
        <v>0</v>
      </c>
      <c r="H1755" s="409" t="s">
        <v>285</v>
      </c>
    </row>
    <row r="1756" spans="1:8" x14ac:dyDescent="0.25">
      <c r="C1756" s="396"/>
      <c r="F1756" s="395" t="s">
        <v>1339</v>
      </c>
      <c r="G1756" s="396">
        <f>ONC!X12</f>
        <v>0</v>
      </c>
      <c r="H1756" s="409" t="s">
        <v>285</v>
      </c>
    </row>
    <row r="1757" spans="1:8" x14ac:dyDescent="0.25">
      <c r="C1757" s="396"/>
      <c r="F1757" s="395" t="s">
        <v>1340</v>
      </c>
      <c r="G1757" s="396">
        <f>ONC!Z12</f>
        <v>0</v>
      </c>
      <c r="H1757" s="409" t="s">
        <v>285</v>
      </c>
    </row>
    <row r="1758" spans="1:8" x14ac:dyDescent="0.25">
      <c r="C1758" s="396"/>
      <c r="F1758" s="410"/>
      <c r="G1758" s="396"/>
    </row>
    <row r="1759" spans="1:8" x14ac:dyDescent="0.25">
      <c r="A1759" s="406">
        <v>369</v>
      </c>
      <c r="B1759" s="395" t="s">
        <v>1297</v>
      </c>
      <c r="C1759" s="396">
        <f>ONC!U13</f>
        <v>0</v>
      </c>
      <c r="E1759" s="409" t="s">
        <v>283</v>
      </c>
      <c r="F1759" s="395" t="s">
        <v>1341</v>
      </c>
      <c r="G1759" s="396">
        <f>ONC!V13</f>
        <v>0</v>
      </c>
      <c r="H1759" s="409" t="s">
        <v>285</v>
      </c>
    </row>
    <row r="1760" spans="1:8" x14ac:dyDescent="0.25">
      <c r="C1760" s="396"/>
      <c r="F1760" s="395" t="s">
        <v>1342</v>
      </c>
      <c r="G1760" s="396">
        <f>ONC!X13</f>
        <v>0</v>
      </c>
      <c r="H1760" s="409" t="s">
        <v>285</v>
      </c>
    </row>
    <row r="1761" spans="1:8" x14ac:dyDescent="0.25">
      <c r="C1761" s="396"/>
      <c r="F1761" s="395" t="s">
        <v>1343</v>
      </c>
      <c r="G1761" s="396">
        <f>ONC!Z13</f>
        <v>0</v>
      </c>
      <c r="H1761" s="409" t="s">
        <v>285</v>
      </c>
    </row>
    <row r="1762" spans="1:8" x14ac:dyDescent="0.25">
      <c r="C1762" s="396"/>
      <c r="F1762" s="410"/>
      <c r="G1762" s="396"/>
    </row>
    <row r="1763" spans="1:8" x14ac:dyDescent="0.25">
      <c r="A1763" s="406">
        <v>370</v>
      </c>
      <c r="B1763" s="395" t="s">
        <v>1304</v>
      </c>
      <c r="C1763" s="396">
        <f>ONC!U14</f>
        <v>0</v>
      </c>
      <c r="E1763" s="409" t="s">
        <v>283</v>
      </c>
      <c r="F1763" s="395" t="s">
        <v>1344</v>
      </c>
      <c r="G1763" s="396">
        <f>ONC!V14</f>
        <v>0</v>
      </c>
      <c r="H1763" s="409" t="s">
        <v>285</v>
      </c>
    </row>
    <row r="1764" spans="1:8" x14ac:dyDescent="0.25">
      <c r="C1764" s="396"/>
      <c r="F1764" s="395" t="s">
        <v>1345</v>
      </c>
      <c r="G1764" s="396">
        <f>ONC!X14</f>
        <v>0</v>
      </c>
      <c r="H1764" s="409" t="s">
        <v>285</v>
      </c>
    </row>
    <row r="1765" spans="1:8" x14ac:dyDescent="0.25">
      <c r="C1765" s="396"/>
      <c r="F1765" s="395" t="s">
        <v>1346</v>
      </c>
      <c r="G1765" s="396">
        <f>ONC!Z14</f>
        <v>0</v>
      </c>
      <c r="H1765" s="409" t="s">
        <v>285</v>
      </c>
    </row>
    <row r="1766" spans="1:8" x14ac:dyDescent="0.25">
      <c r="C1766" s="396"/>
      <c r="G1766" s="396"/>
    </row>
    <row r="1767" spans="1:8" x14ac:dyDescent="0.25">
      <c r="A1767" s="406">
        <v>371</v>
      </c>
      <c r="B1767" s="395" t="s">
        <v>1229</v>
      </c>
      <c r="C1767" s="396">
        <f>ONC!I11</f>
        <v>0</v>
      </c>
      <c r="E1767" s="409" t="s">
        <v>283</v>
      </c>
      <c r="F1767" s="395" t="s">
        <v>1347</v>
      </c>
      <c r="G1767" s="396">
        <f>ONC!I12</f>
        <v>0</v>
      </c>
      <c r="H1767" s="409" t="s">
        <v>285</v>
      </c>
    </row>
    <row r="1768" spans="1:8" x14ac:dyDescent="0.25">
      <c r="C1768" s="396"/>
      <c r="F1768" s="395" t="s">
        <v>1348</v>
      </c>
      <c r="G1768" s="396">
        <f>ONC!I13</f>
        <v>0</v>
      </c>
      <c r="H1768" s="409" t="s">
        <v>285</v>
      </c>
    </row>
    <row r="1769" spans="1:8" x14ac:dyDescent="0.25">
      <c r="C1769" s="396"/>
      <c r="F1769" s="395" t="s">
        <v>1349</v>
      </c>
      <c r="G1769" s="396">
        <f>ONC!I14</f>
        <v>0</v>
      </c>
      <c r="H1769" s="409" t="s">
        <v>285</v>
      </c>
    </row>
    <row r="1770" spans="1:8" x14ac:dyDescent="0.25">
      <c r="C1770" s="396"/>
      <c r="G1770" s="396"/>
    </row>
    <row r="1771" spans="1:8" x14ac:dyDescent="0.25">
      <c r="A1771" s="406">
        <v>372</v>
      </c>
      <c r="B1771" s="395" t="s">
        <v>1230</v>
      </c>
      <c r="C1771" s="396">
        <f>ONC!L11</f>
        <v>0</v>
      </c>
      <c r="E1771" s="409" t="s">
        <v>283</v>
      </c>
      <c r="F1771" s="395" t="s">
        <v>1284</v>
      </c>
      <c r="G1771" s="396">
        <f>ONC!L12</f>
        <v>0</v>
      </c>
      <c r="H1771" s="409" t="s">
        <v>285</v>
      </c>
    </row>
    <row r="1772" spans="1:8" x14ac:dyDescent="0.25">
      <c r="C1772" s="396"/>
      <c r="F1772" s="395" t="s">
        <v>1291</v>
      </c>
      <c r="G1772" s="396">
        <f>ONC!L13</f>
        <v>0</v>
      </c>
      <c r="H1772" s="409" t="s">
        <v>285</v>
      </c>
    </row>
    <row r="1773" spans="1:8" x14ac:dyDescent="0.25">
      <c r="C1773" s="396"/>
      <c r="F1773" s="395" t="s">
        <v>1298</v>
      </c>
      <c r="G1773" s="396">
        <f>ONC!L14</f>
        <v>0</v>
      </c>
      <c r="H1773" s="409" t="s">
        <v>285</v>
      </c>
    </row>
    <row r="1774" spans="1:8" x14ac:dyDescent="0.25">
      <c r="C1774" s="396"/>
      <c r="G1774" s="396"/>
    </row>
    <row r="1775" spans="1:8" x14ac:dyDescent="0.25">
      <c r="A1775" s="406">
        <v>373</v>
      </c>
      <c r="B1775" s="395" t="s">
        <v>1278</v>
      </c>
      <c r="C1775" s="396">
        <f>ONC!M11</f>
        <v>0</v>
      </c>
      <c r="E1775" s="409" t="s">
        <v>283</v>
      </c>
      <c r="F1775" s="395" t="s">
        <v>1285</v>
      </c>
      <c r="G1775" s="396">
        <f>ONC!M12</f>
        <v>0</v>
      </c>
      <c r="H1775" s="409" t="s">
        <v>285</v>
      </c>
    </row>
    <row r="1776" spans="1:8" x14ac:dyDescent="0.25">
      <c r="C1776" s="396"/>
      <c r="F1776" s="395" t="s">
        <v>1292</v>
      </c>
      <c r="G1776" s="396">
        <f>ONC!M13</f>
        <v>0</v>
      </c>
      <c r="H1776" s="409" t="s">
        <v>285</v>
      </c>
    </row>
    <row r="1777" spans="1:8" x14ac:dyDescent="0.25">
      <c r="C1777" s="396"/>
      <c r="F1777" s="395" t="s">
        <v>1299</v>
      </c>
      <c r="G1777" s="396">
        <f>ONC!M14</f>
        <v>0</v>
      </c>
      <c r="H1777" s="409" t="s">
        <v>285</v>
      </c>
    </row>
    <row r="1778" spans="1:8" x14ac:dyDescent="0.25">
      <c r="C1778" s="396"/>
      <c r="G1778" s="396"/>
    </row>
    <row r="1779" spans="1:8" ht="26.25" x14ac:dyDescent="0.25">
      <c r="A1779" s="406">
        <v>374</v>
      </c>
      <c r="B1779" s="395" t="s">
        <v>1279</v>
      </c>
      <c r="C1779" s="396">
        <f>ONC!N11</f>
        <v>0</v>
      </c>
      <c r="E1779" s="409" t="s">
        <v>283</v>
      </c>
      <c r="F1779" s="395" t="s">
        <v>1286</v>
      </c>
      <c r="G1779" s="396">
        <f>ONC!N12</f>
        <v>0</v>
      </c>
      <c r="H1779" s="409" t="s">
        <v>285</v>
      </c>
    </row>
    <row r="1780" spans="1:8" ht="26.25" x14ac:dyDescent="0.25">
      <c r="C1780" s="396"/>
      <c r="F1780" s="395" t="s">
        <v>1293</v>
      </c>
      <c r="G1780" s="396">
        <f>ONC!N13</f>
        <v>0</v>
      </c>
      <c r="H1780" s="409" t="s">
        <v>285</v>
      </c>
    </row>
    <row r="1781" spans="1:8" ht="26.25" x14ac:dyDescent="0.25">
      <c r="C1781" s="396"/>
      <c r="F1781" s="395" t="s">
        <v>1300</v>
      </c>
      <c r="G1781" s="396">
        <f>ONC!N14</f>
        <v>0</v>
      </c>
      <c r="H1781" s="409" t="s">
        <v>285</v>
      </c>
    </row>
    <row r="1782" spans="1:8" x14ac:dyDescent="0.25">
      <c r="C1782" s="396"/>
      <c r="G1782" s="396"/>
    </row>
    <row r="1783" spans="1:8" ht="26.25" x14ac:dyDescent="0.25">
      <c r="A1783" s="406">
        <v>375</v>
      </c>
      <c r="B1783" s="395" t="s">
        <v>1350</v>
      </c>
      <c r="C1783" s="396">
        <f>ONC!O11</f>
        <v>0</v>
      </c>
      <c r="E1783" s="409" t="s">
        <v>283</v>
      </c>
      <c r="F1783" s="395" t="s">
        <v>1351</v>
      </c>
      <c r="G1783" s="396">
        <f>ONC!O12</f>
        <v>0</v>
      </c>
      <c r="H1783" s="409" t="s">
        <v>285</v>
      </c>
    </row>
    <row r="1784" spans="1:8" ht="26.25" x14ac:dyDescent="0.25">
      <c r="C1784" s="396"/>
      <c r="F1784" s="395" t="s">
        <v>1352</v>
      </c>
      <c r="G1784" s="396">
        <f>ONC!O13</f>
        <v>0</v>
      </c>
      <c r="H1784" s="409" t="s">
        <v>285</v>
      </c>
    </row>
    <row r="1785" spans="1:8" ht="26.25" x14ac:dyDescent="0.25">
      <c r="C1785" s="396"/>
      <c r="F1785" s="395" t="s">
        <v>1353</v>
      </c>
      <c r="G1785" s="396">
        <f>ONC!O14</f>
        <v>0</v>
      </c>
      <c r="H1785" s="409" t="s">
        <v>285</v>
      </c>
    </row>
    <row r="1786" spans="1:8" x14ac:dyDescent="0.25">
      <c r="C1786" s="396"/>
      <c r="G1786" s="396"/>
    </row>
    <row r="1787" spans="1:8" x14ac:dyDescent="0.25">
      <c r="A1787" s="406">
        <v>376</v>
      </c>
      <c r="B1787" s="395" t="s">
        <v>1280</v>
      </c>
      <c r="C1787" s="396">
        <f>ONC!Q11</f>
        <v>0</v>
      </c>
      <c r="E1787" s="409" t="s">
        <v>283</v>
      </c>
      <c r="F1787" s="395" t="s">
        <v>1287</v>
      </c>
      <c r="G1787" s="396">
        <f>ONC!Q12</f>
        <v>0</v>
      </c>
      <c r="H1787" s="409" t="s">
        <v>285</v>
      </c>
    </row>
    <row r="1788" spans="1:8" x14ac:dyDescent="0.25">
      <c r="C1788" s="396"/>
      <c r="F1788" s="395" t="s">
        <v>1294</v>
      </c>
      <c r="G1788" s="396">
        <f>ONC!Q13</f>
        <v>0</v>
      </c>
      <c r="H1788" s="409" t="s">
        <v>285</v>
      </c>
    </row>
    <row r="1789" spans="1:8" x14ac:dyDescent="0.25">
      <c r="C1789" s="396"/>
      <c r="F1789" s="395" t="s">
        <v>1301</v>
      </c>
      <c r="G1789" s="396">
        <f>ONC!Q14</f>
        <v>0</v>
      </c>
      <c r="H1789" s="409" t="s">
        <v>285</v>
      </c>
    </row>
    <row r="1790" spans="1:8" x14ac:dyDescent="0.25">
      <c r="C1790" s="396"/>
      <c r="G1790" s="396"/>
    </row>
    <row r="1791" spans="1:8" x14ac:dyDescent="0.25">
      <c r="A1791" s="406">
        <v>377</v>
      </c>
      <c r="B1791" s="395" t="s">
        <v>1281</v>
      </c>
      <c r="C1791" s="396">
        <f>ONC!R11</f>
        <v>0</v>
      </c>
      <c r="E1791" s="409" t="s">
        <v>283</v>
      </c>
      <c r="F1791" s="395" t="s">
        <v>1288</v>
      </c>
      <c r="G1791" s="396">
        <f>ONC!R12</f>
        <v>0</v>
      </c>
      <c r="H1791" s="409" t="s">
        <v>285</v>
      </c>
    </row>
    <row r="1792" spans="1:8" x14ac:dyDescent="0.25">
      <c r="C1792" s="396"/>
      <c r="F1792" s="395" t="s">
        <v>1295</v>
      </c>
      <c r="G1792" s="396">
        <f>ONC!R13</f>
        <v>0</v>
      </c>
      <c r="H1792" s="409" t="s">
        <v>285</v>
      </c>
    </row>
    <row r="1793" spans="1:8" x14ac:dyDescent="0.25">
      <c r="C1793" s="396"/>
      <c r="F1793" s="395" t="s">
        <v>1302</v>
      </c>
      <c r="G1793" s="396">
        <f>ONC!R14</f>
        <v>0</v>
      </c>
      <c r="H1793" s="409" t="s">
        <v>285</v>
      </c>
    </row>
    <row r="1794" spans="1:8" x14ac:dyDescent="0.25">
      <c r="C1794" s="396"/>
      <c r="G1794" s="396"/>
    </row>
    <row r="1795" spans="1:8" x14ac:dyDescent="0.25">
      <c r="A1795" s="406">
        <v>378</v>
      </c>
      <c r="B1795" s="395" t="s">
        <v>1282</v>
      </c>
      <c r="C1795" s="396">
        <f>ONC!S11</f>
        <v>0</v>
      </c>
      <c r="E1795" s="409" t="s">
        <v>283</v>
      </c>
      <c r="F1795" s="395" t="s">
        <v>1289</v>
      </c>
      <c r="G1795" s="396">
        <f>ONC!S12</f>
        <v>0</v>
      </c>
      <c r="H1795" s="409" t="s">
        <v>285</v>
      </c>
    </row>
    <row r="1796" spans="1:8" x14ac:dyDescent="0.25">
      <c r="C1796" s="396"/>
      <c r="F1796" s="395" t="s">
        <v>1296</v>
      </c>
      <c r="G1796" s="396">
        <f>ONC!S13</f>
        <v>0</v>
      </c>
      <c r="H1796" s="409" t="s">
        <v>285</v>
      </c>
    </row>
    <row r="1797" spans="1:8" x14ac:dyDescent="0.25">
      <c r="C1797" s="396"/>
      <c r="F1797" s="395" t="s">
        <v>1303</v>
      </c>
      <c r="G1797" s="396">
        <f>ONC!S14</f>
        <v>0</v>
      </c>
      <c r="H1797" s="409" t="s">
        <v>285</v>
      </c>
    </row>
    <row r="1798" spans="1:8" x14ac:dyDescent="0.25">
      <c r="C1798" s="396"/>
      <c r="G1798" s="396"/>
    </row>
    <row r="1799" spans="1:8" x14ac:dyDescent="0.25">
      <c r="A1799" s="406">
        <v>379</v>
      </c>
      <c r="B1799" s="395" t="s">
        <v>1283</v>
      </c>
      <c r="C1799" s="396">
        <f>ONC!U11</f>
        <v>0</v>
      </c>
      <c r="E1799" s="409" t="s">
        <v>283</v>
      </c>
      <c r="F1799" s="395" t="s">
        <v>1290</v>
      </c>
      <c r="G1799" s="396">
        <f>ONC!U12</f>
        <v>0</v>
      </c>
      <c r="H1799" s="409" t="s">
        <v>285</v>
      </c>
    </row>
    <row r="1800" spans="1:8" x14ac:dyDescent="0.25">
      <c r="C1800" s="396"/>
      <c r="F1800" s="395" t="s">
        <v>1297</v>
      </c>
      <c r="G1800" s="396">
        <f>ONC!U13</f>
        <v>0</v>
      </c>
      <c r="H1800" s="409" t="s">
        <v>285</v>
      </c>
    </row>
    <row r="1801" spans="1:8" x14ac:dyDescent="0.25">
      <c r="C1801" s="396"/>
      <c r="F1801" s="395" t="s">
        <v>1304</v>
      </c>
      <c r="G1801" s="396">
        <f>ONC!U14</f>
        <v>0</v>
      </c>
      <c r="H1801" s="409" t="s">
        <v>285</v>
      </c>
    </row>
    <row r="1802" spans="1:8" x14ac:dyDescent="0.25">
      <c r="C1802" s="396"/>
      <c r="G1802" s="396"/>
    </row>
    <row r="1803" spans="1:8" x14ac:dyDescent="0.25">
      <c r="A1803" s="406">
        <v>380</v>
      </c>
      <c r="B1803" s="395" t="s">
        <v>1335</v>
      </c>
      <c r="C1803" s="396">
        <f>ONC!V11</f>
        <v>0</v>
      </c>
      <c r="E1803" s="409" t="s">
        <v>283</v>
      </c>
      <c r="F1803" s="395" t="s">
        <v>1338</v>
      </c>
      <c r="G1803" s="396">
        <f>ONC!V12</f>
        <v>0</v>
      </c>
      <c r="H1803" s="409" t="s">
        <v>285</v>
      </c>
    </row>
    <row r="1804" spans="1:8" x14ac:dyDescent="0.25">
      <c r="C1804" s="396"/>
      <c r="F1804" s="395" t="s">
        <v>1341</v>
      </c>
      <c r="G1804" s="396">
        <f>ONC!V13</f>
        <v>0</v>
      </c>
      <c r="H1804" s="409" t="s">
        <v>285</v>
      </c>
    </row>
    <row r="1805" spans="1:8" x14ac:dyDescent="0.25">
      <c r="C1805" s="396"/>
      <c r="F1805" s="395" t="s">
        <v>1344</v>
      </c>
      <c r="G1805" s="396">
        <f>ONC!V14</f>
        <v>0</v>
      </c>
      <c r="H1805" s="409" t="s">
        <v>285</v>
      </c>
    </row>
    <row r="1806" spans="1:8" x14ac:dyDescent="0.25">
      <c r="C1806" s="396"/>
      <c r="G1806" s="396"/>
    </row>
    <row r="1807" spans="1:8" x14ac:dyDescent="0.25">
      <c r="A1807" s="406">
        <v>381</v>
      </c>
      <c r="B1807" s="395" t="s">
        <v>1336</v>
      </c>
      <c r="C1807" s="396">
        <f>ONC!X11</f>
        <v>0</v>
      </c>
      <c r="E1807" s="409" t="s">
        <v>283</v>
      </c>
      <c r="F1807" s="395" t="s">
        <v>1339</v>
      </c>
      <c r="G1807" s="396">
        <f>ONC!X12</f>
        <v>0</v>
      </c>
      <c r="H1807" s="409" t="s">
        <v>285</v>
      </c>
    </row>
    <row r="1808" spans="1:8" x14ac:dyDescent="0.25">
      <c r="C1808" s="396"/>
      <c r="F1808" s="395" t="s">
        <v>1342</v>
      </c>
      <c r="G1808" s="396">
        <f>ONC!X13</f>
        <v>0</v>
      </c>
      <c r="H1808" s="409" t="s">
        <v>285</v>
      </c>
    </row>
    <row r="1809" spans="1:8" x14ac:dyDescent="0.25">
      <c r="C1809" s="396"/>
      <c r="F1809" s="395" t="s">
        <v>1345</v>
      </c>
      <c r="G1809" s="396">
        <f>ONC!X14</f>
        <v>0</v>
      </c>
      <c r="H1809" s="409" t="s">
        <v>285</v>
      </c>
    </row>
    <row r="1810" spans="1:8" x14ac:dyDescent="0.25">
      <c r="C1810" s="396"/>
      <c r="G1810" s="396"/>
    </row>
    <row r="1811" spans="1:8" x14ac:dyDescent="0.25">
      <c r="A1811" s="406">
        <v>382</v>
      </c>
      <c r="B1811" s="395" t="s">
        <v>1354</v>
      </c>
      <c r="C1811" s="396">
        <f>ONC!Y11</f>
        <v>0</v>
      </c>
      <c r="E1811" s="409" t="s">
        <v>283</v>
      </c>
      <c r="F1811" s="395" t="s">
        <v>1355</v>
      </c>
      <c r="G1811" s="396">
        <f>ONC!Y12</f>
        <v>0</v>
      </c>
      <c r="H1811" s="409" t="s">
        <v>285</v>
      </c>
    </row>
    <row r="1812" spans="1:8" x14ac:dyDescent="0.25">
      <c r="C1812" s="396"/>
      <c r="F1812" s="395" t="s">
        <v>1356</v>
      </c>
      <c r="G1812" s="396">
        <f>ONC!Y13</f>
        <v>0</v>
      </c>
      <c r="H1812" s="409" t="s">
        <v>285</v>
      </c>
    </row>
    <row r="1813" spans="1:8" x14ac:dyDescent="0.25">
      <c r="C1813" s="396"/>
      <c r="F1813" s="395" t="s">
        <v>1357</v>
      </c>
      <c r="G1813" s="396">
        <f>ONC!Y14</f>
        <v>0</v>
      </c>
      <c r="H1813" s="409" t="s">
        <v>285</v>
      </c>
    </row>
    <row r="1814" spans="1:8" x14ac:dyDescent="0.25">
      <c r="C1814" s="396"/>
      <c r="G1814" s="396"/>
    </row>
    <row r="1815" spans="1:8" x14ac:dyDescent="0.25">
      <c r="A1815" s="406">
        <v>383</v>
      </c>
      <c r="B1815" s="395" t="s">
        <v>1337</v>
      </c>
      <c r="C1815" s="396">
        <f>ONC!Z11</f>
        <v>0</v>
      </c>
      <c r="E1815" s="409" t="s">
        <v>283</v>
      </c>
      <c r="F1815" s="395" t="s">
        <v>1340</v>
      </c>
      <c r="G1815" s="396">
        <f>ONC!Z12</f>
        <v>0</v>
      </c>
      <c r="H1815" s="409" t="s">
        <v>285</v>
      </c>
    </row>
    <row r="1816" spans="1:8" x14ac:dyDescent="0.25">
      <c r="C1816" s="396"/>
      <c r="F1816" s="395" t="s">
        <v>1343</v>
      </c>
      <c r="G1816" s="396">
        <f>ONC!Z13</f>
        <v>0</v>
      </c>
      <c r="H1816" s="409" t="s">
        <v>285</v>
      </c>
    </row>
    <row r="1817" spans="1:8" x14ac:dyDescent="0.25">
      <c r="C1817" s="396"/>
      <c r="F1817" s="395" t="s">
        <v>1346</v>
      </c>
      <c r="G1817" s="396">
        <f>ONC!Z14</f>
        <v>0</v>
      </c>
      <c r="H1817" s="409" t="s">
        <v>285</v>
      </c>
    </row>
    <row r="1818" spans="1:8" x14ac:dyDescent="0.25">
      <c r="C1818" s="396"/>
      <c r="G1818" s="396"/>
    </row>
    <row r="1819" spans="1:8" x14ac:dyDescent="0.25">
      <c r="A1819" s="406">
        <v>384</v>
      </c>
      <c r="B1819" s="395" t="s">
        <v>1231</v>
      </c>
      <c r="C1819" s="396">
        <f>ONC!C16</f>
        <v>0</v>
      </c>
      <c r="E1819" s="409" t="s">
        <v>283</v>
      </c>
      <c r="F1819" s="395" t="s">
        <v>1235</v>
      </c>
      <c r="G1819" s="396">
        <f>ONC!C17</f>
        <v>0</v>
      </c>
      <c r="H1819" s="409" t="s">
        <v>285</v>
      </c>
    </row>
    <row r="1820" spans="1:8" x14ac:dyDescent="0.25">
      <c r="C1820" s="396"/>
      <c r="F1820" s="395" t="s">
        <v>1239</v>
      </c>
      <c r="G1820" s="396">
        <f>ONC!C18</f>
        <v>0</v>
      </c>
      <c r="H1820" s="409" t="s">
        <v>285</v>
      </c>
    </row>
    <row r="1821" spans="1:8" x14ac:dyDescent="0.25">
      <c r="C1821" s="396"/>
      <c r="F1821" s="395" t="s">
        <v>1243</v>
      </c>
      <c r="G1821" s="396">
        <f>ONC!C19</f>
        <v>0</v>
      </c>
      <c r="H1821" s="409" t="s">
        <v>285</v>
      </c>
    </row>
    <row r="1822" spans="1:8" x14ac:dyDescent="0.25">
      <c r="C1822" s="396"/>
      <c r="G1822" s="396"/>
    </row>
    <row r="1823" spans="1:8" x14ac:dyDescent="0.25">
      <c r="A1823" s="406">
        <v>385</v>
      </c>
      <c r="B1823" s="395" t="s">
        <v>1232</v>
      </c>
      <c r="C1823" s="396">
        <f>ONC!D16</f>
        <v>0</v>
      </c>
      <c r="E1823" s="409" t="s">
        <v>283</v>
      </c>
      <c r="F1823" s="395" t="s">
        <v>1236</v>
      </c>
      <c r="G1823" s="396">
        <f>ONC!D17</f>
        <v>0</v>
      </c>
      <c r="H1823" s="409" t="s">
        <v>285</v>
      </c>
    </row>
    <row r="1824" spans="1:8" x14ac:dyDescent="0.25">
      <c r="C1824" s="396"/>
      <c r="F1824" s="395" t="s">
        <v>1240</v>
      </c>
      <c r="G1824" s="396">
        <f>ONC!D18</f>
        <v>0</v>
      </c>
      <c r="H1824" s="409" t="s">
        <v>285</v>
      </c>
    </row>
    <row r="1825" spans="1:8" x14ac:dyDescent="0.25">
      <c r="C1825" s="396"/>
      <c r="F1825" s="395" t="s">
        <v>1244</v>
      </c>
      <c r="G1825" s="396">
        <f>ONC!D19</f>
        <v>0</v>
      </c>
      <c r="H1825" s="409" t="s">
        <v>285</v>
      </c>
    </row>
    <row r="1826" spans="1:8" x14ac:dyDescent="0.25">
      <c r="C1826" s="396"/>
      <c r="G1826" s="396"/>
    </row>
    <row r="1827" spans="1:8" x14ac:dyDescent="0.25">
      <c r="A1827" s="406">
        <v>386</v>
      </c>
      <c r="B1827" s="395" t="s">
        <v>1233</v>
      </c>
      <c r="C1827" s="396">
        <f>ONC!I16</f>
        <v>0</v>
      </c>
      <c r="E1827" s="409" t="s">
        <v>283</v>
      </c>
      <c r="F1827" s="395" t="s">
        <v>1237</v>
      </c>
      <c r="G1827" s="396">
        <f>ONC!I17</f>
        <v>0</v>
      </c>
      <c r="H1827" s="409" t="s">
        <v>285</v>
      </c>
    </row>
    <row r="1828" spans="1:8" x14ac:dyDescent="0.25">
      <c r="C1828" s="396"/>
      <c r="F1828" s="395" t="s">
        <v>1241</v>
      </c>
      <c r="G1828" s="396">
        <f>ONC!I18</f>
        <v>0</v>
      </c>
      <c r="H1828" s="409" t="s">
        <v>285</v>
      </c>
    </row>
    <row r="1829" spans="1:8" x14ac:dyDescent="0.25">
      <c r="C1829" s="396"/>
      <c r="F1829" s="395" t="s">
        <v>1245</v>
      </c>
      <c r="G1829" s="396">
        <f>ONC!I19</f>
        <v>0</v>
      </c>
      <c r="H1829" s="409" t="s">
        <v>285</v>
      </c>
    </row>
    <row r="1830" spans="1:8" x14ac:dyDescent="0.25">
      <c r="C1830" s="396"/>
      <c r="G1830" s="396"/>
    </row>
    <row r="1831" spans="1:8" x14ac:dyDescent="0.25">
      <c r="A1831" s="406">
        <v>387</v>
      </c>
      <c r="B1831" s="395" t="s">
        <v>1234</v>
      </c>
      <c r="C1831" s="396">
        <f>ONC!L16</f>
        <v>0</v>
      </c>
      <c r="E1831" s="409" t="s">
        <v>283</v>
      </c>
      <c r="F1831" s="395" t="s">
        <v>1238</v>
      </c>
      <c r="G1831" s="396">
        <f>ONC!L17</f>
        <v>0</v>
      </c>
      <c r="H1831" s="409" t="s">
        <v>285</v>
      </c>
    </row>
    <row r="1832" spans="1:8" x14ac:dyDescent="0.25">
      <c r="C1832" s="396"/>
      <c r="F1832" s="395" t="s">
        <v>1242</v>
      </c>
      <c r="G1832" s="396">
        <f>ONC!L18</f>
        <v>0</v>
      </c>
      <c r="H1832" s="409" t="s">
        <v>285</v>
      </c>
    </row>
    <row r="1833" spans="1:8" x14ac:dyDescent="0.25">
      <c r="C1833" s="396"/>
      <c r="F1833" s="395" t="s">
        <v>1246</v>
      </c>
      <c r="G1833" s="396">
        <f>ONC!L19</f>
        <v>0</v>
      </c>
      <c r="H1833" s="409" t="s">
        <v>285</v>
      </c>
    </row>
    <row r="1834" spans="1:8" x14ac:dyDescent="0.25">
      <c r="C1834" s="396"/>
      <c r="G1834" s="396"/>
    </row>
    <row r="1835" spans="1:8" x14ac:dyDescent="0.25">
      <c r="A1835" s="406">
        <v>388</v>
      </c>
      <c r="B1835" s="395" t="s">
        <v>1305</v>
      </c>
      <c r="C1835" s="396">
        <f>ONC!M16</f>
        <v>0</v>
      </c>
      <c r="E1835" s="409" t="s">
        <v>283</v>
      </c>
      <c r="F1835" s="395" t="s">
        <v>1311</v>
      </c>
      <c r="G1835" s="396">
        <f>ONC!M17</f>
        <v>0</v>
      </c>
      <c r="H1835" s="409" t="s">
        <v>285</v>
      </c>
    </row>
    <row r="1836" spans="1:8" x14ac:dyDescent="0.25">
      <c r="C1836" s="396"/>
      <c r="F1836" s="395" t="s">
        <v>1317</v>
      </c>
      <c r="G1836" s="396">
        <f>ONC!M18</f>
        <v>0</v>
      </c>
      <c r="H1836" s="409" t="s">
        <v>285</v>
      </c>
    </row>
    <row r="1837" spans="1:8" x14ac:dyDescent="0.25">
      <c r="C1837" s="396"/>
      <c r="F1837" s="395" t="s">
        <v>1323</v>
      </c>
      <c r="G1837" s="396">
        <f>ONC!M19</f>
        <v>0</v>
      </c>
      <c r="H1837" s="409" t="s">
        <v>285</v>
      </c>
    </row>
    <row r="1838" spans="1:8" x14ac:dyDescent="0.25">
      <c r="C1838" s="396"/>
      <c r="G1838" s="396"/>
    </row>
    <row r="1839" spans="1:8" ht="26.25" x14ac:dyDescent="0.25">
      <c r="A1839" s="406">
        <v>389</v>
      </c>
      <c r="B1839" s="395" t="s">
        <v>1306</v>
      </c>
      <c r="C1839" s="396">
        <f>ONC!N16</f>
        <v>0</v>
      </c>
      <c r="E1839" s="409" t="s">
        <v>283</v>
      </c>
      <c r="F1839" s="395" t="s">
        <v>1312</v>
      </c>
      <c r="G1839" s="396">
        <f>ONC!N17</f>
        <v>0</v>
      </c>
      <c r="H1839" s="409" t="s">
        <v>285</v>
      </c>
    </row>
    <row r="1840" spans="1:8" ht="26.25" x14ac:dyDescent="0.25">
      <c r="C1840" s="396"/>
      <c r="F1840" s="395" t="s">
        <v>1318</v>
      </c>
      <c r="G1840" s="396">
        <f>ONC!N18</f>
        <v>0</v>
      </c>
      <c r="H1840" s="409" t="s">
        <v>285</v>
      </c>
    </row>
    <row r="1841" spans="1:8" ht="26.25" x14ac:dyDescent="0.25">
      <c r="C1841" s="396"/>
      <c r="F1841" s="395" t="s">
        <v>1324</v>
      </c>
      <c r="G1841" s="396">
        <f>ONC!N19</f>
        <v>0</v>
      </c>
      <c r="H1841" s="409" t="s">
        <v>285</v>
      </c>
    </row>
    <row r="1842" spans="1:8" x14ac:dyDescent="0.25">
      <c r="C1842" s="396"/>
      <c r="G1842" s="396"/>
    </row>
    <row r="1843" spans="1:8" x14ac:dyDescent="0.25">
      <c r="A1843" s="406">
        <v>390</v>
      </c>
      <c r="B1843" s="395" t="s">
        <v>1307</v>
      </c>
      <c r="C1843" s="396">
        <f>ONC!Q16</f>
        <v>0</v>
      </c>
      <c r="E1843" s="409" t="s">
        <v>283</v>
      </c>
      <c r="F1843" s="395" t="s">
        <v>1313</v>
      </c>
      <c r="G1843" s="396">
        <f>ONC!Q17</f>
        <v>0</v>
      </c>
      <c r="H1843" s="409" t="s">
        <v>285</v>
      </c>
    </row>
    <row r="1844" spans="1:8" x14ac:dyDescent="0.25">
      <c r="C1844" s="396"/>
      <c r="F1844" s="395" t="s">
        <v>1319</v>
      </c>
      <c r="G1844" s="396">
        <f>ONC!Q18</f>
        <v>0</v>
      </c>
      <c r="H1844" s="409" t="s">
        <v>285</v>
      </c>
    </row>
    <row r="1845" spans="1:8" x14ac:dyDescent="0.25">
      <c r="C1845" s="396"/>
      <c r="F1845" s="395" t="s">
        <v>1325</v>
      </c>
      <c r="G1845" s="396">
        <f>ONC!Q19</f>
        <v>0</v>
      </c>
      <c r="H1845" s="409" t="s">
        <v>285</v>
      </c>
    </row>
    <row r="1846" spans="1:8" x14ac:dyDescent="0.25">
      <c r="C1846" s="396"/>
      <c r="G1846" s="396"/>
    </row>
    <row r="1847" spans="1:8" x14ac:dyDescent="0.25">
      <c r="A1847" s="406">
        <v>391</v>
      </c>
      <c r="B1847" s="395" t="s">
        <v>1308</v>
      </c>
      <c r="C1847" s="396">
        <f>ONC!R16</f>
        <v>0</v>
      </c>
      <c r="E1847" s="409" t="s">
        <v>283</v>
      </c>
      <c r="F1847" s="395" t="s">
        <v>1314</v>
      </c>
      <c r="G1847" s="396">
        <f>ONC!R17</f>
        <v>0</v>
      </c>
      <c r="H1847" s="409" t="s">
        <v>285</v>
      </c>
    </row>
    <row r="1848" spans="1:8" x14ac:dyDescent="0.25">
      <c r="C1848" s="396"/>
      <c r="F1848" s="395" t="s">
        <v>1320</v>
      </c>
      <c r="G1848" s="396">
        <f>ONC!R18</f>
        <v>0</v>
      </c>
      <c r="H1848" s="409" t="s">
        <v>285</v>
      </c>
    </row>
    <row r="1849" spans="1:8" x14ac:dyDescent="0.25">
      <c r="C1849" s="396"/>
      <c r="F1849" s="395" t="s">
        <v>1326</v>
      </c>
      <c r="G1849" s="396">
        <f>ONC!R19</f>
        <v>0</v>
      </c>
      <c r="H1849" s="409" t="s">
        <v>285</v>
      </c>
    </row>
    <row r="1850" spans="1:8" x14ac:dyDescent="0.25">
      <c r="C1850" s="396"/>
      <c r="G1850" s="396"/>
    </row>
    <row r="1851" spans="1:8" x14ac:dyDescent="0.25">
      <c r="A1851" s="406">
        <v>392</v>
      </c>
      <c r="B1851" s="395" t="s">
        <v>1309</v>
      </c>
      <c r="C1851" s="396">
        <f>ONC!S16</f>
        <v>0</v>
      </c>
      <c r="E1851" s="409" t="s">
        <v>283</v>
      </c>
      <c r="F1851" s="395" t="s">
        <v>1315</v>
      </c>
      <c r="G1851" s="396">
        <f>ONC!S17</f>
        <v>0</v>
      </c>
      <c r="H1851" s="409" t="s">
        <v>285</v>
      </c>
    </row>
    <row r="1852" spans="1:8" x14ac:dyDescent="0.25">
      <c r="C1852" s="396"/>
      <c r="F1852" s="395" t="s">
        <v>1321</v>
      </c>
      <c r="G1852" s="396">
        <f>ONC!S18</f>
        <v>0</v>
      </c>
      <c r="H1852" s="409" t="s">
        <v>285</v>
      </c>
    </row>
    <row r="1853" spans="1:8" x14ac:dyDescent="0.25">
      <c r="C1853" s="396"/>
      <c r="F1853" s="395" t="s">
        <v>1327</v>
      </c>
      <c r="G1853" s="396">
        <f>ONC!S19</f>
        <v>0</v>
      </c>
      <c r="H1853" s="409" t="s">
        <v>285</v>
      </c>
    </row>
    <row r="1854" spans="1:8" x14ac:dyDescent="0.25">
      <c r="C1854" s="396"/>
      <c r="G1854" s="396"/>
    </row>
    <row r="1855" spans="1:8" x14ac:dyDescent="0.25">
      <c r="A1855" s="406">
        <v>393</v>
      </c>
      <c r="B1855" s="395" t="s">
        <v>1310</v>
      </c>
      <c r="C1855" s="396">
        <f>ONC!U16</f>
        <v>0</v>
      </c>
      <c r="E1855" s="409" t="s">
        <v>283</v>
      </c>
      <c r="F1855" s="395" t="s">
        <v>1316</v>
      </c>
      <c r="G1855" s="396">
        <f>ONC!U17</f>
        <v>0</v>
      </c>
      <c r="H1855" s="409" t="s">
        <v>285</v>
      </c>
    </row>
    <row r="1856" spans="1:8" x14ac:dyDescent="0.25">
      <c r="C1856" s="396"/>
      <c r="F1856" s="395" t="s">
        <v>1322</v>
      </c>
      <c r="G1856" s="396">
        <f>ONC!U18</f>
        <v>0</v>
      </c>
      <c r="H1856" s="409" t="s">
        <v>285</v>
      </c>
    </row>
    <row r="1857" spans="1:8" x14ac:dyDescent="0.25">
      <c r="C1857" s="396"/>
      <c r="F1857" s="395" t="s">
        <v>1328</v>
      </c>
      <c r="G1857" s="396">
        <f>ONC!U19</f>
        <v>0</v>
      </c>
      <c r="H1857" s="409" t="s">
        <v>285</v>
      </c>
    </row>
    <row r="1858" spans="1:8" x14ac:dyDescent="0.25">
      <c r="C1858" s="396"/>
      <c r="G1858" s="396"/>
    </row>
    <row r="1859" spans="1:8" x14ac:dyDescent="0.25">
      <c r="A1859" s="406">
        <v>394</v>
      </c>
      <c r="B1859" s="395" t="s">
        <v>1358</v>
      </c>
      <c r="C1859" s="396">
        <f>ONC!C35</f>
        <v>0</v>
      </c>
      <c r="E1859" s="409" t="s">
        <v>283</v>
      </c>
      <c r="F1859" s="395" t="s">
        <v>1359</v>
      </c>
      <c r="G1859" s="396">
        <f>ONC!D35</f>
        <v>0</v>
      </c>
      <c r="H1859" s="409" t="s">
        <v>285</v>
      </c>
    </row>
    <row r="1860" spans="1:8" x14ac:dyDescent="0.25">
      <c r="C1860" s="396"/>
      <c r="F1860" s="395" t="s">
        <v>1360</v>
      </c>
      <c r="G1860" s="396">
        <f>ONC!I35</f>
        <v>0</v>
      </c>
      <c r="H1860" s="409" t="s">
        <v>285</v>
      </c>
    </row>
    <row r="1861" spans="1:8" x14ac:dyDescent="0.25">
      <c r="C1861" s="396"/>
      <c r="F1861" s="395" t="s">
        <v>1361</v>
      </c>
      <c r="G1861" s="396">
        <f>ONC!L35</f>
        <v>0</v>
      </c>
      <c r="H1861" s="409" t="s">
        <v>285</v>
      </c>
    </row>
    <row r="1862" spans="1:8" x14ac:dyDescent="0.25">
      <c r="C1862" s="396"/>
      <c r="G1862" s="396"/>
    </row>
    <row r="1863" spans="1:8" x14ac:dyDescent="0.25">
      <c r="A1863" s="406">
        <v>395</v>
      </c>
      <c r="B1863" s="395" t="s">
        <v>1362</v>
      </c>
      <c r="C1863" s="396">
        <f>ONC!C42</f>
        <v>0</v>
      </c>
      <c r="E1863" s="409" t="s">
        <v>283</v>
      </c>
      <c r="F1863" s="395" t="s">
        <v>1363</v>
      </c>
      <c r="G1863" s="396">
        <f>ONC!D42</f>
        <v>0</v>
      </c>
      <c r="H1863" s="409" t="s">
        <v>285</v>
      </c>
    </row>
    <row r="1864" spans="1:8" x14ac:dyDescent="0.25">
      <c r="C1864" s="396"/>
      <c r="F1864" s="395" t="s">
        <v>1364</v>
      </c>
      <c r="G1864" s="396">
        <f>ONC!I42</f>
        <v>0</v>
      </c>
      <c r="H1864" s="409" t="s">
        <v>285</v>
      </c>
    </row>
    <row r="1865" spans="1:8" x14ac:dyDescent="0.25">
      <c r="C1865" s="396"/>
      <c r="F1865" s="395" t="s">
        <v>1365</v>
      </c>
      <c r="G1865" s="396">
        <f>ONC!L42</f>
        <v>0</v>
      </c>
      <c r="H1865" s="409" t="s">
        <v>285</v>
      </c>
    </row>
    <row r="1866" spans="1:8" x14ac:dyDescent="0.25">
      <c r="C1866" s="396"/>
      <c r="G1866" s="396"/>
    </row>
    <row r="1867" spans="1:8" x14ac:dyDescent="0.25">
      <c r="A1867" s="406">
        <v>396</v>
      </c>
      <c r="B1867" s="395" t="s">
        <v>1366</v>
      </c>
      <c r="C1867" s="396">
        <f>ONC!C46</f>
        <v>0</v>
      </c>
      <c r="E1867" s="409" t="s">
        <v>283</v>
      </c>
      <c r="F1867" s="395" t="s">
        <v>1367</v>
      </c>
      <c r="G1867" s="396">
        <f>ONC!D46</f>
        <v>0</v>
      </c>
      <c r="H1867" s="409" t="s">
        <v>285</v>
      </c>
    </row>
    <row r="1868" spans="1:8" x14ac:dyDescent="0.25">
      <c r="C1868" s="396"/>
      <c r="F1868" s="395" t="s">
        <v>1368</v>
      </c>
      <c r="G1868" s="396">
        <f>ONC!I46</f>
        <v>0</v>
      </c>
      <c r="H1868" s="409" t="s">
        <v>285</v>
      </c>
    </row>
    <row r="1869" spans="1:8" x14ac:dyDescent="0.25">
      <c r="C1869" s="396"/>
      <c r="F1869" s="395" t="s">
        <v>1369</v>
      </c>
      <c r="G1869" s="396">
        <f>ONC!L46</f>
        <v>0</v>
      </c>
      <c r="H1869" s="409" t="s">
        <v>285</v>
      </c>
    </row>
    <row r="1870" spans="1:8" x14ac:dyDescent="0.25">
      <c r="C1870" s="396"/>
      <c r="G1870" s="396"/>
    </row>
    <row r="1871" spans="1:8" x14ac:dyDescent="0.25">
      <c r="A1871" s="406">
        <v>397</v>
      </c>
      <c r="B1871" s="395" t="s">
        <v>1370</v>
      </c>
      <c r="C1871" s="396">
        <f>ONC!C48</f>
        <v>0</v>
      </c>
      <c r="E1871" s="409" t="s">
        <v>283</v>
      </c>
      <c r="F1871" s="395" t="s">
        <v>1371</v>
      </c>
      <c r="G1871" s="396">
        <f>ONC!D48</f>
        <v>0</v>
      </c>
      <c r="H1871" s="409" t="s">
        <v>285</v>
      </c>
    </row>
    <row r="1872" spans="1:8" x14ac:dyDescent="0.25">
      <c r="C1872" s="396"/>
      <c r="F1872" s="395" t="s">
        <v>1372</v>
      </c>
      <c r="G1872" s="396">
        <f>ONC!I48</f>
        <v>0</v>
      </c>
      <c r="H1872" s="409" t="s">
        <v>285</v>
      </c>
    </row>
    <row r="1873" spans="1:8" x14ac:dyDescent="0.25">
      <c r="C1873" s="396"/>
      <c r="F1873" s="395" t="s">
        <v>1373</v>
      </c>
      <c r="G1873" s="396">
        <f>ONC!L48</f>
        <v>0</v>
      </c>
      <c r="H1873" s="409" t="s">
        <v>285</v>
      </c>
    </row>
    <row r="1874" spans="1:8" x14ac:dyDescent="0.25">
      <c r="C1874" s="396"/>
      <c r="G1874" s="396"/>
    </row>
    <row r="1875" spans="1:8" x14ac:dyDescent="0.25">
      <c r="A1875" s="406">
        <v>398</v>
      </c>
      <c r="B1875" s="395" t="s">
        <v>1374</v>
      </c>
      <c r="C1875" s="396">
        <f>ONC!C49</f>
        <v>0</v>
      </c>
      <c r="E1875" s="409" t="s">
        <v>283</v>
      </c>
      <c r="F1875" s="395" t="s">
        <v>1375</v>
      </c>
      <c r="G1875" s="396">
        <f>ONC!D49</f>
        <v>0</v>
      </c>
      <c r="H1875" s="409" t="s">
        <v>285</v>
      </c>
    </row>
    <row r="1876" spans="1:8" x14ac:dyDescent="0.25">
      <c r="C1876" s="396"/>
      <c r="F1876" s="395" t="s">
        <v>1376</v>
      </c>
      <c r="G1876" s="396">
        <f>ONC!I49</f>
        <v>0</v>
      </c>
      <c r="H1876" s="409" t="s">
        <v>285</v>
      </c>
    </row>
    <row r="1877" spans="1:8" x14ac:dyDescent="0.25">
      <c r="C1877" s="396"/>
      <c r="F1877" s="395" t="s">
        <v>1377</v>
      </c>
      <c r="G1877" s="396">
        <f>ONC!L49</f>
        <v>0</v>
      </c>
      <c r="H1877" s="409" t="s">
        <v>285</v>
      </c>
    </row>
    <row r="1878" spans="1:8" x14ac:dyDescent="0.25">
      <c r="C1878" s="396"/>
      <c r="G1878" s="396"/>
    </row>
    <row r="1879" spans="1:8" x14ac:dyDescent="0.25">
      <c r="A1879" s="406">
        <v>399</v>
      </c>
      <c r="B1879" s="395" t="s">
        <v>1378</v>
      </c>
      <c r="C1879" s="396">
        <f>ONC!C50</f>
        <v>0</v>
      </c>
      <c r="E1879" s="409" t="s">
        <v>283</v>
      </c>
      <c r="F1879" s="395" t="s">
        <v>1379</v>
      </c>
      <c r="G1879" s="396">
        <f>ONC!D50</f>
        <v>0</v>
      </c>
      <c r="H1879" s="409" t="s">
        <v>285</v>
      </c>
    </row>
    <row r="1880" spans="1:8" x14ac:dyDescent="0.25">
      <c r="C1880" s="396"/>
      <c r="F1880" s="395" t="s">
        <v>1380</v>
      </c>
      <c r="G1880" s="396">
        <f>ONC!I50</f>
        <v>0</v>
      </c>
      <c r="H1880" s="409" t="s">
        <v>285</v>
      </c>
    </row>
    <row r="1881" spans="1:8" x14ac:dyDescent="0.25">
      <c r="C1881" s="396"/>
      <c r="F1881" s="395" t="s">
        <v>1381</v>
      </c>
      <c r="G1881" s="396">
        <f>ONC!L50</f>
        <v>0</v>
      </c>
      <c r="H1881" s="409" t="s">
        <v>285</v>
      </c>
    </row>
    <row r="1882" spans="1:8" x14ac:dyDescent="0.25">
      <c r="C1882" s="396"/>
      <c r="G1882" s="396"/>
    </row>
    <row r="1883" spans="1:8" x14ac:dyDescent="0.25">
      <c r="A1883" s="406">
        <v>400</v>
      </c>
      <c r="B1883" s="395" t="s">
        <v>1382</v>
      </c>
      <c r="C1883" s="396">
        <f>ONC!C51</f>
        <v>0</v>
      </c>
      <c r="E1883" s="409" t="s">
        <v>283</v>
      </c>
      <c r="F1883" s="395" t="s">
        <v>1383</v>
      </c>
      <c r="G1883" s="396">
        <f>ONC!D51</f>
        <v>0</v>
      </c>
      <c r="H1883" s="409" t="s">
        <v>285</v>
      </c>
    </row>
    <row r="1884" spans="1:8" x14ac:dyDescent="0.25">
      <c r="C1884" s="396"/>
      <c r="F1884" s="395" t="s">
        <v>1384</v>
      </c>
      <c r="G1884" s="396">
        <f>ONC!I51</f>
        <v>0</v>
      </c>
      <c r="H1884" s="409" t="s">
        <v>285</v>
      </c>
    </row>
    <row r="1885" spans="1:8" x14ac:dyDescent="0.25">
      <c r="C1885" s="396"/>
      <c r="F1885" s="395" t="s">
        <v>1385</v>
      </c>
      <c r="G1885" s="396">
        <f>ONC!L51</f>
        <v>0</v>
      </c>
      <c r="H1885" s="409" t="s">
        <v>285</v>
      </c>
    </row>
    <row r="1886" spans="1:8" x14ac:dyDescent="0.25">
      <c r="C1886" s="396"/>
      <c r="G1886" s="396"/>
    </row>
    <row r="1887" spans="1:8" x14ac:dyDescent="0.25">
      <c r="A1887" s="406">
        <v>401</v>
      </c>
      <c r="B1887" s="395" t="s">
        <v>1386</v>
      </c>
      <c r="C1887" s="396">
        <f>ONC!C55</f>
        <v>0</v>
      </c>
      <c r="E1887" s="409" t="s">
        <v>283</v>
      </c>
      <c r="F1887" s="395" t="s">
        <v>1387</v>
      </c>
      <c r="G1887" s="396">
        <f>ONC!D55</f>
        <v>0</v>
      </c>
      <c r="H1887" s="409" t="s">
        <v>285</v>
      </c>
    </row>
    <row r="1888" spans="1:8" x14ac:dyDescent="0.25">
      <c r="C1888" s="396"/>
      <c r="F1888" s="395" t="s">
        <v>1388</v>
      </c>
      <c r="G1888" s="396">
        <f>ONC!I55</f>
        <v>0</v>
      </c>
      <c r="H1888" s="409" t="s">
        <v>285</v>
      </c>
    </row>
    <row r="1889" spans="1:8" x14ac:dyDescent="0.25">
      <c r="C1889" s="396"/>
      <c r="F1889" s="395" t="s">
        <v>1389</v>
      </c>
      <c r="G1889" s="396">
        <f>ONC!L55</f>
        <v>0</v>
      </c>
      <c r="H1889" s="409" t="s">
        <v>285</v>
      </c>
    </row>
    <row r="1890" spans="1:8" x14ac:dyDescent="0.25">
      <c r="C1890" s="396"/>
      <c r="G1890" s="396"/>
    </row>
    <row r="1891" spans="1:8" x14ac:dyDescent="0.25">
      <c r="A1891" s="406">
        <v>402</v>
      </c>
      <c r="B1891" s="395" t="s">
        <v>1390</v>
      </c>
      <c r="C1891" s="396">
        <f>ONC!C56</f>
        <v>0</v>
      </c>
      <c r="E1891" s="409" t="s">
        <v>283</v>
      </c>
      <c r="F1891" s="395" t="s">
        <v>1391</v>
      </c>
      <c r="G1891" s="396">
        <f>ONC!D56</f>
        <v>0</v>
      </c>
      <c r="H1891" s="409" t="s">
        <v>285</v>
      </c>
    </row>
    <row r="1892" spans="1:8" x14ac:dyDescent="0.25">
      <c r="C1892" s="396"/>
      <c r="F1892" s="395" t="s">
        <v>1392</v>
      </c>
      <c r="G1892" s="396">
        <f>ONC!I56</f>
        <v>0</v>
      </c>
      <c r="H1892" s="409" t="s">
        <v>285</v>
      </c>
    </row>
    <row r="1893" spans="1:8" x14ac:dyDescent="0.25">
      <c r="C1893" s="396"/>
      <c r="F1893" s="395" t="s">
        <v>1393</v>
      </c>
      <c r="G1893" s="396">
        <f>ONC!L56</f>
        <v>0</v>
      </c>
      <c r="H1893" s="409" t="s">
        <v>285</v>
      </c>
    </row>
    <row r="1894" spans="1:8" x14ac:dyDescent="0.25">
      <c r="C1894" s="396"/>
      <c r="G1894" s="396"/>
    </row>
    <row r="1895" spans="1:8" x14ac:dyDescent="0.25">
      <c r="A1895" s="406">
        <v>403</v>
      </c>
      <c r="B1895" s="395" t="s">
        <v>1394</v>
      </c>
      <c r="C1895" s="396">
        <f>ONC!C60</f>
        <v>0</v>
      </c>
      <c r="E1895" s="409" t="s">
        <v>283</v>
      </c>
      <c r="F1895" s="395" t="s">
        <v>1358</v>
      </c>
      <c r="G1895" s="396">
        <f>ONC!C35</f>
        <v>0</v>
      </c>
      <c r="H1895" s="409" t="s">
        <v>285</v>
      </c>
    </row>
    <row r="1896" spans="1:8" x14ac:dyDescent="0.25">
      <c r="C1896" s="396"/>
      <c r="F1896" s="395" t="s">
        <v>1395</v>
      </c>
      <c r="G1896" s="396">
        <f>ONC!C47</f>
        <v>0</v>
      </c>
      <c r="H1896" s="409" t="s">
        <v>285</v>
      </c>
    </row>
    <row r="1897" spans="1:8" x14ac:dyDescent="0.25">
      <c r="C1897" s="396"/>
      <c r="F1897" s="395" t="s">
        <v>1370</v>
      </c>
      <c r="G1897" s="396">
        <f>ONC!C48</f>
        <v>0</v>
      </c>
      <c r="H1897" s="409" t="s">
        <v>285</v>
      </c>
    </row>
    <row r="1898" spans="1:8" x14ac:dyDescent="0.25">
      <c r="C1898" s="396"/>
      <c r="F1898" s="395" t="s">
        <v>1396</v>
      </c>
      <c r="G1898" s="396">
        <f>ONC!C52</f>
        <v>0</v>
      </c>
      <c r="H1898" s="409" t="s">
        <v>285</v>
      </c>
    </row>
    <row r="1899" spans="1:8" x14ac:dyDescent="0.25">
      <c r="C1899" s="396"/>
      <c r="F1899" s="395" t="s">
        <v>1397</v>
      </c>
      <c r="G1899" s="396">
        <f>ONC!C53</f>
        <v>0</v>
      </c>
      <c r="H1899" s="409" t="s">
        <v>285</v>
      </c>
    </row>
    <row r="1900" spans="1:8" x14ac:dyDescent="0.25">
      <c r="C1900" s="396"/>
      <c r="G1900" s="396"/>
    </row>
    <row r="1901" spans="1:8" x14ac:dyDescent="0.25">
      <c r="A1901" s="406">
        <v>404</v>
      </c>
      <c r="B1901" s="395" t="s">
        <v>1397</v>
      </c>
      <c r="C1901" s="396">
        <f>ONC!C53</f>
        <v>0</v>
      </c>
      <c r="E1901" s="409" t="s">
        <v>283</v>
      </c>
      <c r="F1901" s="395" t="s">
        <v>1398</v>
      </c>
      <c r="G1901" s="396">
        <f>ONC!C54</f>
        <v>0</v>
      </c>
      <c r="H1901" s="409" t="s">
        <v>285</v>
      </c>
    </row>
    <row r="1902" spans="1:8" x14ac:dyDescent="0.25">
      <c r="C1902" s="396"/>
      <c r="F1902" s="395" t="s">
        <v>1386</v>
      </c>
      <c r="G1902" s="396">
        <f>ONC!C55</f>
        <v>0</v>
      </c>
      <c r="H1902" s="409" t="s">
        <v>285</v>
      </c>
    </row>
    <row r="1903" spans="1:8" x14ac:dyDescent="0.25">
      <c r="C1903" s="396"/>
      <c r="F1903" s="395" t="s">
        <v>1390</v>
      </c>
      <c r="G1903" s="396">
        <f>ONC!C56</f>
        <v>0</v>
      </c>
      <c r="H1903" s="409" t="s">
        <v>285</v>
      </c>
    </row>
    <row r="1904" spans="1:8" x14ac:dyDescent="0.25">
      <c r="C1904" s="396"/>
      <c r="F1904" s="395" t="s">
        <v>1399</v>
      </c>
      <c r="G1904" s="396">
        <f>ONC!C57</f>
        <v>0</v>
      </c>
      <c r="H1904" s="409" t="s">
        <v>285</v>
      </c>
    </row>
    <row r="1905" spans="1:8" x14ac:dyDescent="0.25">
      <c r="C1905" s="396"/>
      <c r="F1905" s="395" t="s">
        <v>1400</v>
      </c>
      <c r="G1905" s="396">
        <f>ONC!C58</f>
        <v>0</v>
      </c>
      <c r="H1905" s="409" t="s">
        <v>285</v>
      </c>
    </row>
    <row r="1906" spans="1:8" x14ac:dyDescent="0.25">
      <c r="C1906" s="396"/>
      <c r="F1906" s="395" t="s">
        <v>1401</v>
      </c>
      <c r="G1906" s="396">
        <f>ONC!C59</f>
        <v>0</v>
      </c>
      <c r="H1906" s="409" t="s">
        <v>285</v>
      </c>
    </row>
    <row r="1907" spans="1:8" x14ac:dyDescent="0.25">
      <c r="C1907" s="396"/>
      <c r="G1907" s="396"/>
    </row>
    <row r="1908" spans="1:8" x14ac:dyDescent="0.25">
      <c r="A1908" s="406">
        <v>405</v>
      </c>
      <c r="B1908" s="395" t="s">
        <v>1360</v>
      </c>
      <c r="C1908" s="396">
        <f>ONC!I35</f>
        <v>0</v>
      </c>
      <c r="E1908" s="409" t="s">
        <v>283</v>
      </c>
      <c r="F1908" s="395" t="s">
        <v>1402</v>
      </c>
      <c r="G1908" s="396">
        <f>ONC!J35</f>
        <v>0</v>
      </c>
      <c r="H1908" s="409" t="s">
        <v>285</v>
      </c>
    </row>
    <row r="1909" spans="1:8" x14ac:dyDescent="0.25">
      <c r="C1909" s="396"/>
      <c r="F1909" s="395" t="s">
        <v>1403</v>
      </c>
      <c r="G1909" s="396">
        <f>ONC!K35</f>
        <v>0</v>
      </c>
      <c r="H1909" s="409" t="s">
        <v>285</v>
      </c>
    </row>
    <row r="1910" spans="1:8" x14ac:dyDescent="0.25">
      <c r="C1910" s="396"/>
      <c r="G1910" s="396"/>
    </row>
    <row r="1911" spans="1:8" x14ac:dyDescent="0.25">
      <c r="A1911" s="406">
        <v>406</v>
      </c>
      <c r="B1911" s="395" t="s">
        <v>1404</v>
      </c>
      <c r="C1911" s="396">
        <f>ONC!I36</f>
        <v>0</v>
      </c>
      <c r="E1911" s="409" t="s">
        <v>283</v>
      </c>
      <c r="F1911" s="395" t="s">
        <v>1405</v>
      </c>
      <c r="G1911" s="396">
        <f>ONC!J36</f>
        <v>0</v>
      </c>
      <c r="H1911" s="409" t="s">
        <v>285</v>
      </c>
    </row>
    <row r="1912" spans="1:8" x14ac:dyDescent="0.25">
      <c r="C1912" s="396"/>
      <c r="F1912" s="395" t="s">
        <v>1406</v>
      </c>
      <c r="G1912" s="396">
        <f>ONC!K36</f>
        <v>0</v>
      </c>
      <c r="H1912" s="409" t="s">
        <v>285</v>
      </c>
    </row>
    <row r="1913" spans="1:8" x14ac:dyDescent="0.25">
      <c r="C1913" s="396"/>
      <c r="G1913" s="396"/>
    </row>
    <row r="1914" spans="1:8" ht="26.25" x14ac:dyDescent="0.25">
      <c r="A1914" s="406">
        <v>407</v>
      </c>
      <c r="B1914" s="395" t="s">
        <v>1364</v>
      </c>
      <c r="C1914" s="396">
        <f>ONC!I42</f>
        <v>0</v>
      </c>
      <c r="E1914" s="409" t="s">
        <v>283</v>
      </c>
      <c r="F1914" s="395" t="s">
        <v>1407</v>
      </c>
      <c r="G1914" s="396">
        <f>ONC!J42</f>
        <v>0</v>
      </c>
      <c r="H1914" s="409" t="s">
        <v>285</v>
      </c>
    </row>
    <row r="1915" spans="1:8" x14ac:dyDescent="0.25">
      <c r="C1915" s="396"/>
      <c r="F1915" s="395" t="s">
        <v>1408</v>
      </c>
      <c r="G1915" s="396">
        <f>ONC!K42</f>
        <v>0</v>
      </c>
      <c r="H1915" s="409" t="s">
        <v>285</v>
      </c>
    </row>
    <row r="1916" spans="1:8" x14ac:dyDescent="0.25">
      <c r="C1916" s="396"/>
      <c r="G1916" s="396"/>
    </row>
    <row r="1917" spans="1:8" x14ac:dyDescent="0.25">
      <c r="A1917" s="406">
        <v>408</v>
      </c>
      <c r="B1917" s="395" t="s">
        <v>1368</v>
      </c>
      <c r="C1917" s="396">
        <f>ONC!I46</f>
        <v>0</v>
      </c>
      <c r="E1917" s="409" t="s">
        <v>283</v>
      </c>
      <c r="F1917" s="395" t="s">
        <v>1409</v>
      </c>
      <c r="G1917" s="396">
        <f>ONC!J46</f>
        <v>0</v>
      </c>
      <c r="H1917" s="409" t="s">
        <v>285</v>
      </c>
    </row>
    <row r="1918" spans="1:8" x14ac:dyDescent="0.25">
      <c r="C1918" s="396"/>
      <c r="F1918" s="395" t="s">
        <v>1410</v>
      </c>
      <c r="G1918" s="396">
        <f>ONC!K46</f>
        <v>0</v>
      </c>
      <c r="H1918" s="409" t="s">
        <v>285</v>
      </c>
    </row>
    <row r="1919" spans="1:8" x14ac:dyDescent="0.25">
      <c r="C1919" s="396"/>
      <c r="G1919" s="396"/>
    </row>
    <row r="1920" spans="1:8" x14ac:dyDescent="0.25">
      <c r="A1920" s="406">
        <v>409</v>
      </c>
      <c r="B1920" s="395" t="s">
        <v>1372</v>
      </c>
      <c r="C1920" s="396">
        <f>ONC!I48</f>
        <v>0</v>
      </c>
      <c r="E1920" s="409" t="s">
        <v>283</v>
      </c>
      <c r="F1920" s="395" t="s">
        <v>1411</v>
      </c>
      <c r="G1920" s="396">
        <f>ONC!J48</f>
        <v>0</v>
      </c>
      <c r="H1920" s="409" t="s">
        <v>285</v>
      </c>
    </row>
    <row r="1921" spans="1:8" x14ac:dyDescent="0.25">
      <c r="C1921" s="396"/>
      <c r="F1921" s="395" t="s">
        <v>1412</v>
      </c>
      <c r="G1921" s="396">
        <f>ONC!K48</f>
        <v>0</v>
      </c>
      <c r="H1921" s="409" t="s">
        <v>285</v>
      </c>
    </row>
    <row r="1922" spans="1:8" x14ac:dyDescent="0.25">
      <c r="C1922" s="396"/>
      <c r="G1922" s="396"/>
    </row>
    <row r="1923" spans="1:8" x14ac:dyDescent="0.25">
      <c r="A1923" s="406">
        <v>410</v>
      </c>
      <c r="B1923" s="395" t="s">
        <v>1376</v>
      </c>
      <c r="C1923" s="396">
        <f>ONC!I49</f>
        <v>0</v>
      </c>
      <c r="E1923" s="409" t="s">
        <v>283</v>
      </c>
      <c r="F1923" s="395" t="s">
        <v>1413</v>
      </c>
      <c r="G1923" s="396">
        <f>ONC!J49</f>
        <v>0</v>
      </c>
      <c r="H1923" s="409" t="s">
        <v>285</v>
      </c>
    </row>
    <row r="1924" spans="1:8" x14ac:dyDescent="0.25">
      <c r="C1924" s="396"/>
      <c r="F1924" s="395" t="s">
        <v>1414</v>
      </c>
      <c r="G1924" s="396">
        <f>ONC!K49</f>
        <v>0</v>
      </c>
      <c r="H1924" s="409" t="s">
        <v>285</v>
      </c>
    </row>
    <row r="1925" spans="1:8" x14ac:dyDescent="0.25">
      <c r="C1925" s="396"/>
      <c r="G1925" s="396"/>
    </row>
    <row r="1926" spans="1:8" ht="26.25" x14ac:dyDescent="0.25">
      <c r="A1926" s="406">
        <v>411</v>
      </c>
      <c r="B1926" s="395" t="s">
        <v>1380</v>
      </c>
      <c r="C1926" s="396">
        <f>ONC!I50</f>
        <v>0</v>
      </c>
      <c r="E1926" s="409" t="s">
        <v>283</v>
      </c>
      <c r="F1926" s="395" t="s">
        <v>1415</v>
      </c>
      <c r="G1926" s="396">
        <f>ONC!J50</f>
        <v>0</v>
      </c>
      <c r="H1926" s="409" t="s">
        <v>285</v>
      </c>
    </row>
    <row r="1927" spans="1:8" x14ac:dyDescent="0.25">
      <c r="C1927" s="396"/>
      <c r="F1927" s="395" t="s">
        <v>1416</v>
      </c>
      <c r="G1927" s="396">
        <f>ONC!K50</f>
        <v>0</v>
      </c>
      <c r="H1927" s="409" t="s">
        <v>285</v>
      </c>
    </row>
    <row r="1928" spans="1:8" x14ac:dyDescent="0.25">
      <c r="C1928" s="396"/>
      <c r="G1928" s="396"/>
    </row>
    <row r="1929" spans="1:8" x14ac:dyDescent="0.25">
      <c r="A1929" s="406">
        <v>412</v>
      </c>
      <c r="B1929" s="395" t="s">
        <v>1384</v>
      </c>
      <c r="C1929" s="396">
        <f>ONC!I51</f>
        <v>0</v>
      </c>
      <c r="E1929" s="409" t="s">
        <v>283</v>
      </c>
      <c r="F1929" s="395" t="s">
        <v>1417</v>
      </c>
      <c r="G1929" s="396">
        <f>ONC!J51</f>
        <v>0</v>
      </c>
      <c r="H1929" s="409" t="s">
        <v>285</v>
      </c>
    </row>
    <row r="1930" spans="1:8" x14ac:dyDescent="0.25">
      <c r="C1930" s="396"/>
      <c r="F1930" s="395" t="s">
        <v>1418</v>
      </c>
      <c r="G1930" s="396">
        <f>ONC!K51</f>
        <v>0</v>
      </c>
      <c r="H1930" s="409" t="s">
        <v>285</v>
      </c>
    </row>
    <row r="1931" spans="1:8" x14ac:dyDescent="0.25">
      <c r="C1931" s="396"/>
      <c r="G1931" s="396"/>
    </row>
    <row r="1932" spans="1:8" ht="26.25" x14ac:dyDescent="0.25">
      <c r="A1932" s="406">
        <v>413</v>
      </c>
      <c r="B1932" s="395" t="s">
        <v>1388</v>
      </c>
      <c r="C1932" s="396">
        <f>ONC!I55</f>
        <v>0</v>
      </c>
      <c r="E1932" s="409" t="s">
        <v>283</v>
      </c>
      <c r="F1932" s="395" t="s">
        <v>1419</v>
      </c>
      <c r="G1932" s="396">
        <f>ONC!J55</f>
        <v>0</v>
      </c>
      <c r="H1932" s="409" t="s">
        <v>285</v>
      </c>
    </row>
    <row r="1933" spans="1:8" x14ac:dyDescent="0.25">
      <c r="C1933" s="396"/>
      <c r="F1933" s="395" t="s">
        <v>1420</v>
      </c>
      <c r="G1933" s="396">
        <f>ONC!K55</f>
        <v>0</v>
      </c>
      <c r="H1933" s="409" t="s">
        <v>285</v>
      </c>
    </row>
    <row r="1934" spans="1:8" x14ac:dyDescent="0.25">
      <c r="C1934" s="396"/>
      <c r="G1934" s="396"/>
    </row>
    <row r="1935" spans="1:8" ht="26.25" x14ac:dyDescent="0.25">
      <c r="A1935" s="406">
        <v>414</v>
      </c>
      <c r="B1935" s="395" t="s">
        <v>1392</v>
      </c>
      <c r="C1935" s="396">
        <f>ONC!I56</f>
        <v>0</v>
      </c>
      <c r="E1935" s="409" t="s">
        <v>283</v>
      </c>
      <c r="F1935" s="395" t="s">
        <v>1421</v>
      </c>
      <c r="G1935" s="396">
        <f>ONC!J56</f>
        <v>0</v>
      </c>
      <c r="H1935" s="409" t="s">
        <v>285</v>
      </c>
    </row>
    <row r="1936" spans="1:8" x14ac:dyDescent="0.25">
      <c r="C1936" s="396"/>
      <c r="F1936" s="395" t="s">
        <v>1422</v>
      </c>
      <c r="G1936" s="396">
        <f>ONC!K56</f>
        <v>0</v>
      </c>
      <c r="H1936" s="409" t="s">
        <v>285</v>
      </c>
    </row>
    <row r="1937" spans="1:8" x14ac:dyDescent="0.25">
      <c r="C1937" s="396"/>
      <c r="G1937" s="396"/>
    </row>
    <row r="1938" spans="1:8" x14ac:dyDescent="0.25">
      <c r="A1938" s="406">
        <v>415</v>
      </c>
      <c r="B1938" s="395" t="s">
        <v>1361</v>
      </c>
      <c r="C1938" s="396">
        <f>ONC!L35</f>
        <v>0</v>
      </c>
      <c r="E1938" s="409" t="s">
        <v>283</v>
      </c>
      <c r="F1938" s="395" t="s">
        <v>1423</v>
      </c>
      <c r="G1938" s="396">
        <f>ONC!M35</f>
        <v>0</v>
      </c>
      <c r="H1938" s="409" t="s">
        <v>285</v>
      </c>
    </row>
    <row r="1939" spans="1:8" ht="26.25" x14ac:dyDescent="0.25">
      <c r="C1939" s="396"/>
      <c r="F1939" s="395" t="s">
        <v>1424</v>
      </c>
      <c r="G1939" s="396">
        <f>ONC!N35</f>
        <v>0</v>
      </c>
      <c r="H1939" s="409" t="s">
        <v>285</v>
      </c>
    </row>
    <row r="1940" spans="1:8" x14ac:dyDescent="0.25">
      <c r="C1940" s="396"/>
      <c r="F1940" s="395" t="s">
        <v>1425</v>
      </c>
      <c r="G1940" s="396">
        <f>ONC!Q35</f>
        <v>0</v>
      </c>
      <c r="H1940" s="409" t="s">
        <v>285</v>
      </c>
    </row>
    <row r="1941" spans="1:8" x14ac:dyDescent="0.25">
      <c r="C1941" s="396"/>
      <c r="F1941" s="395" t="s">
        <v>1426</v>
      </c>
      <c r="G1941" s="396">
        <f>ONC!R35</f>
        <v>0</v>
      </c>
      <c r="H1941" s="409" t="s">
        <v>285</v>
      </c>
    </row>
    <row r="1942" spans="1:8" x14ac:dyDescent="0.25">
      <c r="C1942" s="396"/>
      <c r="F1942" s="395" t="s">
        <v>1427</v>
      </c>
      <c r="G1942" s="396">
        <f>ONC!S35</f>
        <v>0</v>
      </c>
      <c r="H1942" s="409" t="s">
        <v>285</v>
      </c>
    </row>
    <row r="1943" spans="1:8" x14ac:dyDescent="0.25">
      <c r="C1943" s="396"/>
      <c r="F1943" s="395" t="s">
        <v>1428</v>
      </c>
      <c r="G1943" s="396">
        <f>ONC!U35</f>
        <v>0</v>
      </c>
      <c r="H1943" s="409" t="s">
        <v>285</v>
      </c>
    </row>
    <row r="1944" spans="1:8" x14ac:dyDescent="0.25">
      <c r="C1944" s="396"/>
      <c r="G1944" s="396"/>
    </row>
    <row r="1945" spans="1:8" x14ac:dyDescent="0.25">
      <c r="A1945" s="406">
        <v>416</v>
      </c>
      <c r="B1945" s="395" t="s">
        <v>1429</v>
      </c>
      <c r="C1945" s="396">
        <f>ONC!L36</f>
        <v>0</v>
      </c>
      <c r="E1945" s="409" t="s">
        <v>283</v>
      </c>
      <c r="F1945" s="395" t="s">
        <v>1430</v>
      </c>
      <c r="G1945" s="396">
        <f>ONC!M36</f>
        <v>0</v>
      </c>
      <c r="H1945" s="409" t="s">
        <v>285</v>
      </c>
    </row>
    <row r="1946" spans="1:8" ht="26.25" x14ac:dyDescent="0.25">
      <c r="C1946" s="396"/>
      <c r="F1946" s="395" t="s">
        <v>1431</v>
      </c>
      <c r="G1946" s="396">
        <f>ONC!N36</f>
        <v>0</v>
      </c>
      <c r="H1946" s="409" t="s">
        <v>285</v>
      </c>
    </row>
    <row r="1947" spans="1:8" x14ac:dyDescent="0.25">
      <c r="C1947" s="396"/>
      <c r="F1947" s="395" t="s">
        <v>1432</v>
      </c>
      <c r="G1947" s="396">
        <f>ONC!Q36</f>
        <v>0</v>
      </c>
      <c r="H1947" s="409" t="s">
        <v>285</v>
      </c>
    </row>
    <row r="1948" spans="1:8" x14ac:dyDescent="0.25">
      <c r="C1948" s="396"/>
      <c r="F1948" s="395" t="s">
        <v>1433</v>
      </c>
      <c r="G1948" s="396">
        <f>ONC!R36</f>
        <v>0</v>
      </c>
      <c r="H1948" s="409" t="s">
        <v>285</v>
      </c>
    </row>
    <row r="1949" spans="1:8" x14ac:dyDescent="0.25">
      <c r="C1949" s="396"/>
      <c r="F1949" s="395" t="s">
        <v>1434</v>
      </c>
      <c r="G1949" s="396">
        <f>ONC!S36</f>
        <v>0</v>
      </c>
      <c r="H1949" s="409" t="s">
        <v>285</v>
      </c>
    </row>
    <row r="1950" spans="1:8" x14ac:dyDescent="0.25">
      <c r="C1950" s="396"/>
      <c r="F1950" s="395" t="s">
        <v>1435</v>
      </c>
      <c r="G1950" s="396">
        <f>ONC!U36</f>
        <v>0</v>
      </c>
      <c r="H1950" s="409" t="s">
        <v>285</v>
      </c>
    </row>
    <row r="1951" spans="1:8" x14ac:dyDescent="0.25">
      <c r="C1951" s="396"/>
      <c r="G1951" s="396"/>
    </row>
    <row r="1952" spans="1:8" x14ac:dyDescent="0.25">
      <c r="A1952" s="406">
        <v>417</v>
      </c>
      <c r="B1952" s="395" t="s">
        <v>1436</v>
      </c>
      <c r="C1952" s="396">
        <f>ONC!L37</f>
        <v>0</v>
      </c>
      <c r="E1952" s="409" t="s">
        <v>283</v>
      </c>
      <c r="F1952" s="395" t="s">
        <v>1437</v>
      </c>
      <c r="G1952" s="396">
        <f>ONC!M37</f>
        <v>0</v>
      </c>
      <c r="H1952" s="409" t="s">
        <v>285</v>
      </c>
    </row>
    <row r="1953" spans="1:8" ht="26.25" x14ac:dyDescent="0.25">
      <c r="C1953" s="396"/>
      <c r="F1953" s="395" t="s">
        <v>1438</v>
      </c>
      <c r="G1953" s="396">
        <f>ONC!N37</f>
        <v>0</v>
      </c>
      <c r="H1953" s="409" t="s">
        <v>285</v>
      </c>
    </row>
    <row r="1954" spans="1:8" x14ac:dyDescent="0.25">
      <c r="C1954" s="396"/>
      <c r="F1954" s="395" t="s">
        <v>1439</v>
      </c>
      <c r="G1954" s="396">
        <f>ONC!Q37</f>
        <v>0</v>
      </c>
      <c r="H1954" s="409" t="s">
        <v>285</v>
      </c>
    </row>
    <row r="1955" spans="1:8" x14ac:dyDescent="0.25">
      <c r="C1955" s="396"/>
      <c r="F1955" s="395" t="s">
        <v>1440</v>
      </c>
      <c r="G1955" s="396">
        <f>ONC!R37</f>
        <v>0</v>
      </c>
      <c r="H1955" s="409" t="s">
        <v>285</v>
      </c>
    </row>
    <row r="1956" spans="1:8" x14ac:dyDescent="0.25">
      <c r="C1956" s="396"/>
      <c r="F1956" s="395" t="s">
        <v>1441</v>
      </c>
      <c r="G1956" s="396">
        <f>ONC!S37</f>
        <v>0</v>
      </c>
      <c r="H1956" s="409" t="s">
        <v>285</v>
      </c>
    </row>
    <row r="1957" spans="1:8" x14ac:dyDescent="0.25">
      <c r="C1957" s="396"/>
      <c r="F1957" s="395" t="s">
        <v>1442</v>
      </c>
      <c r="G1957" s="396">
        <f>ONC!U37</f>
        <v>0</v>
      </c>
      <c r="H1957" s="409" t="s">
        <v>285</v>
      </c>
    </row>
    <row r="1958" spans="1:8" x14ac:dyDescent="0.25">
      <c r="C1958" s="396"/>
      <c r="G1958" s="396"/>
    </row>
    <row r="1959" spans="1:8" x14ac:dyDescent="0.25">
      <c r="A1959" s="406">
        <v>418</v>
      </c>
      <c r="B1959" s="395" t="s">
        <v>1443</v>
      </c>
      <c r="C1959" s="396">
        <f>ONC!L38</f>
        <v>0</v>
      </c>
      <c r="E1959" s="409" t="s">
        <v>283</v>
      </c>
      <c r="F1959" s="395" t="s">
        <v>1444</v>
      </c>
      <c r="G1959" s="396">
        <f>ONC!M38</f>
        <v>0</v>
      </c>
      <c r="H1959" s="409" t="s">
        <v>285</v>
      </c>
    </row>
    <row r="1960" spans="1:8" ht="26.25" x14ac:dyDescent="0.25">
      <c r="C1960" s="396"/>
      <c r="F1960" s="395" t="s">
        <v>1445</v>
      </c>
      <c r="G1960" s="396">
        <f>ONC!N38</f>
        <v>0</v>
      </c>
      <c r="H1960" s="409" t="s">
        <v>285</v>
      </c>
    </row>
    <row r="1961" spans="1:8" x14ac:dyDescent="0.25">
      <c r="C1961" s="396"/>
      <c r="F1961" s="395" t="s">
        <v>1446</v>
      </c>
      <c r="G1961" s="396">
        <f>ONC!Q38</f>
        <v>0</v>
      </c>
      <c r="H1961" s="409" t="s">
        <v>285</v>
      </c>
    </row>
    <row r="1962" spans="1:8" x14ac:dyDescent="0.25">
      <c r="C1962" s="396"/>
      <c r="F1962" s="395" t="s">
        <v>1447</v>
      </c>
      <c r="G1962" s="396">
        <f>ONC!R38</f>
        <v>0</v>
      </c>
      <c r="H1962" s="409" t="s">
        <v>285</v>
      </c>
    </row>
    <row r="1963" spans="1:8" x14ac:dyDescent="0.25">
      <c r="C1963" s="396"/>
      <c r="F1963" s="395" t="s">
        <v>1448</v>
      </c>
      <c r="G1963" s="396">
        <f>ONC!S38</f>
        <v>0</v>
      </c>
      <c r="H1963" s="409" t="s">
        <v>285</v>
      </c>
    </row>
    <row r="1964" spans="1:8" x14ac:dyDescent="0.25">
      <c r="C1964" s="396"/>
      <c r="F1964" s="395" t="s">
        <v>1449</v>
      </c>
      <c r="G1964" s="396">
        <f>ONC!U38</f>
        <v>0</v>
      </c>
      <c r="H1964" s="409" t="s">
        <v>285</v>
      </c>
    </row>
    <row r="1965" spans="1:8" x14ac:dyDescent="0.25">
      <c r="C1965" s="396"/>
      <c r="G1965" s="396"/>
    </row>
    <row r="1966" spans="1:8" x14ac:dyDescent="0.25">
      <c r="A1966" s="406">
        <v>419</v>
      </c>
      <c r="B1966" s="395" t="s">
        <v>1450</v>
      </c>
      <c r="C1966" s="396">
        <f>ONC!L40</f>
        <v>0</v>
      </c>
      <c r="E1966" s="409" t="s">
        <v>283</v>
      </c>
      <c r="F1966" s="395" t="s">
        <v>1451</v>
      </c>
      <c r="G1966" s="396">
        <f>ONC!M40</f>
        <v>0</v>
      </c>
      <c r="H1966" s="409" t="s">
        <v>285</v>
      </c>
    </row>
    <row r="1967" spans="1:8" ht="26.25" x14ac:dyDescent="0.25">
      <c r="C1967" s="396"/>
      <c r="F1967" s="395" t="s">
        <v>1452</v>
      </c>
      <c r="G1967" s="396">
        <f>ONC!N40</f>
        <v>0</v>
      </c>
      <c r="H1967" s="409" t="s">
        <v>285</v>
      </c>
    </row>
    <row r="1968" spans="1:8" x14ac:dyDescent="0.25">
      <c r="C1968" s="396"/>
      <c r="F1968" s="395" t="s">
        <v>1453</v>
      </c>
      <c r="G1968" s="396">
        <f>ONC!Q40</f>
        <v>0</v>
      </c>
      <c r="H1968" s="409" t="s">
        <v>285</v>
      </c>
    </row>
    <row r="1969" spans="1:8" x14ac:dyDescent="0.25">
      <c r="C1969" s="396"/>
      <c r="F1969" s="395" t="s">
        <v>1454</v>
      </c>
      <c r="G1969" s="396">
        <f>ONC!R40</f>
        <v>0</v>
      </c>
      <c r="H1969" s="409" t="s">
        <v>285</v>
      </c>
    </row>
    <row r="1970" spans="1:8" x14ac:dyDescent="0.25">
      <c r="C1970" s="396"/>
      <c r="F1970" s="395" t="s">
        <v>1455</v>
      </c>
      <c r="G1970" s="396">
        <f>ONC!S40</f>
        <v>0</v>
      </c>
      <c r="H1970" s="409" t="s">
        <v>285</v>
      </c>
    </row>
    <row r="1971" spans="1:8" x14ac:dyDescent="0.25">
      <c r="C1971" s="396"/>
      <c r="F1971" s="395" t="s">
        <v>1456</v>
      </c>
      <c r="G1971" s="396">
        <f>ONC!U40</f>
        <v>0</v>
      </c>
      <c r="H1971" s="409" t="s">
        <v>285</v>
      </c>
    </row>
    <row r="1972" spans="1:8" x14ac:dyDescent="0.25">
      <c r="C1972" s="396"/>
      <c r="G1972" s="396"/>
    </row>
    <row r="1973" spans="1:8" ht="26.25" x14ac:dyDescent="0.25">
      <c r="A1973" s="406">
        <v>420</v>
      </c>
      <c r="B1973" s="395" t="s">
        <v>1457</v>
      </c>
      <c r="C1973" s="396">
        <f>ONC!L41</f>
        <v>0</v>
      </c>
      <c r="E1973" s="409" t="s">
        <v>283</v>
      </c>
      <c r="F1973" s="395" t="s">
        <v>1458</v>
      </c>
      <c r="G1973" s="396">
        <f>ONC!M41</f>
        <v>0</v>
      </c>
      <c r="H1973" s="409" t="s">
        <v>285</v>
      </c>
    </row>
    <row r="1974" spans="1:8" ht="26.25" x14ac:dyDescent="0.25">
      <c r="C1974" s="396"/>
      <c r="F1974" s="395" t="s">
        <v>1459</v>
      </c>
      <c r="G1974" s="396">
        <f>ONC!N41</f>
        <v>0</v>
      </c>
      <c r="H1974" s="409" t="s">
        <v>285</v>
      </c>
    </row>
    <row r="1975" spans="1:8" x14ac:dyDescent="0.25">
      <c r="C1975" s="396"/>
      <c r="F1975" s="395" t="s">
        <v>1460</v>
      </c>
      <c r="G1975" s="396">
        <f>ONC!Q41</f>
        <v>0</v>
      </c>
      <c r="H1975" s="409" t="s">
        <v>285</v>
      </c>
    </row>
    <row r="1976" spans="1:8" x14ac:dyDescent="0.25">
      <c r="C1976" s="396"/>
      <c r="F1976" s="395" t="s">
        <v>1461</v>
      </c>
      <c r="G1976" s="396">
        <f>ONC!R41</f>
        <v>0</v>
      </c>
      <c r="H1976" s="409" t="s">
        <v>285</v>
      </c>
    </row>
    <row r="1977" spans="1:8" x14ac:dyDescent="0.25">
      <c r="C1977" s="396"/>
      <c r="F1977" s="395" t="s">
        <v>1462</v>
      </c>
      <c r="G1977" s="396">
        <f>ONC!S41</f>
        <v>0</v>
      </c>
      <c r="H1977" s="409" t="s">
        <v>285</v>
      </c>
    </row>
    <row r="1978" spans="1:8" x14ac:dyDescent="0.25">
      <c r="C1978" s="396"/>
      <c r="F1978" s="395" t="s">
        <v>1463</v>
      </c>
      <c r="G1978" s="396">
        <f>ONC!U41</f>
        <v>0</v>
      </c>
      <c r="H1978" s="409" t="s">
        <v>285</v>
      </c>
    </row>
    <row r="1979" spans="1:8" x14ac:dyDescent="0.25">
      <c r="C1979" s="396"/>
      <c r="G1979" s="396"/>
    </row>
    <row r="1980" spans="1:8" x14ac:dyDescent="0.25">
      <c r="A1980" s="406">
        <v>421</v>
      </c>
      <c r="B1980" s="395" t="s">
        <v>1365</v>
      </c>
      <c r="C1980" s="396">
        <f>ONC!L42</f>
        <v>0</v>
      </c>
      <c r="E1980" s="409" t="s">
        <v>283</v>
      </c>
      <c r="F1980" s="395" t="s">
        <v>1464</v>
      </c>
      <c r="G1980" s="396">
        <f>ONC!M42</f>
        <v>0</v>
      </c>
      <c r="H1980" s="409" t="s">
        <v>285</v>
      </c>
    </row>
    <row r="1981" spans="1:8" ht="26.25" x14ac:dyDescent="0.25">
      <c r="C1981" s="396"/>
      <c r="F1981" s="395" t="s">
        <v>1465</v>
      </c>
      <c r="G1981" s="396">
        <f>ONC!N42</f>
        <v>0</v>
      </c>
      <c r="H1981" s="409" t="s">
        <v>285</v>
      </c>
    </row>
    <row r="1982" spans="1:8" x14ac:dyDescent="0.25">
      <c r="C1982" s="396"/>
      <c r="F1982" s="395" t="s">
        <v>1466</v>
      </c>
      <c r="G1982" s="396">
        <f>ONC!Q42</f>
        <v>0</v>
      </c>
      <c r="H1982" s="409" t="s">
        <v>285</v>
      </c>
    </row>
    <row r="1983" spans="1:8" x14ac:dyDescent="0.25">
      <c r="C1983" s="396"/>
      <c r="F1983" s="395" t="s">
        <v>1467</v>
      </c>
      <c r="G1983" s="396">
        <f>ONC!R42</f>
        <v>0</v>
      </c>
      <c r="H1983" s="409" t="s">
        <v>285</v>
      </c>
    </row>
    <row r="1984" spans="1:8" x14ac:dyDescent="0.25">
      <c r="C1984" s="396"/>
      <c r="F1984" s="395" t="s">
        <v>1468</v>
      </c>
      <c r="G1984" s="396">
        <f>ONC!S42</f>
        <v>0</v>
      </c>
      <c r="H1984" s="409" t="s">
        <v>285</v>
      </c>
    </row>
    <row r="1985" spans="1:8" x14ac:dyDescent="0.25">
      <c r="C1985" s="396"/>
      <c r="F1985" s="395" t="s">
        <v>1469</v>
      </c>
      <c r="G1985" s="396">
        <f>ONC!U42</f>
        <v>0</v>
      </c>
      <c r="H1985" s="409" t="s">
        <v>285</v>
      </c>
    </row>
    <row r="1986" spans="1:8" x14ac:dyDescent="0.25">
      <c r="C1986" s="396"/>
      <c r="G1986" s="396"/>
    </row>
    <row r="1987" spans="1:8" ht="26.25" x14ac:dyDescent="0.25">
      <c r="A1987" s="406">
        <v>422</v>
      </c>
      <c r="B1987" s="395" t="s">
        <v>1470</v>
      </c>
      <c r="C1987" s="396">
        <f>ONC!L44</f>
        <v>0</v>
      </c>
      <c r="E1987" s="409" t="s">
        <v>283</v>
      </c>
      <c r="F1987" s="395" t="s">
        <v>1471</v>
      </c>
      <c r="G1987" s="396">
        <f>ONC!M44</f>
        <v>0</v>
      </c>
      <c r="H1987" s="409" t="s">
        <v>285</v>
      </c>
    </row>
    <row r="1988" spans="1:8" ht="26.25" x14ac:dyDescent="0.25">
      <c r="C1988" s="396"/>
      <c r="F1988" s="395" t="s">
        <v>1472</v>
      </c>
      <c r="G1988" s="396">
        <f>ONC!N44</f>
        <v>0</v>
      </c>
      <c r="H1988" s="409" t="s">
        <v>285</v>
      </c>
    </row>
    <row r="1989" spans="1:8" x14ac:dyDescent="0.25">
      <c r="C1989" s="396"/>
      <c r="F1989" s="395" t="s">
        <v>1473</v>
      </c>
      <c r="G1989" s="396">
        <f>ONC!Q44</f>
        <v>0</v>
      </c>
      <c r="H1989" s="409" t="s">
        <v>285</v>
      </c>
    </row>
    <row r="1990" spans="1:8" x14ac:dyDescent="0.25">
      <c r="C1990" s="396"/>
      <c r="F1990" s="395" t="s">
        <v>1474</v>
      </c>
      <c r="G1990" s="396">
        <f>ONC!R44</f>
        <v>0</v>
      </c>
      <c r="H1990" s="409" t="s">
        <v>285</v>
      </c>
    </row>
    <row r="1991" spans="1:8" x14ac:dyDescent="0.25">
      <c r="C1991" s="396"/>
      <c r="F1991" s="395" t="s">
        <v>1475</v>
      </c>
      <c r="G1991" s="396">
        <f>ONC!S44</f>
        <v>0</v>
      </c>
      <c r="H1991" s="409" t="s">
        <v>285</v>
      </c>
    </row>
    <row r="1992" spans="1:8" x14ac:dyDescent="0.25">
      <c r="C1992" s="396"/>
      <c r="F1992" s="395" t="s">
        <v>1476</v>
      </c>
      <c r="G1992" s="396">
        <f>ONC!U44</f>
        <v>0</v>
      </c>
      <c r="H1992" s="409" t="s">
        <v>285</v>
      </c>
    </row>
    <row r="1993" spans="1:8" x14ac:dyDescent="0.25">
      <c r="C1993" s="396"/>
      <c r="G1993" s="396"/>
    </row>
    <row r="1994" spans="1:8" ht="26.25" x14ac:dyDescent="0.25">
      <c r="A1994" s="406">
        <v>423</v>
      </c>
      <c r="B1994" s="395" t="s">
        <v>1477</v>
      </c>
      <c r="C1994" s="396">
        <f>ONC!L45</f>
        <v>0</v>
      </c>
      <c r="E1994" s="409" t="s">
        <v>283</v>
      </c>
      <c r="F1994" s="395" t="s">
        <v>1478</v>
      </c>
      <c r="G1994" s="396">
        <f>ONC!M45</f>
        <v>0</v>
      </c>
      <c r="H1994" s="409" t="s">
        <v>285</v>
      </c>
    </row>
    <row r="1995" spans="1:8" ht="26.25" x14ac:dyDescent="0.25">
      <c r="C1995" s="396"/>
      <c r="F1995" s="395" t="s">
        <v>1479</v>
      </c>
      <c r="G1995" s="396">
        <f>ONC!N45</f>
        <v>0</v>
      </c>
      <c r="H1995" s="409" t="s">
        <v>285</v>
      </c>
    </row>
    <row r="1996" spans="1:8" x14ac:dyDescent="0.25">
      <c r="C1996" s="396"/>
      <c r="F1996" s="395" t="s">
        <v>1480</v>
      </c>
      <c r="G1996" s="396">
        <f>ONC!Q45</f>
        <v>0</v>
      </c>
      <c r="H1996" s="409" t="s">
        <v>285</v>
      </c>
    </row>
    <row r="1997" spans="1:8" x14ac:dyDescent="0.25">
      <c r="C1997" s="396"/>
      <c r="F1997" s="395" t="s">
        <v>1481</v>
      </c>
      <c r="G1997" s="396">
        <f>ONC!R45</f>
        <v>0</v>
      </c>
      <c r="H1997" s="409" t="s">
        <v>285</v>
      </c>
    </row>
    <row r="1998" spans="1:8" x14ac:dyDescent="0.25">
      <c r="C1998" s="396"/>
      <c r="F1998" s="395" t="s">
        <v>1482</v>
      </c>
      <c r="G1998" s="396">
        <f>ONC!S45</f>
        <v>0</v>
      </c>
      <c r="H1998" s="409" t="s">
        <v>285</v>
      </c>
    </row>
    <row r="1999" spans="1:8" x14ac:dyDescent="0.25">
      <c r="C1999" s="396"/>
      <c r="F1999" s="395" t="s">
        <v>1483</v>
      </c>
      <c r="G1999" s="396">
        <f>ONC!U45</f>
        <v>0</v>
      </c>
      <c r="H1999" s="409" t="s">
        <v>285</v>
      </c>
    </row>
    <row r="2000" spans="1:8" x14ac:dyDescent="0.25">
      <c r="C2000" s="396"/>
      <c r="G2000" s="396"/>
    </row>
    <row r="2001" spans="1:8" x14ac:dyDescent="0.25">
      <c r="A2001" s="406">
        <v>424</v>
      </c>
      <c r="B2001" s="395" t="s">
        <v>1369</v>
      </c>
      <c r="C2001" s="396">
        <f>ONC!L46</f>
        <v>0</v>
      </c>
      <c r="E2001" s="409" t="s">
        <v>283</v>
      </c>
      <c r="F2001" s="395" t="s">
        <v>1484</v>
      </c>
      <c r="G2001" s="396">
        <f>ONC!M46</f>
        <v>0</v>
      </c>
      <c r="H2001" s="409" t="s">
        <v>285</v>
      </c>
    </row>
    <row r="2002" spans="1:8" ht="26.25" x14ac:dyDescent="0.25">
      <c r="C2002" s="396"/>
      <c r="F2002" s="395" t="s">
        <v>1485</v>
      </c>
      <c r="G2002" s="396">
        <f>ONC!N46</f>
        <v>0</v>
      </c>
      <c r="H2002" s="409" t="s">
        <v>285</v>
      </c>
    </row>
    <row r="2003" spans="1:8" x14ac:dyDescent="0.25">
      <c r="C2003" s="396"/>
      <c r="F2003" s="395" t="s">
        <v>1486</v>
      </c>
      <c r="G2003" s="396">
        <f>ONC!Q46</f>
        <v>0</v>
      </c>
      <c r="H2003" s="409" t="s">
        <v>285</v>
      </c>
    </row>
    <row r="2004" spans="1:8" x14ac:dyDescent="0.25">
      <c r="C2004" s="396"/>
      <c r="F2004" s="395" t="s">
        <v>1487</v>
      </c>
      <c r="G2004" s="396">
        <f>ONC!R46</f>
        <v>0</v>
      </c>
      <c r="H2004" s="409" t="s">
        <v>285</v>
      </c>
    </row>
    <row r="2005" spans="1:8" x14ac:dyDescent="0.25">
      <c r="C2005" s="396"/>
      <c r="F2005" s="395" t="s">
        <v>1488</v>
      </c>
      <c r="G2005" s="396">
        <f>ONC!S46</f>
        <v>0</v>
      </c>
      <c r="H2005" s="409" t="s">
        <v>285</v>
      </c>
    </row>
    <row r="2006" spans="1:8" x14ac:dyDescent="0.25">
      <c r="C2006" s="396"/>
      <c r="F2006" s="395" t="s">
        <v>1489</v>
      </c>
      <c r="G2006" s="396">
        <f>ONC!U46</f>
        <v>0</v>
      </c>
      <c r="H2006" s="409" t="s">
        <v>285</v>
      </c>
    </row>
    <row r="2007" spans="1:8" x14ac:dyDescent="0.25">
      <c r="C2007" s="396"/>
      <c r="G2007" s="396"/>
    </row>
    <row r="2008" spans="1:8" x14ac:dyDescent="0.25">
      <c r="A2008" s="406">
        <v>425</v>
      </c>
      <c r="B2008" s="395" t="s">
        <v>1403</v>
      </c>
      <c r="C2008" s="396">
        <f>ONC!K35</f>
        <v>0</v>
      </c>
      <c r="E2008" s="409" t="s">
        <v>283</v>
      </c>
      <c r="F2008" s="395" t="s">
        <v>1406</v>
      </c>
      <c r="G2008" s="396">
        <f>ONC!K36</f>
        <v>0</v>
      </c>
      <c r="H2008" s="409" t="s">
        <v>285</v>
      </c>
    </row>
    <row r="2009" spans="1:8" x14ac:dyDescent="0.25">
      <c r="C2009" s="396"/>
      <c r="F2009" s="395" t="s">
        <v>1490</v>
      </c>
      <c r="G2009" s="396">
        <f>ONC!K40</f>
        <v>0</v>
      </c>
      <c r="H2009" s="409" t="s">
        <v>285</v>
      </c>
    </row>
    <row r="2010" spans="1:8" x14ac:dyDescent="0.25">
      <c r="C2010" s="396"/>
      <c r="F2010" s="395" t="s">
        <v>1491</v>
      </c>
      <c r="G2010" s="396">
        <f>ONC!K41</f>
        <v>0</v>
      </c>
      <c r="H2010" s="409" t="s">
        <v>285</v>
      </c>
    </row>
    <row r="2011" spans="1:8" x14ac:dyDescent="0.25">
      <c r="C2011" s="396"/>
      <c r="F2011" s="395" t="s">
        <v>1408</v>
      </c>
      <c r="G2011" s="396">
        <f>ONC!K42</f>
        <v>0</v>
      </c>
      <c r="H2011" s="409" t="s">
        <v>285</v>
      </c>
    </row>
    <row r="2012" spans="1:8" x14ac:dyDescent="0.25">
      <c r="C2012" s="396"/>
      <c r="F2012" s="395" t="s">
        <v>1492</v>
      </c>
      <c r="G2012" s="396">
        <f>ONC!K44</f>
        <v>0</v>
      </c>
      <c r="H2012" s="409" t="s">
        <v>285</v>
      </c>
    </row>
    <row r="2013" spans="1:8" x14ac:dyDescent="0.25">
      <c r="C2013" s="396"/>
      <c r="F2013" s="395" t="s">
        <v>1493</v>
      </c>
      <c r="G2013" s="396">
        <f>ONC!K45</f>
        <v>0</v>
      </c>
      <c r="H2013" s="409" t="s">
        <v>285</v>
      </c>
    </row>
    <row r="2014" spans="1:8" x14ac:dyDescent="0.25">
      <c r="C2014" s="396"/>
      <c r="F2014" s="395" t="s">
        <v>1410</v>
      </c>
      <c r="G2014" s="396">
        <f>ONC!K46</f>
        <v>0</v>
      </c>
      <c r="H2014" s="409" t="s">
        <v>285</v>
      </c>
    </row>
    <row r="2015" spans="1:8" x14ac:dyDescent="0.25">
      <c r="C2015" s="396"/>
      <c r="F2015" s="410"/>
      <c r="G2015" s="396"/>
    </row>
    <row r="2016" spans="1:8" x14ac:dyDescent="0.25">
      <c r="A2016" s="406">
        <v>426</v>
      </c>
      <c r="B2016" s="395" t="s">
        <v>1361</v>
      </c>
      <c r="C2016" s="396">
        <f>ONC!L35</f>
        <v>0</v>
      </c>
      <c r="E2016" s="409" t="s">
        <v>283</v>
      </c>
      <c r="F2016" s="395" t="s">
        <v>1429</v>
      </c>
      <c r="G2016" s="396">
        <f>ONC!L36</f>
        <v>0</v>
      </c>
      <c r="H2016" s="409" t="s">
        <v>285</v>
      </c>
    </row>
    <row r="2017" spans="1:8" x14ac:dyDescent="0.25">
      <c r="C2017" s="396"/>
      <c r="F2017" s="395" t="s">
        <v>1450</v>
      </c>
      <c r="G2017" s="396">
        <f>ONC!L40</f>
        <v>0</v>
      </c>
      <c r="H2017" s="409" t="s">
        <v>285</v>
      </c>
    </row>
    <row r="2018" spans="1:8" x14ac:dyDescent="0.25">
      <c r="C2018" s="396"/>
      <c r="F2018" s="395" t="s">
        <v>1457</v>
      </c>
      <c r="G2018" s="396">
        <f>ONC!L41</f>
        <v>0</v>
      </c>
      <c r="H2018" s="409" t="s">
        <v>285</v>
      </c>
    </row>
    <row r="2019" spans="1:8" x14ac:dyDescent="0.25">
      <c r="C2019" s="396"/>
      <c r="F2019" s="395" t="s">
        <v>1365</v>
      </c>
      <c r="G2019" s="396">
        <f>ONC!L42</f>
        <v>0</v>
      </c>
      <c r="H2019" s="409" t="s">
        <v>285</v>
      </c>
    </row>
    <row r="2020" spans="1:8" x14ac:dyDescent="0.25">
      <c r="C2020" s="396"/>
      <c r="F2020" s="395" t="s">
        <v>1470</v>
      </c>
      <c r="G2020" s="396">
        <f>ONC!L44</f>
        <v>0</v>
      </c>
      <c r="H2020" s="409" t="s">
        <v>285</v>
      </c>
    </row>
    <row r="2021" spans="1:8" x14ac:dyDescent="0.25">
      <c r="C2021" s="396"/>
      <c r="F2021" s="395" t="s">
        <v>1477</v>
      </c>
      <c r="G2021" s="396">
        <f>ONC!L45</f>
        <v>0</v>
      </c>
      <c r="H2021" s="409" t="s">
        <v>285</v>
      </c>
    </row>
    <row r="2022" spans="1:8" x14ac:dyDescent="0.25">
      <c r="C2022" s="396"/>
      <c r="F2022" s="395" t="s">
        <v>1369</v>
      </c>
      <c r="G2022" s="396">
        <f>ONC!L46</f>
        <v>0</v>
      </c>
      <c r="H2022" s="409" t="s">
        <v>285</v>
      </c>
    </row>
    <row r="2023" spans="1:8" x14ac:dyDescent="0.25">
      <c r="C2023" s="396"/>
      <c r="G2023" s="396"/>
    </row>
    <row r="2024" spans="1:8" x14ac:dyDescent="0.25">
      <c r="A2024" s="406">
        <v>427</v>
      </c>
      <c r="B2024" s="395" t="s">
        <v>1423</v>
      </c>
      <c r="C2024" s="396">
        <f>ONC!M35</f>
        <v>0</v>
      </c>
      <c r="E2024" s="409" t="s">
        <v>283</v>
      </c>
      <c r="F2024" s="395" t="s">
        <v>1430</v>
      </c>
      <c r="G2024" s="396">
        <f>ONC!M36</f>
        <v>0</v>
      </c>
      <c r="H2024" s="409" t="s">
        <v>285</v>
      </c>
    </row>
    <row r="2025" spans="1:8" x14ac:dyDescent="0.25">
      <c r="C2025" s="396"/>
      <c r="F2025" s="395" t="s">
        <v>1451</v>
      </c>
      <c r="G2025" s="396">
        <f>ONC!M40</f>
        <v>0</v>
      </c>
      <c r="H2025" s="409" t="s">
        <v>285</v>
      </c>
    </row>
    <row r="2026" spans="1:8" x14ac:dyDescent="0.25">
      <c r="C2026" s="396"/>
      <c r="F2026" s="395" t="s">
        <v>1458</v>
      </c>
      <c r="G2026" s="396">
        <f>ONC!M41</f>
        <v>0</v>
      </c>
      <c r="H2026" s="409" t="s">
        <v>285</v>
      </c>
    </row>
    <row r="2027" spans="1:8" x14ac:dyDescent="0.25">
      <c r="C2027" s="396"/>
      <c r="F2027" s="395" t="s">
        <v>1464</v>
      </c>
      <c r="G2027" s="396">
        <f>ONC!M42</f>
        <v>0</v>
      </c>
      <c r="H2027" s="409" t="s">
        <v>285</v>
      </c>
    </row>
    <row r="2028" spans="1:8" x14ac:dyDescent="0.25">
      <c r="C2028" s="396"/>
      <c r="F2028" s="395" t="s">
        <v>1471</v>
      </c>
      <c r="G2028" s="396">
        <f>ONC!M44</f>
        <v>0</v>
      </c>
      <c r="H2028" s="409" t="s">
        <v>285</v>
      </c>
    </row>
    <row r="2029" spans="1:8" x14ac:dyDescent="0.25">
      <c r="C2029" s="396"/>
      <c r="F2029" s="395" t="s">
        <v>1478</v>
      </c>
      <c r="G2029" s="396">
        <f>ONC!M45</f>
        <v>0</v>
      </c>
      <c r="H2029" s="409" t="s">
        <v>285</v>
      </c>
    </row>
    <row r="2030" spans="1:8" x14ac:dyDescent="0.25">
      <c r="C2030" s="396"/>
      <c r="F2030" s="395" t="s">
        <v>1484</v>
      </c>
      <c r="G2030" s="396">
        <f>ONC!M46</f>
        <v>0</v>
      </c>
      <c r="H2030" s="409" t="s">
        <v>285</v>
      </c>
    </row>
    <row r="2031" spans="1:8" x14ac:dyDescent="0.25">
      <c r="C2031" s="396"/>
      <c r="G2031" s="396"/>
    </row>
    <row r="2032" spans="1:8" ht="26.25" x14ac:dyDescent="0.25">
      <c r="A2032" s="406">
        <v>428</v>
      </c>
      <c r="B2032" s="395" t="s">
        <v>1424</v>
      </c>
      <c r="C2032" s="396">
        <f>ONC!N35</f>
        <v>0</v>
      </c>
      <c r="E2032" s="409" t="s">
        <v>283</v>
      </c>
      <c r="F2032" s="395" t="s">
        <v>1431</v>
      </c>
      <c r="G2032" s="396">
        <f>ONC!N36</f>
        <v>0</v>
      </c>
      <c r="H2032" s="409" t="s">
        <v>285</v>
      </c>
    </row>
    <row r="2033" spans="1:8" ht="26.25" x14ac:dyDescent="0.25">
      <c r="C2033" s="396"/>
      <c r="F2033" s="395" t="s">
        <v>1452</v>
      </c>
      <c r="G2033" s="396">
        <f>ONC!N40</f>
        <v>0</v>
      </c>
      <c r="H2033" s="409" t="s">
        <v>285</v>
      </c>
    </row>
    <row r="2034" spans="1:8" ht="26.25" x14ac:dyDescent="0.25">
      <c r="C2034" s="396"/>
      <c r="F2034" s="395" t="s">
        <v>1459</v>
      </c>
      <c r="G2034" s="396">
        <f>ONC!N41</f>
        <v>0</v>
      </c>
      <c r="H2034" s="409" t="s">
        <v>285</v>
      </c>
    </row>
    <row r="2035" spans="1:8" ht="26.25" x14ac:dyDescent="0.25">
      <c r="C2035" s="396"/>
      <c r="F2035" s="395" t="s">
        <v>1465</v>
      </c>
      <c r="G2035" s="396">
        <f>ONC!N42</f>
        <v>0</v>
      </c>
      <c r="H2035" s="409" t="s">
        <v>285</v>
      </c>
    </row>
    <row r="2036" spans="1:8" ht="26.25" x14ac:dyDescent="0.25">
      <c r="C2036" s="396"/>
      <c r="F2036" s="395" t="s">
        <v>1472</v>
      </c>
      <c r="G2036" s="396">
        <f>ONC!N44</f>
        <v>0</v>
      </c>
      <c r="H2036" s="409" t="s">
        <v>285</v>
      </c>
    </row>
    <row r="2037" spans="1:8" ht="26.25" x14ac:dyDescent="0.25">
      <c r="C2037" s="396"/>
      <c r="F2037" s="395" t="s">
        <v>1479</v>
      </c>
      <c r="G2037" s="396">
        <f>ONC!N45</f>
        <v>0</v>
      </c>
      <c r="H2037" s="409" t="s">
        <v>285</v>
      </c>
    </row>
    <row r="2038" spans="1:8" ht="26.25" x14ac:dyDescent="0.25">
      <c r="C2038" s="396"/>
      <c r="F2038" s="395" t="s">
        <v>1485</v>
      </c>
      <c r="G2038" s="396">
        <f>ONC!N46</f>
        <v>0</v>
      </c>
      <c r="H2038" s="409" t="s">
        <v>285</v>
      </c>
    </row>
    <row r="2039" spans="1:8" x14ac:dyDescent="0.25">
      <c r="C2039" s="396"/>
      <c r="G2039" s="396"/>
    </row>
    <row r="2040" spans="1:8" ht="26.25" x14ac:dyDescent="0.25">
      <c r="A2040" s="406">
        <v>429</v>
      </c>
      <c r="B2040" s="395" t="s">
        <v>1494</v>
      </c>
      <c r="C2040" s="396">
        <f>ONC!O35</f>
        <v>0</v>
      </c>
      <c r="E2040" s="409" t="s">
        <v>283</v>
      </c>
      <c r="F2040" s="395" t="s">
        <v>1495</v>
      </c>
      <c r="G2040" s="396">
        <f>ONC!O36</f>
        <v>0</v>
      </c>
      <c r="H2040" s="409" t="s">
        <v>285</v>
      </c>
    </row>
    <row r="2041" spans="1:8" ht="26.25" x14ac:dyDescent="0.25">
      <c r="C2041" s="396"/>
      <c r="F2041" s="395" t="s">
        <v>1496</v>
      </c>
      <c r="G2041" s="396">
        <f>ONC!O40</f>
        <v>0</v>
      </c>
      <c r="H2041" s="409" t="s">
        <v>285</v>
      </c>
    </row>
    <row r="2042" spans="1:8" ht="26.25" x14ac:dyDescent="0.25">
      <c r="C2042" s="396"/>
      <c r="F2042" s="395" t="s">
        <v>1497</v>
      </c>
      <c r="G2042" s="396">
        <f>ONC!O41</f>
        <v>0</v>
      </c>
      <c r="H2042" s="409" t="s">
        <v>285</v>
      </c>
    </row>
    <row r="2043" spans="1:8" ht="26.25" x14ac:dyDescent="0.25">
      <c r="C2043" s="396"/>
      <c r="F2043" s="395" t="s">
        <v>1498</v>
      </c>
      <c r="G2043" s="396">
        <f>ONC!O42</f>
        <v>0</v>
      </c>
      <c r="H2043" s="409" t="s">
        <v>285</v>
      </c>
    </row>
    <row r="2044" spans="1:8" ht="26.25" x14ac:dyDescent="0.25">
      <c r="C2044" s="396"/>
      <c r="F2044" s="395" t="s">
        <v>1499</v>
      </c>
      <c r="G2044" s="396">
        <f>ONC!O44</f>
        <v>0</v>
      </c>
      <c r="H2044" s="409" t="s">
        <v>285</v>
      </c>
    </row>
    <row r="2045" spans="1:8" ht="26.25" x14ac:dyDescent="0.25">
      <c r="C2045" s="396"/>
      <c r="F2045" s="395" t="s">
        <v>1500</v>
      </c>
      <c r="G2045" s="396">
        <f>ONC!O45</f>
        <v>0</v>
      </c>
      <c r="H2045" s="409" t="s">
        <v>285</v>
      </c>
    </row>
    <row r="2046" spans="1:8" ht="26.25" x14ac:dyDescent="0.25">
      <c r="C2046" s="396"/>
      <c r="F2046" s="395" t="s">
        <v>1501</v>
      </c>
      <c r="G2046" s="396">
        <f>ONC!O46</f>
        <v>0</v>
      </c>
      <c r="H2046" s="409" t="s">
        <v>285</v>
      </c>
    </row>
    <row r="2047" spans="1:8" x14ac:dyDescent="0.25">
      <c r="C2047" s="396"/>
      <c r="G2047" s="396"/>
    </row>
    <row r="2048" spans="1:8" x14ac:dyDescent="0.25">
      <c r="A2048" s="406">
        <v>430</v>
      </c>
      <c r="B2048" s="395" t="s">
        <v>1425</v>
      </c>
      <c r="C2048" s="396">
        <f>ONC!Q35</f>
        <v>0</v>
      </c>
      <c r="E2048" s="409" t="s">
        <v>283</v>
      </c>
      <c r="F2048" s="395" t="s">
        <v>1432</v>
      </c>
      <c r="G2048" s="396">
        <f>ONC!Q36</f>
        <v>0</v>
      </c>
      <c r="H2048" s="409" t="s">
        <v>285</v>
      </c>
    </row>
    <row r="2049" spans="1:8" x14ac:dyDescent="0.25">
      <c r="C2049" s="396"/>
      <c r="F2049" s="395" t="s">
        <v>1453</v>
      </c>
      <c r="G2049" s="396">
        <f>ONC!Q40</f>
        <v>0</v>
      </c>
      <c r="H2049" s="409" t="s">
        <v>285</v>
      </c>
    </row>
    <row r="2050" spans="1:8" x14ac:dyDescent="0.25">
      <c r="C2050" s="396"/>
      <c r="F2050" s="395" t="s">
        <v>1460</v>
      </c>
      <c r="G2050" s="396">
        <f>ONC!Q41</f>
        <v>0</v>
      </c>
      <c r="H2050" s="409" t="s">
        <v>285</v>
      </c>
    </row>
    <row r="2051" spans="1:8" x14ac:dyDescent="0.25">
      <c r="C2051" s="396"/>
      <c r="F2051" s="395" t="s">
        <v>1466</v>
      </c>
      <c r="G2051" s="396">
        <f>ONC!Q42</f>
        <v>0</v>
      </c>
      <c r="H2051" s="409" t="s">
        <v>285</v>
      </c>
    </row>
    <row r="2052" spans="1:8" x14ac:dyDescent="0.25">
      <c r="C2052" s="396"/>
      <c r="F2052" s="395" t="s">
        <v>1473</v>
      </c>
      <c r="G2052" s="396">
        <f>ONC!Q44</f>
        <v>0</v>
      </c>
      <c r="H2052" s="409" t="s">
        <v>285</v>
      </c>
    </row>
    <row r="2053" spans="1:8" x14ac:dyDescent="0.25">
      <c r="C2053" s="396"/>
      <c r="F2053" s="395" t="s">
        <v>1480</v>
      </c>
      <c r="G2053" s="396">
        <f>ONC!Q45</f>
        <v>0</v>
      </c>
      <c r="H2053" s="409" t="s">
        <v>285</v>
      </c>
    </row>
    <row r="2054" spans="1:8" x14ac:dyDescent="0.25">
      <c r="C2054" s="396"/>
      <c r="F2054" s="395" t="s">
        <v>1486</v>
      </c>
      <c r="G2054" s="396">
        <f>ONC!Q46</f>
        <v>0</v>
      </c>
      <c r="H2054" s="409" t="s">
        <v>285</v>
      </c>
    </row>
    <row r="2055" spans="1:8" x14ac:dyDescent="0.25">
      <c r="C2055" s="396"/>
      <c r="G2055" s="396"/>
    </row>
    <row r="2056" spans="1:8" x14ac:dyDescent="0.25">
      <c r="A2056" s="406">
        <v>431</v>
      </c>
      <c r="B2056" s="395" t="s">
        <v>1426</v>
      </c>
      <c r="C2056" s="396">
        <f>ONC!R35</f>
        <v>0</v>
      </c>
      <c r="E2056" s="409" t="s">
        <v>283</v>
      </c>
      <c r="F2056" s="395" t="s">
        <v>1433</v>
      </c>
      <c r="G2056" s="396">
        <f>ONC!R36</f>
        <v>0</v>
      </c>
      <c r="H2056" s="409" t="s">
        <v>285</v>
      </c>
    </row>
    <row r="2057" spans="1:8" x14ac:dyDescent="0.25">
      <c r="C2057" s="396"/>
      <c r="F2057" s="395" t="s">
        <v>1454</v>
      </c>
      <c r="G2057" s="396">
        <f>ONC!R40</f>
        <v>0</v>
      </c>
      <c r="H2057" s="409" t="s">
        <v>285</v>
      </c>
    </row>
    <row r="2058" spans="1:8" x14ac:dyDescent="0.25">
      <c r="C2058" s="396"/>
      <c r="F2058" s="395" t="s">
        <v>1461</v>
      </c>
      <c r="G2058" s="396">
        <f>ONC!R41</f>
        <v>0</v>
      </c>
      <c r="H2058" s="409" t="s">
        <v>285</v>
      </c>
    </row>
    <row r="2059" spans="1:8" x14ac:dyDescent="0.25">
      <c r="C2059" s="396"/>
      <c r="F2059" s="395" t="s">
        <v>1467</v>
      </c>
      <c r="G2059" s="396">
        <f>ONC!R42</f>
        <v>0</v>
      </c>
      <c r="H2059" s="409" t="s">
        <v>285</v>
      </c>
    </row>
    <row r="2060" spans="1:8" x14ac:dyDescent="0.25">
      <c r="C2060" s="396"/>
      <c r="F2060" s="395" t="s">
        <v>1474</v>
      </c>
      <c r="G2060" s="396">
        <f>ONC!R44</f>
        <v>0</v>
      </c>
      <c r="H2060" s="409" t="s">
        <v>285</v>
      </c>
    </row>
    <row r="2061" spans="1:8" x14ac:dyDescent="0.25">
      <c r="C2061" s="396"/>
      <c r="F2061" s="395" t="s">
        <v>1481</v>
      </c>
      <c r="G2061" s="396">
        <f>ONC!R45</f>
        <v>0</v>
      </c>
      <c r="H2061" s="409" t="s">
        <v>285</v>
      </c>
    </row>
    <row r="2062" spans="1:8" x14ac:dyDescent="0.25">
      <c r="C2062" s="396"/>
      <c r="F2062" s="395" t="s">
        <v>1487</v>
      </c>
      <c r="G2062" s="396">
        <f>ONC!R46</f>
        <v>0</v>
      </c>
      <c r="H2062" s="409" t="s">
        <v>285</v>
      </c>
    </row>
    <row r="2063" spans="1:8" x14ac:dyDescent="0.25">
      <c r="C2063" s="396"/>
      <c r="G2063" s="396"/>
    </row>
    <row r="2064" spans="1:8" x14ac:dyDescent="0.25">
      <c r="A2064" s="406">
        <v>432</v>
      </c>
      <c r="B2064" s="395" t="s">
        <v>1427</v>
      </c>
      <c r="C2064" s="396">
        <f>ONC!S35</f>
        <v>0</v>
      </c>
      <c r="E2064" s="409" t="s">
        <v>283</v>
      </c>
      <c r="F2064" s="395" t="s">
        <v>1434</v>
      </c>
      <c r="G2064" s="396">
        <f>ONC!S36</f>
        <v>0</v>
      </c>
      <c r="H2064" s="409" t="s">
        <v>285</v>
      </c>
    </row>
    <row r="2065" spans="1:8" x14ac:dyDescent="0.25">
      <c r="C2065" s="396"/>
      <c r="F2065" s="395" t="s">
        <v>1455</v>
      </c>
      <c r="G2065" s="396">
        <f>ONC!S40</f>
        <v>0</v>
      </c>
      <c r="H2065" s="409" t="s">
        <v>285</v>
      </c>
    </row>
    <row r="2066" spans="1:8" x14ac:dyDescent="0.25">
      <c r="C2066" s="396"/>
      <c r="F2066" s="395" t="s">
        <v>1462</v>
      </c>
      <c r="G2066" s="396">
        <f>ONC!S41</f>
        <v>0</v>
      </c>
      <c r="H2066" s="409" t="s">
        <v>285</v>
      </c>
    </row>
    <row r="2067" spans="1:8" x14ac:dyDescent="0.25">
      <c r="C2067" s="396"/>
      <c r="F2067" s="395" t="s">
        <v>1468</v>
      </c>
      <c r="G2067" s="396">
        <f>ONC!S42</f>
        <v>0</v>
      </c>
      <c r="H2067" s="409" t="s">
        <v>285</v>
      </c>
    </row>
    <row r="2068" spans="1:8" x14ac:dyDescent="0.25">
      <c r="C2068" s="396"/>
      <c r="F2068" s="395" t="s">
        <v>1475</v>
      </c>
      <c r="G2068" s="396">
        <f>ONC!S44</f>
        <v>0</v>
      </c>
      <c r="H2068" s="409" t="s">
        <v>285</v>
      </c>
    </row>
    <row r="2069" spans="1:8" x14ac:dyDescent="0.25">
      <c r="C2069" s="396"/>
      <c r="F2069" s="395" t="s">
        <v>1482</v>
      </c>
      <c r="G2069" s="396">
        <f>ONC!S45</f>
        <v>0</v>
      </c>
      <c r="H2069" s="409" t="s">
        <v>285</v>
      </c>
    </row>
    <row r="2070" spans="1:8" x14ac:dyDescent="0.25">
      <c r="C2070" s="396"/>
      <c r="F2070" s="395" t="s">
        <v>1488</v>
      </c>
      <c r="G2070" s="396">
        <f>ONC!S46</f>
        <v>0</v>
      </c>
      <c r="H2070" s="409" t="s">
        <v>285</v>
      </c>
    </row>
    <row r="2071" spans="1:8" x14ac:dyDescent="0.25">
      <c r="C2071" s="396"/>
      <c r="G2071" s="396"/>
    </row>
    <row r="2072" spans="1:8" x14ac:dyDescent="0.25">
      <c r="A2072" s="406">
        <v>433</v>
      </c>
      <c r="B2072" s="395" t="s">
        <v>1428</v>
      </c>
      <c r="C2072" s="396">
        <f>ONC!U35</f>
        <v>0</v>
      </c>
      <c r="E2072" s="409" t="s">
        <v>283</v>
      </c>
      <c r="F2072" s="395" t="s">
        <v>1435</v>
      </c>
      <c r="G2072" s="396">
        <f>ONC!U36</f>
        <v>0</v>
      </c>
      <c r="H2072" s="409" t="s">
        <v>285</v>
      </c>
    </row>
    <row r="2073" spans="1:8" x14ac:dyDescent="0.25">
      <c r="C2073" s="396"/>
      <c r="F2073" s="395" t="s">
        <v>1456</v>
      </c>
      <c r="G2073" s="396">
        <f>ONC!U40</f>
        <v>0</v>
      </c>
      <c r="H2073" s="409" t="s">
        <v>285</v>
      </c>
    </row>
    <row r="2074" spans="1:8" x14ac:dyDescent="0.25">
      <c r="C2074" s="396"/>
      <c r="F2074" s="395" t="s">
        <v>1463</v>
      </c>
      <c r="G2074" s="396">
        <f>ONC!U41</f>
        <v>0</v>
      </c>
      <c r="H2074" s="409" t="s">
        <v>285</v>
      </c>
    </row>
    <row r="2075" spans="1:8" x14ac:dyDescent="0.25">
      <c r="C2075" s="396"/>
      <c r="F2075" s="395" t="s">
        <v>1469</v>
      </c>
      <c r="G2075" s="396">
        <f>ONC!U42</f>
        <v>0</v>
      </c>
      <c r="H2075" s="409" t="s">
        <v>285</v>
      </c>
    </row>
    <row r="2076" spans="1:8" x14ac:dyDescent="0.25">
      <c r="C2076" s="396"/>
      <c r="F2076" s="395" t="s">
        <v>1476</v>
      </c>
      <c r="G2076" s="396">
        <f>ONC!U44</f>
        <v>0</v>
      </c>
      <c r="H2076" s="409" t="s">
        <v>285</v>
      </c>
    </row>
    <row r="2077" spans="1:8" x14ac:dyDescent="0.25">
      <c r="C2077" s="396"/>
      <c r="F2077" s="395" t="s">
        <v>1483</v>
      </c>
      <c r="G2077" s="396">
        <f>ONC!U45</f>
        <v>0</v>
      </c>
      <c r="H2077" s="409" t="s">
        <v>285</v>
      </c>
    </row>
    <row r="2078" spans="1:8" x14ac:dyDescent="0.25">
      <c r="C2078" s="396"/>
      <c r="F2078" s="395" t="s">
        <v>1489</v>
      </c>
      <c r="G2078" s="396">
        <f>ONC!U46</f>
        <v>0</v>
      </c>
      <c r="H2078" s="409" t="s">
        <v>285</v>
      </c>
    </row>
    <row r="2079" spans="1:8" x14ac:dyDescent="0.25">
      <c r="C2079" s="396"/>
      <c r="G2079" s="396"/>
    </row>
    <row r="2080" spans="1:8" x14ac:dyDescent="0.25">
      <c r="A2080" s="406">
        <v>434</v>
      </c>
      <c r="B2080" s="395" t="s">
        <v>1429</v>
      </c>
      <c r="C2080" s="396">
        <f>ONC!L36</f>
        <v>0</v>
      </c>
      <c r="E2080" s="409" t="s">
        <v>283</v>
      </c>
      <c r="F2080" s="395" t="s">
        <v>1436</v>
      </c>
      <c r="G2080" s="396">
        <f>ONC!L37</f>
        <v>0</v>
      </c>
      <c r="H2080" s="409" t="s">
        <v>285</v>
      </c>
    </row>
    <row r="2081" spans="1:8" x14ac:dyDescent="0.25">
      <c r="C2081" s="396"/>
      <c r="F2081" s="395" t="s">
        <v>1443</v>
      </c>
      <c r="G2081" s="396">
        <f>ONC!L38</f>
        <v>0</v>
      </c>
      <c r="H2081" s="409" t="s">
        <v>285</v>
      </c>
    </row>
    <row r="2082" spans="1:8" x14ac:dyDescent="0.25">
      <c r="C2082" s="396"/>
      <c r="G2082" s="396"/>
    </row>
    <row r="2083" spans="1:8" x14ac:dyDescent="0.25">
      <c r="A2083" s="406">
        <v>435</v>
      </c>
      <c r="B2083" s="395" t="s">
        <v>1430</v>
      </c>
      <c r="C2083" s="396">
        <f>ONC!M36</f>
        <v>0</v>
      </c>
      <c r="E2083" s="409" t="s">
        <v>283</v>
      </c>
      <c r="F2083" s="395" t="s">
        <v>1437</v>
      </c>
      <c r="G2083" s="396">
        <f>ONC!M37</f>
        <v>0</v>
      </c>
      <c r="H2083" s="409" t="s">
        <v>285</v>
      </c>
    </row>
    <row r="2084" spans="1:8" x14ac:dyDescent="0.25">
      <c r="C2084" s="396"/>
      <c r="F2084" s="395" t="s">
        <v>1444</v>
      </c>
      <c r="G2084" s="396">
        <f>ONC!M38</f>
        <v>0</v>
      </c>
      <c r="H2084" s="409" t="s">
        <v>285</v>
      </c>
    </row>
    <row r="2085" spans="1:8" x14ac:dyDescent="0.25">
      <c r="C2085" s="396"/>
      <c r="G2085" s="396"/>
    </row>
    <row r="2086" spans="1:8" ht="26.25" x14ac:dyDescent="0.25">
      <c r="A2086" s="406">
        <v>436</v>
      </c>
      <c r="B2086" s="395" t="s">
        <v>1431</v>
      </c>
      <c r="C2086" s="396">
        <f>ONC!N36</f>
        <v>0</v>
      </c>
      <c r="E2086" s="409" t="s">
        <v>283</v>
      </c>
      <c r="F2086" s="395" t="s">
        <v>1438</v>
      </c>
      <c r="G2086" s="396">
        <f>ONC!N37</f>
        <v>0</v>
      </c>
      <c r="H2086" s="409" t="s">
        <v>285</v>
      </c>
    </row>
    <row r="2087" spans="1:8" ht="26.25" x14ac:dyDescent="0.25">
      <c r="C2087" s="396"/>
      <c r="F2087" s="395" t="s">
        <v>1445</v>
      </c>
      <c r="G2087" s="396">
        <f>ONC!N38</f>
        <v>0</v>
      </c>
      <c r="H2087" s="409" t="s">
        <v>285</v>
      </c>
    </row>
    <row r="2088" spans="1:8" x14ac:dyDescent="0.25">
      <c r="C2088" s="396"/>
      <c r="G2088" s="396"/>
    </row>
    <row r="2089" spans="1:8" x14ac:dyDescent="0.25">
      <c r="A2089" s="406">
        <v>437</v>
      </c>
      <c r="B2089" s="395" t="s">
        <v>1432</v>
      </c>
      <c r="C2089" s="396">
        <f>ONC!Q36</f>
        <v>0</v>
      </c>
      <c r="E2089" s="409" t="s">
        <v>283</v>
      </c>
      <c r="F2089" s="395" t="s">
        <v>1439</v>
      </c>
      <c r="G2089" s="396">
        <f>ONC!Q37</f>
        <v>0</v>
      </c>
      <c r="H2089" s="409" t="s">
        <v>285</v>
      </c>
    </row>
    <row r="2090" spans="1:8" x14ac:dyDescent="0.25">
      <c r="C2090" s="396"/>
      <c r="F2090" s="395" t="s">
        <v>1446</v>
      </c>
      <c r="G2090" s="396">
        <f>ONC!Q38</f>
        <v>0</v>
      </c>
      <c r="H2090" s="409" t="s">
        <v>285</v>
      </c>
    </row>
    <row r="2091" spans="1:8" x14ac:dyDescent="0.25">
      <c r="C2091" s="396"/>
      <c r="G2091" s="396"/>
    </row>
    <row r="2092" spans="1:8" x14ac:dyDescent="0.25">
      <c r="A2092" s="406">
        <v>438</v>
      </c>
      <c r="B2092" s="395" t="s">
        <v>1433</v>
      </c>
      <c r="C2092" s="396">
        <f>ONC!R36</f>
        <v>0</v>
      </c>
      <c r="E2092" s="409" t="s">
        <v>283</v>
      </c>
      <c r="F2092" s="395" t="s">
        <v>1440</v>
      </c>
      <c r="G2092" s="396">
        <f>ONC!R37</f>
        <v>0</v>
      </c>
      <c r="H2092" s="409" t="s">
        <v>285</v>
      </c>
    </row>
    <row r="2093" spans="1:8" x14ac:dyDescent="0.25">
      <c r="C2093" s="396"/>
      <c r="F2093" s="395" t="s">
        <v>1447</v>
      </c>
      <c r="G2093" s="396">
        <f>ONC!R38</f>
        <v>0</v>
      </c>
      <c r="H2093" s="409" t="s">
        <v>285</v>
      </c>
    </row>
    <row r="2094" spans="1:8" x14ac:dyDescent="0.25">
      <c r="C2094" s="396"/>
      <c r="G2094" s="396"/>
    </row>
    <row r="2095" spans="1:8" x14ac:dyDescent="0.25">
      <c r="A2095" s="406">
        <v>439</v>
      </c>
      <c r="B2095" s="395" t="s">
        <v>1434</v>
      </c>
      <c r="C2095" s="396">
        <f>ONC!S36</f>
        <v>0</v>
      </c>
      <c r="E2095" s="409" t="s">
        <v>283</v>
      </c>
      <c r="F2095" s="395" t="s">
        <v>1441</v>
      </c>
      <c r="G2095" s="396">
        <f>ONC!S37</f>
        <v>0</v>
      </c>
      <c r="H2095" s="409" t="s">
        <v>285</v>
      </c>
    </row>
    <row r="2096" spans="1:8" x14ac:dyDescent="0.25">
      <c r="C2096" s="396"/>
      <c r="F2096" s="395" t="s">
        <v>1448</v>
      </c>
      <c r="G2096" s="396">
        <f>ONC!S38</f>
        <v>0</v>
      </c>
      <c r="H2096" s="409" t="s">
        <v>285</v>
      </c>
    </row>
    <row r="2097" spans="1:8" x14ac:dyDescent="0.25">
      <c r="C2097" s="396"/>
      <c r="G2097" s="396"/>
    </row>
    <row r="2098" spans="1:8" x14ac:dyDescent="0.25">
      <c r="A2098" s="406">
        <v>440</v>
      </c>
      <c r="B2098" s="395" t="s">
        <v>1435</v>
      </c>
      <c r="C2098" s="396">
        <f>ONC!U36</f>
        <v>0</v>
      </c>
      <c r="E2098" s="409" t="s">
        <v>283</v>
      </c>
      <c r="F2098" s="395" t="s">
        <v>1442</v>
      </c>
      <c r="G2098" s="396">
        <f>ONC!U37</f>
        <v>0</v>
      </c>
      <c r="H2098" s="409" t="s">
        <v>285</v>
      </c>
    </row>
    <row r="2099" spans="1:8" x14ac:dyDescent="0.25">
      <c r="C2099" s="396"/>
      <c r="F2099" s="395" t="s">
        <v>1449</v>
      </c>
      <c r="G2099" s="396">
        <f>ONC!U38</f>
        <v>0</v>
      </c>
      <c r="H2099" s="409" t="s">
        <v>285</v>
      </c>
    </row>
    <row r="2100" spans="1:8" x14ac:dyDescent="0.25">
      <c r="C2100" s="396"/>
      <c r="G2100" s="396"/>
    </row>
    <row r="2101" spans="1:8" x14ac:dyDescent="0.25">
      <c r="A2101" s="406">
        <v>441</v>
      </c>
      <c r="B2101" s="395" t="s">
        <v>1370</v>
      </c>
      <c r="C2101" s="396">
        <f>ONC!C48</f>
        <v>0</v>
      </c>
      <c r="E2101" s="409" t="s">
        <v>283</v>
      </c>
      <c r="F2101" s="395" t="s">
        <v>1374</v>
      </c>
      <c r="G2101" s="396">
        <f>ONC!C49</f>
        <v>0</v>
      </c>
      <c r="H2101" s="409" t="s">
        <v>285</v>
      </c>
    </row>
    <row r="2102" spans="1:8" x14ac:dyDescent="0.25">
      <c r="C2102" s="396"/>
      <c r="F2102" s="395" t="s">
        <v>1378</v>
      </c>
      <c r="G2102" s="396">
        <f>ONC!C50</f>
        <v>0</v>
      </c>
      <c r="H2102" s="409" t="s">
        <v>285</v>
      </c>
    </row>
    <row r="2103" spans="1:8" x14ac:dyDescent="0.25">
      <c r="C2103" s="396"/>
      <c r="F2103" s="395" t="s">
        <v>1382</v>
      </c>
      <c r="G2103" s="396">
        <f>ONC!C51</f>
        <v>0</v>
      </c>
      <c r="H2103" s="409" t="s">
        <v>285</v>
      </c>
    </row>
    <row r="2104" spans="1:8" x14ac:dyDescent="0.25">
      <c r="C2104" s="396"/>
      <c r="G2104" s="396"/>
    </row>
    <row r="2105" spans="1:8" x14ac:dyDescent="0.25">
      <c r="A2105" s="406">
        <v>442</v>
      </c>
      <c r="B2105" s="395" t="s">
        <v>1371</v>
      </c>
      <c r="C2105" s="396">
        <f>ONC!D48</f>
        <v>0</v>
      </c>
      <c r="E2105" s="409" t="s">
        <v>283</v>
      </c>
      <c r="F2105" s="395" t="s">
        <v>1375</v>
      </c>
      <c r="G2105" s="396">
        <f>ONC!D49</f>
        <v>0</v>
      </c>
      <c r="H2105" s="409" t="s">
        <v>285</v>
      </c>
    </row>
    <row r="2106" spans="1:8" x14ac:dyDescent="0.25">
      <c r="C2106" s="396"/>
      <c r="F2106" s="395" t="s">
        <v>1379</v>
      </c>
      <c r="G2106" s="396">
        <f>ONC!D50</f>
        <v>0</v>
      </c>
      <c r="H2106" s="409" t="s">
        <v>285</v>
      </c>
    </row>
    <row r="2107" spans="1:8" x14ac:dyDescent="0.25">
      <c r="C2107" s="396"/>
      <c r="F2107" s="395" t="s">
        <v>1383</v>
      </c>
      <c r="G2107" s="396">
        <f>ONC!D51</f>
        <v>0</v>
      </c>
      <c r="H2107" s="409" t="s">
        <v>285</v>
      </c>
    </row>
    <row r="2108" spans="1:8" x14ac:dyDescent="0.25">
      <c r="C2108" s="396"/>
      <c r="G2108" s="396"/>
    </row>
    <row r="2109" spans="1:8" x14ac:dyDescent="0.25">
      <c r="A2109" s="406">
        <v>443</v>
      </c>
      <c r="B2109" s="395" t="s">
        <v>1372</v>
      </c>
      <c r="C2109" s="396">
        <f>ONC!I48</f>
        <v>0</v>
      </c>
      <c r="E2109" s="409" t="s">
        <v>283</v>
      </c>
      <c r="F2109" s="395" t="s">
        <v>1376</v>
      </c>
      <c r="G2109" s="396">
        <f>ONC!I49</f>
        <v>0</v>
      </c>
      <c r="H2109" s="409" t="s">
        <v>285</v>
      </c>
    </row>
    <row r="2110" spans="1:8" x14ac:dyDescent="0.25">
      <c r="C2110" s="396"/>
      <c r="F2110" s="395" t="s">
        <v>1380</v>
      </c>
      <c r="G2110" s="396">
        <f>ONC!I50</f>
        <v>0</v>
      </c>
      <c r="H2110" s="409" t="s">
        <v>285</v>
      </c>
    </row>
    <row r="2111" spans="1:8" x14ac:dyDescent="0.25">
      <c r="C2111" s="396"/>
      <c r="F2111" s="395" t="s">
        <v>1384</v>
      </c>
      <c r="G2111" s="396">
        <f>ONC!I51</f>
        <v>0</v>
      </c>
      <c r="H2111" s="409" t="s">
        <v>285</v>
      </c>
    </row>
    <row r="2112" spans="1:8" x14ac:dyDescent="0.25">
      <c r="C2112" s="396"/>
      <c r="G2112" s="396"/>
    </row>
    <row r="2113" spans="1:8" x14ac:dyDescent="0.25">
      <c r="A2113" s="406">
        <v>444</v>
      </c>
      <c r="B2113" s="395" t="s">
        <v>1411</v>
      </c>
      <c r="C2113" s="396">
        <f>ONC!J48</f>
        <v>0</v>
      </c>
      <c r="E2113" s="409" t="s">
        <v>283</v>
      </c>
      <c r="F2113" s="395" t="s">
        <v>1413</v>
      </c>
      <c r="G2113" s="396">
        <f>ONC!J49</f>
        <v>0</v>
      </c>
      <c r="H2113" s="409" t="s">
        <v>285</v>
      </c>
    </row>
    <row r="2114" spans="1:8" x14ac:dyDescent="0.25">
      <c r="C2114" s="396"/>
      <c r="F2114" s="395" t="s">
        <v>1415</v>
      </c>
      <c r="G2114" s="396">
        <f>ONC!J50</f>
        <v>0</v>
      </c>
      <c r="H2114" s="409" t="s">
        <v>285</v>
      </c>
    </row>
    <row r="2115" spans="1:8" x14ac:dyDescent="0.25">
      <c r="C2115" s="396"/>
      <c r="F2115" s="395" t="s">
        <v>1417</v>
      </c>
      <c r="G2115" s="396">
        <f>ONC!J51</f>
        <v>0</v>
      </c>
      <c r="H2115" s="409" t="s">
        <v>285</v>
      </c>
    </row>
    <row r="2116" spans="1:8" x14ac:dyDescent="0.25">
      <c r="C2116" s="396"/>
      <c r="G2116" s="396"/>
    </row>
    <row r="2117" spans="1:8" x14ac:dyDescent="0.25">
      <c r="A2117" s="406">
        <v>445</v>
      </c>
      <c r="B2117" s="395" t="s">
        <v>1412</v>
      </c>
      <c r="C2117" s="396">
        <f>ONC!K48</f>
        <v>0</v>
      </c>
      <c r="E2117" s="409" t="s">
        <v>283</v>
      </c>
      <c r="F2117" s="395" t="s">
        <v>1414</v>
      </c>
      <c r="G2117" s="396">
        <f>ONC!K49</f>
        <v>0</v>
      </c>
      <c r="H2117" s="409" t="s">
        <v>285</v>
      </c>
    </row>
    <row r="2118" spans="1:8" x14ac:dyDescent="0.25">
      <c r="C2118" s="396"/>
      <c r="F2118" s="395" t="s">
        <v>1416</v>
      </c>
      <c r="G2118" s="396">
        <f>ONC!K50</f>
        <v>0</v>
      </c>
      <c r="H2118" s="409" t="s">
        <v>285</v>
      </c>
    </row>
    <row r="2119" spans="1:8" x14ac:dyDescent="0.25">
      <c r="C2119" s="396"/>
      <c r="F2119" s="395" t="s">
        <v>1418</v>
      </c>
      <c r="G2119" s="396">
        <f>ONC!K51</f>
        <v>0</v>
      </c>
      <c r="H2119" s="409" t="s">
        <v>285</v>
      </c>
    </row>
    <row r="2120" spans="1:8" x14ac:dyDescent="0.25">
      <c r="C2120" s="396"/>
      <c r="G2120" s="396"/>
    </row>
    <row r="2121" spans="1:8" x14ac:dyDescent="0.25">
      <c r="A2121" s="406">
        <v>446</v>
      </c>
      <c r="B2121" s="395" t="s">
        <v>1373</v>
      </c>
      <c r="C2121" s="396">
        <f>ONC!L48</f>
        <v>0</v>
      </c>
      <c r="E2121" s="409" t="s">
        <v>283</v>
      </c>
      <c r="F2121" s="395" t="s">
        <v>1377</v>
      </c>
      <c r="G2121" s="396">
        <f>ONC!L49</f>
        <v>0</v>
      </c>
      <c r="H2121" s="409" t="s">
        <v>285</v>
      </c>
    </row>
    <row r="2122" spans="1:8" x14ac:dyDescent="0.25">
      <c r="C2122" s="396"/>
      <c r="F2122" s="395" t="s">
        <v>1381</v>
      </c>
      <c r="G2122" s="396">
        <f>ONC!L50</f>
        <v>0</v>
      </c>
      <c r="H2122" s="409" t="s">
        <v>285</v>
      </c>
    </row>
    <row r="2123" spans="1:8" x14ac:dyDescent="0.25">
      <c r="C2123" s="396"/>
      <c r="F2123" s="395" t="s">
        <v>1385</v>
      </c>
      <c r="G2123" s="396">
        <f>ONC!L51</f>
        <v>0</v>
      </c>
      <c r="H2123" s="409" t="s">
        <v>285</v>
      </c>
    </row>
    <row r="2124" spans="1:8" x14ac:dyDescent="0.25">
      <c r="C2124" s="396"/>
      <c r="G2124" s="396"/>
    </row>
    <row r="2125" spans="1:8" x14ac:dyDescent="0.25">
      <c r="A2125" s="406">
        <v>447</v>
      </c>
      <c r="B2125" s="395" t="s">
        <v>1502</v>
      </c>
      <c r="C2125" s="396">
        <f>ONC!C67</f>
        <v>0</v>
      </c>
      <c r="E2125" s="409" t="s">
        <v>283</v>
      </c>
      <c r="F2125" s="395" t="s">
        <v>1503</v>
      </c>
      <c r="G2125" s="396">
        <f>ONC!D67</f>
        <v>0</v>
      </c>
      <c r="H2125" s="409" t="s">
        <v>285</v>
      </c>
    </row>
    <row r="2126" spans="1:8" x14ac:dyDescent="0.25">
      <c r="C2126" s="396"/>
      <c r="F2126" s="395" t="s">
        <v>1504</v>
      </c>
      <c r="G2126" s="396">
        <f>ONC!I67</f>
        <v>0</v>
      </c>
      <c r="H2126" s="409" t="s">
        <v>285</v>
      </c>
    </row>
    <row r="2127" spans="1:8" x14ac:dyDescent="0.25">
      <c r="C2127" s="396"/>
      <c r="F2127" s="395" t="s">
        <v>1505</v>
      </c>
      <c r="G2127" s="396">
        <f>ONC!L67</f>
        <v>0</v>
      </c>
      <c r="H2127" s="409" t="s">
        <v>285</v>
      </c>
    </row>
    <row r="2128" spans="1:8" x14ac:dyDescent="0.25">
      <c r="C2128" s="396"/>
      <c r="G2128" s="396"/>
    </row>
    <row r="2129" spans="1:8" x14ac:dyDescent="0.25">
      <c r="A2129" s="406">
        <v>448</v>
      </c>
      <c r="B2129" s="395" t="s">
        <v>1506</v>
      </c>
      <c r="C2129" s="396">
        <f>ONC!L73</f>
        <v>0</v>
      </c>
      <c r="E2129" s="409" t="s">
        <v>283</v>
      </c>
      <c r="F2129" s="395" t="s">
        <v>1507</v>
      </c>
      <c r="G2129" s="396">
        <f>ONC!M73</f>
        <v>0</v>
      </c>
      <c r="H2129" s="409" t="s">
        <v>285</v>
      </c>
    </row>
    <row r="2130" spans="1:8" ht="26.25" x14ac:dyDescent="0.25">
      <c r="C2130" s="396"/>
      <c r="F2130" s="395" t="s">
        <v>1508</v>
      </c>
      <c r="G2130" s="396">
        <f>ONC!N73</f>
        <v>0</v>
      </c>
      <c r="H2130" s="409" t="s">
        <v>285</v>
      </c>
    </row>
    <row r="2131" spans="1:8" x14ac:dyDescent="0.25">
      <c r="C2131" s="396"/>
      <c r="F2131" s="395" t="s">
        <v>1509</v>
      </c>
      <c r="G2131" s="396">
        <f>ONC!Q73</f>
        <v>0</v>
      </c>
      <c r="H2131" s="409" t="s">
        <v>285</v>
      </c>
    </row>
    <row r="2132" spans="1:8" x14ac:dyDescent="0.25">
      <c r="C2132" s="396"/>
      <c r="F2132" s="395" t="s">
        <v>1510</v>
      </c>
      <c r="G2132" s="396">
        <f>ONC!R73</f>
        <v>0</v>
      </c>
      <c r="H2132" s="409" t="s">
        <v>285</v>
      </c>
    </row>
    <row r="2133" spans="1:8" x14ac:dyDescent="0.25">
      <c r="C2133" s="396"/>
      <c r="F2133" s="395" t="s">
        <v>1511</v>
      </c>
      <c r="G2133" s="396">
        <f>ONC!S73</f>
        <v>0</v>
      </c>
      <c r="H2133" s="409" t="s">
        <v>285</v>
      </c>
    </row>
    <row r="2134" spans="1:8" x14ac:dyDescent="0.25">
      <c r="C2134" s="396"/>
      <c r="G2134" s="396"/>
    </row>
    <row r="2135" spans="1:8" x14ac:dyDescent="0.25">
      <c r="A2135" s="406">
        <v>449</v>
      </c>
      <c r="B2135" s="395" t="s">
        <v>1512</v>
      </c>
      <c r="C2135" s="396">
        <f>ONC!U75</f>
        <v>0</v>
      </c>
      <c r="E2135" s="409" t="s">
        <v>283</v>
      </c>
      <c r="F2135" s="395" t="s">
        <v>1513</v>
      </c>
      <c r="G2135" s="396">
        <f>ONC!V75</f>
        <v>0</v>
      </c>
      <c r="H2135" s="409" t="s">
        <v>285</v>
      </c>
    </row>
    <row r="2136" spans="1:8" x14ac:dyDescent="0.25">
      <c r="C2136" s="396"/>
      <c r="F2136" s="395" t="s">
        <v>1514</v>
      </c>
      <c r="G2136" s="396">
        <f>ONC!X75</f>
        <v>0</v>
      </c>
      <c r="H2136" s="409" t="s">
        <v>285</v>
      </c>
    </row>
    <row r="2137" spans="1:8" x14ac:dyDescent="0.25">
      <c r="C2137" s="396"/>
      <c r="F2137" s="395" t="s">
        <v>1515</v>
      </c>
      <c r="G2137" s="396">
        <f>ONC!Z75</f>
        <v>0</v>
      </c>
      <c r="H2137" s="409" t="s">
        <v>285</v>
      </c>
    </row>
    <row r="2138" spans="1:8" x14ac:dyDescent="0.25">
      <c r="C2138" s="396"/>
      <c r="G2138" s="396"/>
    </row>
    <row r="2139" spans="1:8" x14ac:dyDescent="0.25">
      <c r="A2139" s="406">
        <v>450</v>
      </c>
      <c r="B2139" s="395" t="s">
        <v>1516</v>
      </c>
      <c r="C2139" s="396">
        <f>ONC!U76</f>
        <v>0</v>
      </c>
      <c r="E2139" s="409" t="s">
        <v>283</v>
      </c>
      <c r="F2139" s="395" t="s">
        <v>1517</v>
      </c>
      <c r="G2139" s="396">
        <f>ONC!V76</f>
        <v>0</v>
      </c>
      <c r="H2139" s="409" t="s">
        <v>285</v>
      </c>
    </row>
    <row r="2140" spans="1:8" x14ac:dyDescent="0.25">
      <c r="C2140" s="396"/>
      <c r="F2140" s="395" t="s">
        <v>1518</v>
      </c>
      <c r="G2140" s="396">
        <f>ONC!X76</f>
        <v>0</v>
      </c>
      <c r="H2140" s="409" t="s">
        <v>285</v>
      </c>
    </row>
    <row r="2141" spans="1:8" x14ac:dyDescent="0.25">
      <c r="C2141" s="396"/>
      <c r="F2141" s="395" t="s">
        <v>1519</v>
      </c>
      <c r="G2141" s="396">
        <f>ONC!Z76</f>
        <v>0</v>
      </c>
      <c r="H2141" s="409" t="s">
        <v>285</v>
      </c>
    </row>
    <row r="2142" spans="1:8" x14ac:dyDescent="0.25">
      <c r="C2142" s="396"/>
      <c r="D2142" s="409"/>
      <c r="F2142" s="410"/>
      <c r="G2142" s="396"/>
      <c r="H2142" s="408"/>
    </row>
    <row r="2143" spans="1:8" x14ac:dyDescent="0.25">
      <c r="A2143" s="406">
        <v>451</v>
      </c>
      <c r="B2143" s="395" t="s">
        <v>1520</v>
      </c>
      <c r="C2143" s="396">
        <f>ONC!I81</f>
        <v>0</v>
      </c>
      <c r="D2143" s="409"/>
      <c r="E2143" s="409" t="s">
        <v>283</v>
      </c>
      <c r="F2143" s="395" t="s">
        <v>1521</v>
      </c>
      <c r="G2143" s="396">
        <f>ONC!J81</f>
        <v>0</v>
      </c>
      <c r="H2143" s="409" t="s">
        <v>285</v>
      </c>
    </row>
    <row r="2144" spans="1:8" x14ac:dyDescent="0.25">
      <c r="C2144" s="396"/>
      <c r="D2144" s="409"/>
      <c r="F2144" s="395" t="s">
        <v>1522</v>
      </c>
      <c r="G2144" s="396">
        <f>ONC!K81</f>
        <v>0</v>
      </c>
      <c r="H2144" s="409" t="s">
        <v>285</v>
      </c>
    </row>
    <row r="2145" spans="1:8" x14ac:dyDescent="0.25">
      <c r="C2145" s="396"/>
      <c r="D2145" s="409"/>
      <c r="F2145" s="410"/>
      <c r="G2145" s="396"/>
      <c r="H2145" s="408"/>
    </row>
    <row r="2146" spans="1:8" x14ac:dyDescent="0.25">
      <c r="A2146" s="406">
        <v>452</v>
      </c>
      <c r="B2146" s="395" t="s">
        <v>1523</v>
      </c>
      <c r="C2146" s="396">
        <f>ONC!L81</f>
        <v>0</v>
      </c>
      <c r="D2146" s="409"/>
      <c r="E2146" s="409" t="s">
        <v>283</v>
      </c>
      <c r="F2146" s="395" t="s">
        <v>1524</v>
      </c>
      <c r="G2146" s="396">
        <f>ONC!M81</f>
        <v>0</v>
      </c>
      <c r="H2146" s="409" t="s">
        <v>285</v>
      </c>
    </row>
    <row r="2147" spans="1:8" ht="26.25" x14ac:dyDescent="0.25">
      <c r="C2147" s="396"/>
      <c r="D2147" s="409"/>
      <c r="F2147" s="395" t="s">
        <v>1525</v>
      </c>
      <c r="G2147" s="396">
        <f>ONC!N81</f>
        <v>0</v>
      </c>
      <c r="H2147" s="409" t="s">
        <v>285</v>
      </c>
    </row>
    <row r="2148" spans="1:8" x14ac:dyDescent="0.25">
      <c r="C2148" s="396"/>
      <c r="D2148" s="409"/>
      <c r="F2148" s="395" t="s">
        <v>1526</v>
      </c>
      <c r="G2148" s="396">
        <f>ONC!Q81</f>
        <v>0</v>
      </c>
      <c r="H2148" s="409" t="s">
        <v>285</v>
      </c>
    </row>
    <row r="2149" spans="1:8" x14ac:dyDescent="0.25">
      <c r="C2149" s="396"/>
      <c r="D2149" s="409"/>
      <c r="F2149" s="395" t="s">
        <v>1527</v>
      </c>
      <c r="G2149" s="396">
        <f>ONC!R81</f>
        <v>0</v>
      </c>
      <c r="H2149" s="409" t="s">
        <v>285</v>
      </c>
    </row>
    <row r="2150" spans="1:8" x14ac:dyDescent="0.25">
      <c r="C2150" s="396"/>
      <c r="F2150" s="395" t="s">
        <v>1528</v>
      </c>
      <c r="G2150" s="396">
        <f>ONC!S81</f>
        <v>0</v>
      </c>
      <c r="H2150" s="409" t="s">
        <v>285</v>
      </c>
    </row>
    <row r="2151" spans="1:8" x14ac:dyDescent="0.25">
      <c r="C2151" s="396"/>
      <c r="F2151" s="395" t="s">
        <v>1529</v>
      </c>
      <c r="G2151" s="396">
        <f>ONC!U81</f>
        <v>0</v>
      </c>
      <c r="H2151" s="409" t="s">
        <v>285</v>
      </c>
    </row>
    <row r="2152" spans="1:8" x14ac:dyDescent="0.25">
      <c r="C2152" s="396"/>
      <c r="G2152" s="396"/>
    </row>
    <row r="2153" spans="1:8" x14ac:dyDescent="0.25">
      <c r="A2153" s="406">
        <v>453</v>
      </c>
      <c r="B2153" s="395" t="s">
        <v>1530</v>
      </c>
      <c r="C2153" s="396">
        <f>ONC!L83</f>
        <v>0</v>
      </c>
      <c r="E2153" s="409" t="s">
        <v>283</v>
      </c>
      <c r="F2153" s="395" t="s">
        <v>1531</v>
      </c>
      <c r="G2153" s="396">
        <f>ONC!M83</f>
        <v>0</v>
      </c>
      <c r="H2153" s="409" t="s">
        <v>285</v>
      </c>
    </row>
    <row r="2154" spans="1:8" ht="26.25" x14ac:dyDescent="0.25">
      <c r="C2154" s="396"/>
      <c r="F2154" s="395" t="s">
        <v>1532</v>
      </c>
      <c r="G2154" s="396">
        <f>ONC!N83</f>
        <v>0</v>
      </c>
      <c r="H2154" s="409" t="s">
        <v>285</v>
      </c>
    </row>
    <row r="2155" spans="1:8" x14ac:dyDescent="0.25">
      <c r="C2155" s="396"/>
      <c r="F2155" s="395" t="s">
        <v>1533</v>
      </c>
      <c r="G2155" s="396">
        <f>ONC!Q83</f>
        <v>0</v>
      </c>
      <c r="H2155" s="409" t="s">
        <v>285</v>
      </c>
    </row>
    <row r="2156" spans="1:8" x14ac:dyDescent="0.25">
      <c r="C2156" s="396"/>
      <c r="F2156" s="395" t="s">
        <v>1534</v>
      </c>
      <c r="G2156" s="396">
        <f>ONC!R83</f>
        <v>0</v>
      </c>
      <c r="H2156" s="409" t="s">
        <v>285</v>
      </c>
    </row>
    <row r="2157" spans="1:8" x14ac:dyDescent="0.25">
      <c r="C2157" s="396"/>
      <c r="F2157" s="395" t="s">
        <v>1535</v>
      </c>
      <c r="G2157" s="396">
        <f>ONC!S83</f>
        <v>0</v>
      </c>
      <c r="H2157" s="409" t="s">
        <v>285</v>
      </c>
    </row>
    <row r="2158" spans="1:8" x14ac:dyDescent="0.25">
      <c r="C2158" s="396"/>
      <c r="G2158" s="396"/>
    </row>
    <row r="2159" spans="1:8" x14ac:dyDescent="0.25">
      <c r="A2159" s="406">
        <v>454</v>
      </c>
      <c r="B2159" s="395" t="s">
        <v>1536</v>
      </c>
      <c r="C2159" s="396">
        <f>ONC!C21</f>
        <v>0</v>
      </c>
      <c r="E2159" s="409" t="s">
        <v>283</v>
      </c>
      <c r="F2159" s="395" t="s">
        <v>1537</v>
      </c>
      <c r="G2159" s="396">
        <f>ONC!D21</f>
        <v>0</v>
      </c>
      <c r="H2159" s="408"/>
    </row>
    <row r="2160" spans="1:8" x14ac:dyDescent="0.25">
      <c r="C2160" s="396"/>
      <c r="G2160" s="396"/>
    </row>
    <row r="2161" spans="1:8" x14ac:dyDescent="0.25">
      <c r="A2161" s="406">
        <v>455</v>
      </c>
      <c r="B2161" s="395" t="s">
        <v>1538</v>
      </c>
      <c r="C2161" s="396">
        <f>ONC!C22</f>
        <v>0</v>
      </c>
      <c r="E2161" s="409" t="s">
        <v>283</v>
      </c>
      <c r="F2161" s="395" t="s">
        <v>1539</v>
      </c>
      <c r="G2161" s="396">
        <f>ONC!L22</f>
        <v>0</v>
      </c>
      <c r="H2161" s="408"/>
    </row>
    <row r="2162" spans="1:8" x14ac:dyDescent="0.25">
      <c r="C2162" s="396"/>
      <c r="G2162" s="396"/>
    </row>
    <row r="2163" spans="1:8" x14ac:dyDescent="0.25">
      <c r="A2163" s="406">
        <v>456</v>
      </c>
      <c r="B2163" s="395" t="s">
        <v>1539</v>
      </c>
      <c r="C2163" s="396">
        <f>ONC!L22</f>
        <v>0</v>
      </c>
      <c r="E2163" s="409" t="s">
        <v>283</v>
      </c>
      <c r="F2163" s="395" t="s">
        <v>1540</v>
      </c>
      <c r="G2163" s="396">
        <f>ONC!M22</f>
        <v>0</v>
      </c>
      <c r="H2163" s="408"/>
    </row>
    <row r="2164" spans="1:8" x14ac:dyDescent="0.25"/>
    <row r="2165" spans="1:8" ht="15.75" x14ac:dyDescent="0.25">
      <c r="A2165" s="394">
        <v>457</v>
      </c>
      <c r="B2165" s="395" t="s">
        <v>1541</v>
      </c>
      <c r="C2165" s="396">
        <f>RWC!C14</f>
        <v>0</v>
      </c>
      <c r="D2165" s="397"/>
      <c r="E2165" s="398" t="s">
        <v>283</v>
      </c>
      <c r="F2165" s="395" t="s">
        <v>1542</v>
      </c>
      <c r="G2165" s="396">
        <f>RWC!D14</f>
        <v>0</v>
      </c>
      <c r="H2165" s="398" t="s">
        <v>285</v>
      </c>
    </row>
    <row r="2166" spans="1:8" ht="15.75" x14ac:dyDescent="0.25">
      <c r="A2166" s="399"/>
      <c r="B2166" s="400"/>
      <c r="C2166" s="401"/>
      <c r="D2166" s="401"/>
      <c r="E2166" s="402"/>
      <c r="F2166" s="395" t="s">
        <v>1543</v>
      </c>
      <c r="G2166" s="396">
        <f>RWC!I14</f>
        <v>0</v>
      </c>
      <c r="H2166" s="398" t="s">
        <v>285</v>
      </c>
    </row>
    <row r="2167" spans="1:8" ht="15.75" x14ac:dyDescent="0.25">
      <c r="A2167" s="399"/>
      <c r="B2167" s="400"/>
      <c r="C2167" s="401"/>
      <c r="D2167" s="401"/>
      <c r="E2167" s="402"/>
      <c r="F2167" s="395" t="s">
        <v>1544</v>
      </c>
      <c r="G2167" s="396">
        <f>RWC!J14</f>
        <v>0</v>
      </c>
      <c r="H2167" s="398" t="s">
        <v>285</v>
      </c>
    </row>
    <row r="2168" spans="1:8" ht="15.75" x14ac:dyDescent="0.2">
      <c r="A2168" s="399"/>
      <c r="B2168" s="400"/>
      <c r="C2168" s="401"/>
      <c r="D2168" s="401"/>
      <c r="E2168" s="402"/>
      <c r="F2168" s="400"/>
      <c r="G2168" s="401"/>
      <c r="H2168" s="398"/>
    </row>
    <row r="2169" spans="1:8" ht="15.75" x14ac:dyDescent="0.25">
      <c r="A2169" s="394">
        <v>458</v>
      </c>
      <c r="B2169" s="395" t="s">
        <v>1545</v>
      </c>
      <c r="C2169" s="396">
        <f>RWC!C19</f>
        <v>0</v>
      </c>
      <c r="D2169" s="397"/>
      <c r="E2169" s="398" t="s">
        <v>283</v>
      </c>
      <c r="F2169" s="395" t="s">
        <v>1546</v>
      </c>
      <c r="G2169" s="396">
        <f>RWC!D19</f>
        <v>0</v>
      </c>
      <c r="H2169" s="398" t="s">
        <v>285</v>
      </c>
    </row>
    <row r="2170" spans="1:8" ht="15.75" x14ac:dyDescent="0.25">
      <c r="A2170" s="394"/>
      <c r="B2170" s="400"/>
      <c r="C2170" s="396"/>
      <c r="D2170" s="403"/>
      <c r="E2170" s="398"/>
      <c r="F2170" s="395" t="s">
        <v>1547</v>
      </c>
      <c r="G2170" s="396">
        <f>RWC!I19</f>
        <v>0</v>
      </c>
      <c r="H2170" s="398" t="s">
        <v>285</v>
      </c>
    </row>
    <row r="2171" spans="1:8" ht="15.75" x14ac:dyDescent="0.25">
      <c r="A2171" s="394"/>
      <c r="B2171" s="400"/>
      <c r="C2171" s="396"/>
      <c r="D2171" s="403"/>
      <c r="E2171" s="398"/>
      <c r="F2171" s="395" t="s">
        <v>1548</v>
      </c>
      <c r="G2171" s="396">
        <f>RWC!J19</f>
        <v>0</v>
      </c>
      <c r="H2171" s="398" t="s">
        <v>285</v>
      </c>
    </row>
    <row r="2172" spans="1:8" ht="15.75" x14ac:dyDescent="0.25">
      <c r="A2172" s="394"/>
      <c r="B2172" s="400"/>
      <c r="C2172" s="396"/>
      <c r="D2172" s="403"/>
      <c r="E2172" s="398"/>
      <c r="F2172" s="400"/>
      <c r="G2172" s="396"/>
      <c r="H2172" s="398"/>
    </row>
    <row r="2173" spans="1:8" ht="15.75" x14ac:dyDescent="0.25">
      <c r="A2173" s="394">
        <v>459</v>
      </c>
      <c r="B2173" s="395" t="s">
        <v>1549</v>
      </c>
      <c r="C2173" s="396">
        <f>RWC!C23</f>
        <v>0</v>
      </c>
      <c r="D2173" s="397"/>
      <c r="E2173" s="398" t="s">
        <v>283</v>
      </c>
      <c r="F2173" s="395" t="s">
        <v>1550</v>
      </c>
      <c r="G2173" s="396">
        <f>RWC!D23</f>
        <v>0</v>
      </c>
      <c r="H2173" s="398" t="s">
        <v>285</v>
      </c>
    </row>
    <row r="2174" spans="1:8" ht="15.75" x14ac:dyDescent="0.25">
      <c r="A2174" s="394"/>
      <c r="B2174" s="400"/>
      <c r="C2174" s="396"/>
      <c r="D2174" s="403"/>
      <c r="E2174" s="398"/>
      <c r="F2174" s="395" t="s">
        <v>1551</v>
      </c>
      <c r="G2174" s="396">
        <f>RWC!J23</f>
        <v>0</v>
      </c>
      <c r="H2174" s="398" t="s">
        <v>285</v>
      </c>
    </row>
    <row r="2175" spans="1:8" ht="15.75" x14ac:dyDescent="0.25">
      <c r="A2175" s="394"/>
      <c r="B2175" s="400"/>
      <c r="C2175" s="396"/>
      <c r="D2175" s="403"/>
      <c r="E2175" s="398"/>
      <c r="F2175" s="400"/>
      <c r="G2175" s="396"/>
      <c r="H2175" s="398"/>
    </row>
    <row r="2176" spans="1:8" ht="15.75" x14ac:dyDescent="0.25">
      <c r="A2176" s="394">
        <v>460</v>
      </c>
      <c r="B2176" s="395" t="s">
        <v>1552</v>
      </c>
      <c r="C2176" s="396">
        <f>RWC!C24</f>
        <v>0</v>
      </c>
      <c r="D2176" s="403"/>
      <c r="E2176" s="398" t="s">
        <v>283</v>
      </c>
      <c r="F2176" s="395" t="s">
        <v>1553</v>
      </c>
      <c r="G2176" s="396">
        <f>RWC!D24</f>
        <v>0</v>
      </c>
      <c r="H2176" s="398"/>
    </row>
    <row r="2177" spans="1:8" x14ac:dyDescent="0.25">
      <c r="A2177" s="399"/>
      <c r="B2177" s="400"/>
      <c r="C2177" s="396"/>
      <c r="D2177" s="401"/>
      <c r="E2177" s="404"/>
      <c r="F2177" s="410"/>
      <c r="G2177" s="396"/>
      <c r="H2177" s="404"/>
    </row>
    <row r="2178" spans="1:8" x14ac:dyDescent="0.25">
      <c r="A2178" s="406">
        <v>461</v>
      </c>
      <c r="B2178" s="395" t="s">
        <v>1554</v>
      </c>
      <c r="C2178" s="396">
        <f>RWC!C25</f>
        <v>0</v>
      </c>
      <c r="E2178" s="409" t="s">
        <v>283</v>
      </c>
      <c r="F2178" s="395" t="s">
        <v>1555</v>
      </c>
      <c r="G2178" s="396">
        <f>RWC!J25</f>
        <v>0</v>
      </c>
    </row>
    <row r="2179" spans="1:8" x14ac:dyDescent="0.25">
      <c r="C2179" s="396"/>
      <c r="F2179" s="410"/>
      <c r="G2179" s="396"/>
    </row>
    <row r="2180" spans="1:8" x14ac:dyDescent="0.25">
      <c r="A2180" s="406">
        <v>462</v>
      </c>
      <c r="B2180" s="395" t="s">
        <v>1556</v>
      </c>
      <c r="C2180" s="396">
        <f>RWC!C26</f>
        <v>0</v>
      </c>
      <c r="E2180" s="409" t="s">
        <v>283</v>
      </c>
      <c r="F2180" s="395" t="s">
        <v>1557</v>
      </c>
      <c r="G2180" s="396">
        <f>RWC!D26</f>
        <v>0</v>
      </c>
      <c r="H2180" s="409" t="s">
        <v>285</v>
      </c>
    </row>
    <row r="2181" spans="1:8" x14ac:dyDescent="0.25">
      <c r="C2181" s="396"/>
      <c r="F2181" s="395" t="s">
        <v>1558</v>
      </c>
      <c r="G2181" s="396">
        <f>RWC!I26</f>
        <v>0</v>
      </c>
      <c r="H2181" s="409" t="s">
        <v>285</v>
      </c>
    </row>
    <row r="2182" spans="1:8" x14ac:dyDescent="0.25">
      <c r="C2182" s="396"/>
      <c r="F2182" s="395" t="s">
        <v>1559</v>
      </c>
      <c r="G2182" s="396">
        <f>RWC!J26</f>
        <v>0</v>
      </c>
      <c r="H2182" s="409" t="s">
        <v>285</v>
      </c>
    </row>
    <row r="2183" spans="1:8" x14ac:dyDescent="0.25">
      <c r="C2183" s="396"/>
      <c r="F2183" s="410"/>
      <c r="G2183" s="396"/>
    </row>
    <row r="2184" spans="1:8" x14ac:dyDescent="0.25">
      <c r="A2184" s="406">
        <v>463</v>
      </c>
      <c r="B2184" s="395" t="s">
        <v>1560</v>
      </c>
      <c r="C2184" s="396">
        <f>RWC!C30</f>
        <v>0</v>
      </c>
      <c r="E2184" s="409" t="s">
        <v>283</v>
      </c>
      <c r="F2184" s="395" t="s">
        <v>1561</v>
      </c>
      <c r="G2184" s="396">
        <f>RWC!D30</f>
        <v>0</v>
      </c>
      <c r="H2184" s="409" t="s">
        <v>285</v>
      </c>
    </row>
    <row r="2185" spans="1:8" x14ac:dyDescent="0.25">
      <c r="C2185" s="396"/>
      <c r="F2185" s="395" t="s">
        <v>1562</v>
      </c>
      <c r="G2185" s="396">
        <f>RWC!I30</f>
        <v>0</v>
      </c>
      <c r="H2185" s="409" t="s">
        <v>285</v>
      </c>
    </row>
    <row r="2186" spans="1:8" x14ac:dyDescent="0.25">
      <c r="C2186" s="396"/>
      <c r="F2186" s="395" t="s">
        <v>1563</v>
      </c>
      <c r="G2186" s="396">
        <f>RWC!J30</f>
        <v>0</v>
      </c>
      <c r="H2186" s="409" t="s">
        <v>285</v>
      </c>
    </row>
    <row r="2187" spans="1:8" x14ac:dyDescent="0.25">
      <c r="C2187" s="396"/>
      <c r="G2187" s="396"/>
    </row>
    <row r="2188" spans="1:8" x14ac:dyDescent="0.25">
      <c r="A2188" s="406">
        <v>464</v>
      </c>
      <c r="B2188" s="395" t="s">
        <v>1564</v>
      </c>
      <c r="C2188" s="396">
        <f>RWC!C31</f>
        <v>0</v>
      </c>
      <c r="E2188" s="409" t="s">
        <v>283</v>
      </c>
      <c r="F2188" s="395" t="s">
        <v>1565</v>
      </c>
      <c r="G2188" s="396">
        <f>RWC!D31</f>
        <v>0</v>
      </c>
      <c r="H2188" s="409" t="s">
        <v>285</v>
      </c>
    </row>
    <row r="2189" spans="1:8" x14ac:dyDescent="0.25">
      <c r="C2189" s="396"/>
      <c r="F2189" s="395" t="s">
        <v>1566</v>
      </c>
      <c r="G2189" s="396">
        <f>RWC!I31</f>
        <v>0</v>
      </c>
      <c r="H2189" s="409" t="s">
        <v>285</v>
      </c>
    </row>
    <row r="2190" spans="1:8" x14ac:dyDescent="0.25">
      <c r="C2190" s="396"/>
      <c r="F2190" s="395" t="s">
        <v>1567</v>
      </c>
      <c r="G2190" s="396">
        <f>RWC!J31</f>
        <v>0</v>
      </c>
      <c r="H2190" s="409" t="s">
        <v>285</v>
      </c>
    </row>
    <row r="2191" spans="1:8" x14ac:dyDescent="0.25">
      <c r="C2191" s="396"/>
      <c r="G2191" s="396"/>
    </row>
    <row r="2192" spans="1:8" x14ac:dyDescent="0.25">
      <c r="A2192" s="406">
        <v>465</v>
      </c>
      <c r="B2192" s="395" t="s">
        <v>1568</v>
      </c>
      <c r="C2192" s="396">
        <f>RWC!C35</f>
        <v>0</v>
      </c>
      <c r="E2192" s="409" t="s">
        <v>283</v>
      </c>
      <c r="F2192" s="395" t="s">
        <v>1541</v>
      </c>
      <c r="G2192" s="396">
        <f>RWC!C14</f>
        <v>0</v>
      </c>
      <c r="H2192" s="409" t="s">
        <v>285</v>
      </c>
    </row>
    <row r="2193" spans="1:8" x14ac:dyDescent="0.25">
      <c r="C2193" s="396"/>
      <c r="F2193" s="395" t="s">
        <v>1569</v>
      </c>
      <c r="G2193" s="396">
        <f>RWC!C18</f>
        <v>0</v>
      </c>
      <c r="H2193" s="409" t="s">
        <v>285</v>
      </c>
    </row>
    <row r="2194" spans="1:8" x14ac:dyDescent="0.25">
      <c r="C2194" s="396"/>
      <c r="F2194" s="395" t="s">
        <v>1545</v>
      </c>
      <c r="G2194" s="396">
        <f>RWC!C19</f>
        <v>0</v>
      </c>
      <c r="H2194" s="409" t="s">
        <v>285</v>
      </c>
    </row>
    <row r="2195" spans="1:8" x14ac:dyDescent="0.25">
      <c r="C2195" s="396"/>
      <c r="F2195" s="395" t="s">
        <v>1549</v>
      </c>
      <c r="G2195" s="396">
        <f>RWC!C23</f>
        <v>0</v>
      </c>
      <c r="H2195" s="409" t="s">
        <v>285</v>
      </c>
    </row>
    <row r="2196" spans="1:8" x14ac:dyDescent="0.25">
      <c r="C2196" s="396"/>
      <c r="F2196" s="395" t="s">
        <v>1556</v>
      </c>
      <c r="G2196" s="396">
        <f>RWC!C26</f>
        <v>0</v>
      </c>
      <c r="H2196" s="409" t="s">
        <v>285</v>
      </c>
    </row>
    <row r="2197" spans="1:8" x14ac:dyDescent="0.25">
      <c r="C2197" s="396"/>
      <c r="F2197" s="395" t="s">
        <v>1570</v>
      </c>
      <c r="G2197" s="396">
        <f>RWC!C27</f>
        <v>0</v>
      </c>
      <c r="H2197" s="409" t="s">
        <v>285</v>
      </c>
    </row>
    <row r="2198" spans="1:8" x14ac:dyDescent="0.25">
      <c r="C2198" s="396"/>
      <c r="F2198" s="395" t="s">
        <v>1571</v>
      </c>
      <c r="G2198" s="396">
        <f>RWC!C28</f>
        <v>0</v>
      </c>
      <c r="H2198" s="409" t="s">
        <v>285</v>
      </c>
    </row>
    <row r="2199" spans="1:8" x14ac:dyDescent="0.25">
      <c r="C2199" s="396"/>
      <c r="G2199" s="396"/>
    </row>
    <row r="2200" spans="1:8" x14ac:dyDescent="0.25">
      <c r="A2200" s="406">
        <v>466</v>
      </c>
      <c r="B2200" s="395" t="s">
        <v>1571</v>
      </c>
      <c r="C2200" s="396">
        <f>RWC!C28</f>
        <v>0</v>
      </c>
      <c r="E2200" s="409" t="s">
        <v>283</v>
      </c>
      <c r="F2200" s="395" t="s">
        <v>1572</v>
      </c>
      <c r="G2200" s="396">
        <f>RWC!C29</f>
        <v>0</v>
      </c>
      <c r="H2200" s="409" t="s">
        <v>285</v>
      </c>
    </row>
    <row r="2201" spans="1:8" x14ac:dyDescent="0.25">
      <c r="C2201" s="396"/>
      <c r="F2201" s="395" t="s">
        <v>1560</v>
      </c>
      <c r="G2201" s="396">
        <f>RWC!C30</f>
        <v>0</v>
      </c>
      <c r="H2201" s="409" t="s">
        <v>285</v>
      </c>
    </row>
    <row r="2202" spans="1:8" x14ac:dyDescent="0.25">
      <c r="C2202" s="396"/>
      <c r="F2202" s="395" t="s">
        <v>1564</v>
      </c>
      <c r="G2202" s="396">
        <f>RWC!C31</f>
        <v>0</v>
      </c>
      <c r="H2202" s="409" t="s">
        <v>285</v>
      </c>
    </row>
    <row r="2203" spans="1:8" x14ac:dyDescent="0.25">
      <c r="C2203" s="396"/>
      <c r="F2203" s="395" t="s">
        <v>1573</v>
      </c>
      <c r="G2203" s="396">
        <f>RWC!C32</f>
        <v>0</v>
      </c>
      <c r="H2203" s="409" t="s">
        <v>285</v>
      </c>
    </row>
    <row r="2204" spans="1:8" x14ac:dyDescent="0.25">
      <c r="C2204" s="396"/>
      <c r="F2204" s="395" t="s">
        <v>1574</v>
      </c>
      <c r="G2204" s="396">
        <f>RWC!C33</f>
        <v>0</v>
      </c>
      <c r="H2204" s="409" t="s">
        <v>285</v>
      </c>
    </row>
    <row r="2205" spans="1:8" x14ac:dyDescent="0.25">
      <c r="C2205" s="396"/>
      <c r="F2205" s="395" t="s">
        <v>1575</v>
      </c>
      <c r="G2205" s="396">
        <f>RWC!C34</f>
        <v>0</v>
      </c>
      <c r="H2205" s="409" t="s">
        <v>285</v>
      </c>
    </row>
    <row r="2206" spans="1:8" x14ac:dyDescent="0.25">
      <c r="C2206" s="396"/>
      <c r="G2206" s="396"/>
    </row>
    <row r="2207" spans="1:8" x14ac:dyDescent="0.25">
      <c r="A2207" s="406">
        <v>467</v>
      </c>
      <c r="B2207" s="395" t="s">
        <v>1541</v>
      </c>
      <c r="C2207" s="396">
        <f>RWC!C14</f>
        <v>0</v>
      </c>
      <c r="E2207" s="409" t="s">
        <v>283</v>
      </c>
      <c r="F2207" s="395" t="s">
        <v>1576</v>
      </c>
      <c r="G2207" s="396">
        <f>RWC!C15</f>
        <v>0</v>
      </c>
      <c r="H2207" s="409" t="s">
        <v>285</v>
      </c>
    </row>
    <row r="2208" spans="1:8" x14ac:dyDescent="0.25">
      <c r="C2208" s="396"/>
      <c r="F2208" s="395" t="s">
        <v>1577</v>
      </c>
      <c r="G2208" s="396">
        <f>RWC!C16</f>
        <v>0</v>
      </c>
      <c r="H2208" s="409" t="s">
        <v>285</v>
      </c>
    </row>
    <row r="2209" spans="1:8" x14ac:dyDescent="0.25">
      <c r="C2209" s="396"/>
      <c r="F2209" s="395" t="s">
        <v>1578</v>
      </c>
      <c r="G2209" s="396">
        <f>RWC!C17</f>
        <v>0</v>
      </c>
      <c r="H2209" s="409" t="s">
        <v>285</v>
      </c>
    </row>
    <row r="2210" spans="1:8" x14ac:dyDescent="0.25">
      <c r="C2210" s="396"/>
      <c r="G2210" s="396"/>
    </row>
    <row r="2211" spans="1:8" x14ac:dyDescent="0.25">
      <c r="A2211" s="406">
        <v>468</v>
      </c>
      <c r="B2211" s="395" t="s">
        <v>1543</v>
      </c>
      <c r="C2211" s="396">
        <f>RWC!I14</f>
        <v>0</v>
      </c>
      <c r="E2211" s="409" t="s">
        <v>283</v>
      </c>
      <c r="F2211" s="395" t="s">
        <v>1579</v>
      </c>
      <c r="G2211" s="396">
        <f>RWC!I15</f>
        <v>0</v>
      </c>
      <c r="H2211" s="409" t="s">
        <v>285</v>
      </c>
    </row>
    <row r="2212" spans="1:8" x14ac:dyDescent="0.25">
      <c r="C2212" s="396"/>
      <c r="F2212" s="395" t="s">
        <v>1580</v>
      </c>
      <c r="G2212" s="396">
        <f>RWC!I16</f>
        <v>0</v>
      </c>
      <c r="H2212" s="409" t="s">
        <v>285</v>
      </c>
    </row>
    <row r="2213" spans="1:8" x14ac:dyDescent="0.25">
      <c r="C2213" s="396"/>
      <c r="F2213" s="395" t="s">
        <v>1581</v>
      </c>
      <c r="G2213" s="396">
        <f>RWC!I17</f>
        <v>0</v>
      </c>
      <c r="H2213" s="409" t="s">
        <v>285</v>
      </c>
    </row>
    <row r="2214" spans="1:8" x14ac:dyDescent="0.25">
      <c r="C2214" s="396"/>
      <c r="G2214" s="396"/>
    </row>
    <row r="2215" spans="1:8" x14ac:dyDescent="0.25">
      <c r="A2215" s="406">
        <v>469</v>
      </c>
      <c r="B2215" s="395" t="s">
        <v>1544</v>
      </c>
      <c r="C2215" s="396">
        <f>RWC!J14</f>
        <v>0</v>
      </c>
      <c r="E2215" s="409" t="s">
        <v>283</v>
      </c>
      <c r="F2215" s="395" t="s">
        <v>1582</v>
      </c>
      <c r="G2215" s="396">
        <f>RWC!J15</f>
        <v>0</v>
      </c>
      <c r="H2215" s="409" t="s">
        <v>285</v>
      </c>
    </row>
    <row r="2216" spans="1:8" x14ac:dyDescent="0.25">
      <c r="C2216" s="396"/>
      <c r="F2216" s="395" t="s">
        <v>1583</v>
      </c>
      <c r="G2216" s="396">
        <f>RWC!J16</f>
        <v>0</v>
      </c>
      <c r="H2216" s="409" t="s">
        <v>285</v>
      </c>
    </row>
    <row r="2217" spans="1:8" x14ac:dyDescent="0.25">
      <c r="C2217" s="396"/>
      <c r="F2217" s="395" t="s">
        <v>1584</v>
      </c>
      <c r="G2217" s="396">
        <f>RWC!J17</f>
        <v>0</v>
      </c>
      <c r="H2217" s="409" t="s">
        <v>285</v>
      </c>
    </row>
    <row r="2218" spans="1:8" x14ac:dyDescent="0.25">
      <c r="C2218" s="396"/>
      <c r="G2218" s="396"/>
    </row>
    <row r="2219" spans="1:8" x14ac:dyDescent="0.25">
      <c r="A2219" s="406">
        <v>470</v>
      </c>
      <c r="B2219" s="395" t="s">
        <v>1545</v>
      </c>
      <c r="C2219" s="396">
        <f>RWC!C19</f>
        <v>0</v>
      </c>
      <c r="E2219" s="409" t="s">
        <v>283</v>
      </c>
      <c r="F2219" s="395" t="s">
        <v>1585</v>
      </c>
      <c r="G2219" s="396">
        <f>RWC!C20</f>
        <v>0</v>
      </c>
      <c r="H2219" s="409" t="s">
        <v>285</v>
      </c>
    </row>
    <row r="2220" spans="1:8" x14ac:dyDescent="0.25">
      <c r="C2220" s="396"/>
      <c r="F2220" s="395" t="s">
        <v>1586</v>
      </c>
      <c r="G2220" s="396">
        <f>RWC!C21</f>
        <v>0</v>
      </c>
      <c r="H2220" s="409" t="s">
        <v>285</v>
      </c>
    </row>
    <row r="2221" spans="1:8" x14ac:dyDescent="0.25">
      <c r="C2221" s="396"/>
      <c r="F2221" s="395" t="s">
        <v>1587</v>
      </c>
      <c r="G2221" s="396">
        <f>RWC!C22</f>
        <v>0</v>
      </c>
      <c r="H2221" s="409" t="s">
        <v>285</v>
      </c>
    </row>
    <row r="2222" spans="1:8" x14ac:dyDescent="0.25">
      <c r="C2222" s="396"/>
      <c r="F2222" s="410"/>
      <c r="G2222" s="396"/>
    </row>
    <row r="2223" spans="1:8" x14ac:dyDescent="0.25">
      <c r="A2223" s="406">
        <v>471</v>
      </c>
      <c r="B2223" s="395" t="s">
        <v>1546</v>
      </c>
      <c r="C2223" s="396">
        <f>RWC!D19</f>
        <v>0</v>
      </c>
      <c r="E2223" s="409" t="s">
        <v>283</v>
      </c>
      <c r="F2223" s="395" t="s">
        <v>1588</v>
      </c>
      <c r="G2223" s="396">
        <f>RWC!D20</f>
        <v>0</v>
      </c>
      <c r="H2223" s="409" t="s">
        <v>285</v>
      </c>
    </row>
    <row r="2224" spans="1:8" x14ac:dyDescent="0.25">
      <c r="C2224" s="396"/>
      <c r="F2224" s="395" t="s">
        <v>1589</v>
      </c>
      <c r="G2224" s="396">
        <f>RWC!D21</f>
        <v>0</v>
      </c>
      <c r="H2224" s="409" t="s">
        <v>285</v>
      </c>
    </row>
    <row r="2225" spans="1:8" x14ac:dyDescent="0.25">
      <c r="C2225" s="396"/>
      <c r="F2225" s="395" t="s">
        <v>1590</v>
      </c>
      <c r="G2225" s="396">
        <f>RWC!D22</f>
        <v>0</v>
      </c>
      <c r="H2225" s="409" t="s">
        <v>285</v>
      </c>
    </row>
    <row r="2226" spans="1:8" x14ac:dyDescent="0.25">
      <c r="C2226" s="396"/>
      <c r="F2226" s="410"/>
      <c r="G2226" s="396"/>
    </row>
    <row r="2227" spans="1:8" x14ac:dyDescent="0.25">
      <c r="A2227" s="406">
        <v>472</v>
      </c>
      <c r="B2227" s="395" t="s">
        <v>1547</v>
      </c>
      <c r="C2227" s="396">
        <f>RWC!I19</f>
        <v>0</v>
      </c>
      <c r="E2227" s="409" t="s">
        <v>283</v>
      </c>
      <c r="F2227" s="395" t="s">
        <v>1591</v>
      </c>
      <c r="G2227" s="396">
        <f>RWC!I20</f>
        <v>0</v>
      </c>
      <c r="H2227" s="409" t="s">
        <v>285</v>
      </c>
    </row>
    <row r="2228" spans="1:8" x14ac:dyDescent="0.25">
      <c r="C2228" s="396"/>
      <c r="F2228" s="395" t="s">
        <v>1592</v>
      </c>
      <c r="G2228" s="396">
        <f>RWC!I21</f>
        <v>0</v>
      </c>
      <c r="H2228" s="409" t="s">
        <v>285</v>
      </c>
    </row>
    <row r="2229" spans="1:8" x14ac:dyDescent="0.25">
      <c r="C2229" s="396"/>
      <c r="F2229" s="395" t="s">
        <v>1593</v>
      </c>
      <c r="G2229" s="396">
        <f>RWC!I22</f>
        <v>0</v>
      </c>
      <c r="H2229" s="409" t="s">
        <v>285</v>
      </c>
    </row>
    <row r="2230" spans="1:8" x14ac:dyDescent="0.25">
      <c r="C2230" s="396"/>
      <c r="F2230" s="410"/>
      <c r="G2230" s="396"/>
    </row>
    <row r="2231" spans="1:8" x14ac:dyDescent="0.25">
      <c r="A2231" s="406">
        <v>473</v>
      </c>
      <c r="B2231" s="395" t="s">
        <v>1548</v>
      </c>
      <c r="C2231" s="396">
        <f>RWC!J19</f>
        <v>0</v>
      </c>
      <c r="E2231" s="409" t="s">
        <v>283</v>
      </c>
      <c r="F2231" s="395" t="s">
        <v>1594</v>
      </c>
      <c r="G2231" s="396">
        <f>RWC!J20</f>
        <v>0</v>
      </c>
      <c r="H2231" s="409" t="s">
        <v>285</v>
      </c>
    </row>
    <row r="2232" spans="1:8" x14ac:dyDescent="0.25">
      <c r="C2232" s="396"/>
      <c r="F2232" s="395" t="s">
        <v>1595</v>
      </c>
      <c r="G2232" s="396">
        <f>RWC!J21</f>
        <v>0</v>
      </c>
      <c r="H2232" s="409" t="s">
        <v>285</v>
      </c>
    </row>
    <row r="2233" spans="1:8" x14ac:dyDescent="0.25">
      <c r="C2233" s="396"/>
      <c r="F2233" s="395" t="s">
        <v>1596</v>
      </c>
      <c r="G2233" s="396">
        <f>RWC!J22</f>
        <v>0</v>
      </c>
      <c r="H2233" s="409" t="s">
        <v>285</v>
      </c>
    </row>
    <row r="2234" spans="1:8" x14ac:dyDescent="0.25">
      <c r="C2234" s="396"/>
      <c r="G2234" s="396"/>
    </row>
    <row r="2235" spans="1:8" x14ac:dyDescent="0.25">
      <c r="A2235" s="406">
        <v>474</v>
      </c>
      <c r="B2235" s="395" t="s">
        <v>1597</v>
      </c>
      <c r="C2235" s="396">
        <f>RWC!C38</f>
        <v>0</v>
      </c>
      <c r="E2235" s="409" t="s">
        <v>283</v>
      </c>
      <c r="F2235" s="395" t="s">
        <v>1598</v>
      </c>
      <c r="G2235" s="396">
        <f>RWC!D38</f>
        <v>0</v>
      </c>
      <c r="H2235" s="409" t="s">
        <v>285</v>
      </c>
    </row>
    <row r="2236" spans="1:8" x14ac:dyDescent="0.25">
      <c r="C2236" s="396"/>
      <c r="F2236" s="395" t="s">
        <v>1599</v>
      </c>
      <c r="G2236" s="396">
        <f>RWC!I38</f>
        <v>0</v>
      </c>
      <c r="H2236" s="409" t="s">
        <v>285</v>
      </c>
    </row>
    <row r="2237" spans="1:8" x14ac:dyDescent="0.25">
      <c r="C2237" s="396"/>
      <c r="F2237" s="395" t="s">
        <v>1600</v>
      </c>
      <c r="G2237" s="396">
        <f>RWC!J38</f>
        <v>0</v>
      </c>
      <c r="H2237" s="409" t="s">
        <v>285</v>
      </c>
    </row>
    <row r="2238" spans="1:8" x14ac:dyDescent="0.25">
      <c r="C2238" s="396"/>
      <c r="F2238" s="410"/>
      <c r="G2238" s="396"/>
    </row>
    <row r="2239" spans="1:8" x14ac:dyDescent="0.25">
      <c r="A2239" s="406">
        <v>475</v>
      </c>
      <c r="B2239" s="395" t="s">
        <v>1601</v>
      </c>
      <c r="C2239" s="396">
        <f>RWC!C49</f>
        <v>0</v>
      </c>
      <c r="E2239" s="409" t="s">
        <v>283</v>
      </c>
      <c r="F2239" s="395" t="s">
        <v>1602</v>
      </c>
      <c r="G2239" s="396">
        <f>RWC!D49</f>
        <v>0</v>
      </c>
      <c r="H2239" s="409" t="s">
        <v>285</v>
      </c>
    </row>
    <row r="2240" spans="1:8" x14ac:dyDescent="0.25">
      <c r="C2240" s="396"/>
      <c r="F2240" s="395" t="s">
        <v>1603</v>
      </c>
      <c r="G2240" s="396">
        <f>RWC!I49</f>
        <v>0</v>
      </c>
      <c r="H2240" s="409" t="s">
        <v>285</v>
      </c>
    </row>
    <row r="2241" spans="1:8" x14ac:dyDescent="0.25">
      <c r="C2241" s="396"/>
      <c r="F2241" s="395" t="s">
        <v>1604</v>
      </c>
      <c r="G2241" s="396">
        <f>RWC!J49</f>
        <v>0</v>
      </c>
      <c r="H2241" s="409" t="s">
        <v>285</v>
      </c>
    </row>
    <row r="2242" spans="1:8" x14ac:dyDescent="0.25">
      <c r="C2242" s="396"/>
      <c r="F2242" s="410"/>
      <c r="G2242" s="396"/>
    </row>
    <row r="2243" spans="1:8" x14ac:dyDescent="0.25">
      <c r="A2243" s="406">
        <v>476</v>
      </c>
      <c r="B2243" s="395" t="s">
        <v>1605</v>
      </c>
      <c r="C2243" s="396">
        <f>RWC!C50</f>
        <v>0</v>
      </c>
      <c r="E2243" s="409" t="s">
        <v>283</v>
      </c>
      <c r="F2243" s="395" t="s">
        <v>1606</v>
      </c>
      <c r="G2243" s="396">
        <f>RWC!D50</f>
        <v>0</v>
      </c>
      <c r="H2243" s="409" t="s">
        <v>285</v>
      </c>
    </row>
    <row r="2244" spans="1:8" x14ac:dyDescent="0.25">
      <c r="C2244" s="396"/>
      <c r="F2244" s="395" t="s">
        <v>1607</v>
      </c>
      <c r="G2244" s="396">
        <f>RWC!I50</f>
        <v>0</v>
      </c>
      <c r="H2244" s="409" t="s">
        <v>285</v>
      </c>
    </row>
    <row r="2245" spans="1:8" x14ac:dyDescent="0.25">
      <c r="C2245" s="396"/>
      <c r="F2245" s="395" t="s">
        <v>1608</v>
      </c>
      <c r="G2245" s="396">
        <f>RWC!J50</f>
        <v>0</v>
      </c>
      <c r="H2245" s="409" t="s">
        <v>285</v>
      </c>
    </row>
    <row r="2246" spans="1:8" x14ac:dyDescent="0.25">
      <c r="C2246" s="396"/>
      <c r="F2246" s="410"/>
      <c r="G2246" s="396"/>
    </row>
    <row r="2247" spans="1:8" x14ac:dyDescent="0.25">
      <c r="A2247" s="406">
        <v>477</v>
      </c>
      <c r="B2247" s="395" t="s">
        <v>1609</v>
      </c>
      <c r="C2247" s="396">
        <f>RWC!C51</f>
        <v>0</v>
      </c>
      <c r="E2247" s="409" t="s">
        <v>283</v>
      </c>
      <c r="F2247" s="395" t="s">
        <v>1610</v>
      </c>
      <c r="G2247" s="396">
        <f>RWC!D51</f>
        <v>0</v>
      </c>
      <c r="H2247" s="409" t="s">
        <v>285</v>
      </c>
    </row>
    <row r="2248" spans="1:8" x14ac:dyDescent="0.25">
      <c r="C2248" s="396"/>
      <c r="F2248" s="395" t="s">
        <v>1611</v>
      </c>
      <c r="G2248" s="396">
        <f>RWC!I51</f>
        <v>0</v>
      </c>
      <c r="H2248" s="409" t="s">
        <v>285</v>
      </c>
    </row>
    <row r="2249" spans="1:8" x14ac:dyDescent="0.25">
      <c r="C2249" s="396"/>
      <c r="F2249" s="395" t="s">
        <v>1612</v>
      </c>
      <c r="G2249" s="396">
        <f>RWC!J51</f>
        <v>0</v>
      </c>
      <c r="H2249" s="409" t="s">
        <v>285</v>
      </c>
    </row>
    <row r="2250" spans="1:8" x14ac:dyDescent="0.25">
      <c r="C2250" s="396"/>
      <c r="F2250" s="410"/>
      <c r="G2250" s="396"/>
    </row>
    <row r="2251" spans="1:8" x14ac:dyDescent="0.25">
      <c r="A2251" s="406">
        <v>478</v>
      </c>
      <c r="B2251" s="395" t="s">
        <v>1613</v>
      </c>
      <c r="C2251" s="396">
        <f>RWC!C52</f>
        <v>0</v>
      </c>
      <c r="E2251" s="409" t="s">
        <v>283</v>
      </c>
      <c r="F2251" s="395" t="s">
        <v>1614</v>
      </c>
      <c r="G2251" s="396">
        <f>RWC!D52</f>
        <v>0</v>
      </c>
      <c r="H2251" s="409" t="s">
        <v>285</v>
      </c>
    </row>
    <row r="2252" spans="1:8" x14ac:dyDescent="0.25">
      <c r="C2252" s="396"/>
      <c r="F2252" s="395" t="s">
        <v>1615</v>
      </c>
      <c r="G2252" s="396">
        <f>RWC!I52</f>
        <v>0</v>
      </c>
      <c r="H2252" s="409" t="s">
        <v>285</v>
      </c>
    </row>
    <row r="2253" spans="1:8" x14ac:dyDescent="0.25">
      <c r="C2253" s="396"/>
      <c r="F2253" s="395" t="s">
        <v>1616</v>
      </c>
      <c r="G2253" s="396">
        <f>RWC!J52</f>
        <v>0</v>
      </c>
      <c r="H2253" s="409" t="s">
        <v>285</v>
      </c>
    </row>
    <row r="2254" spans="1:8" x14ac:dyDescent="0.25">
      <c r="C2254" s="396"/>
      <c r="F2254" s="410"/>
      <c r="G2254" s="396"/>
    </row>
    <row r="2255" spans="1:8" ht="26.25" x14ac:dyDescent="0.25">
      <c r="A2255" s="406">
        <v>479</v>
      </c>
      <c r="B2255" s="395" t="s">
        <v>1617</v>
      </c>
      <c r="C2255" s="396">
        <f>RWC!C56</f>
        <v>0</v>
      </c>
      <c r="E2255" s="409" t="s">
        <v>283</v>
      </c>
      <c r="F2255" s="395" t="s">
        <v>1618</v>
      </c>
      <c r="G2255" s="396">
        <f>RWC!D56</f>
        <v>0</v>
      </c>
      <c r="H2255" s="409" t="s">
        <v>285</v>
      </c>
    </row>
    <row r="2256" spans="1:8" x14ac:dyDescent="0.25">
      <c r="C2256" s="396"/>
      <c r="F2256" s="395" t="s">
        <v>1619</v>
      </c>
      <c r="G2256" s="396">
        <f>RWC!I56</f>
        <v>0</v>
      </c>
      <c r="H2256" s="409" t="s">
        <v>285</v>
      </c>
    </row>
    <row r="2257" spans="1:8" x14ac:dyDescent="0.25">
      <c r="C2257" s="396"/>
      <c r="F2257" s="395" t="s">
        <v>1620</v>
      </c>
      <c r="G2257" s="396">
        <f>RWC!J56</f>
        <v>0</v>
      </c>
      <c r="H2257" s="409" t="s">
        <v>285</v>
      </c>
    </row>
    <row r="2258" spans="1:8" x14ac:dyDescent="0.25">
      <c r="C2258" s="396"/>
      <c r="F2258" s="410"/>
      <c r="G2258" s="396"/>
    </row>
    <row r="2259" spans="1:8" x14ac:dyDescent="0.25">
      <c r="A2259" s="406">
        <v>480</v>
      </c>
      <c r="B2259" s="395" t="s">
        <v>1621</v>
      </c>
      <c r="C2259" s="396">
        <f>RWC!C57</f>
        <v>0</v>
      </c>
      <c r="E2259" s="409" t="s">
        <v>283</v>
      </c>
      <c r="F2259" s="395" t="s">
        <v>1622</v>
      </c>
      <c r="G2259" s="396">
        <f>RWC!D57</f>
        <v>0</v>
      </c>
      <c r="H2259" s="409" t="s">
        <v>285</v>
      </c>
    </row>
    <row r="2260" spans="1:8" x14ac:dyDescent="0.25">
      <c r="C2260" s="396"/>
      <c r="F2260" s="395" t="s">
        <v>1623</v>
      </c>
      <c r="G2260" s="396">
        <f>RWC!I57</f>
        <v>0</v>
      </c>
      <c r="H2260" s="409" t="s">
        <v>285</v>
      </c>
    </row>
    <row r="2261" spans="1:8" x14ac:dyDescent="0.25">
      <c r="C2261" s="396"/>
      <c r="F2261" s="395" t="s">
        <v>1624</v>
      </c>
      <c r="G2261" s="396">
        <f>RWC!J57</f>
        <v>0</v>
      </c>
      <c r="H2261" s="409" t="s">
        <v>285</v>
      </c>
    </row>
    <row r="2262" spans="1:8" x14ac:dyDescent="0.25">
      <c r="C2262" s="396"/>
      <c r="F2262" s="410"/>
      <c r="G2262" s="396"/>
    </row>
    <row r="2263" spans="1:8" x14ac:dyDescent="0.25">
      <c r="A2263" s="406">
        <v>481</v>
      </c>
      <c r="B2263" s="395" t="s">
        <v>1625</v>
      </c>
      <c r="C2263" s="396">
        <f>RWC!C61</f>
        <v>0</v>
      </c>
      <c r="E2263" s="409" t="s">
        <v>283</v>
      </c>
      <c r="F2263" s="395" t="s">
        <v>1597</v>
      </c>
      <c r="G2263" s="396">
        <f>RWC!C38</f>
        <v>0</v>
      </c>
      <c r="H2263" s="409" t="s">
        <v>285</v>
      </c>
    </row>
    <row r="2264" spans="1:8" x14ac:dyDescent="0.25">
      <c r="C2264" s="396"/>
      <c r="F2264" s="395" t="s">
        <v>1626</v>
      </c>
      <c r="G2264" s="396">
        <f>RWC!C48</f>
        <v>0</v>
      </c>
      <c r="H2264" s="409" t="s">
        <v>285</v>
      </c>
    </row>
    <row r="2265" spans="1:8" x14ac:dyDescent="0.25">
      <c r="C2265" s="396"/>
      <c r="F2265" s="395" t="s">
        <v>1601</v>
      </c>
      <c r="G2265" s="396">
        <f>RWC!C49</f>
        <v>0</v>
      </c>
      <c r="H2265" s="409" t="s">
        <v>285</v>
      </c>
    </row>
    <row r="2266" spans="1:8" x14ac:dyDescent="0.25">
      <c r="C2266" s="396"/>
      <c r="F2266" s="395" t="s">
        <v>1627</v>
      </c>
      <c r="G2266" s="396">
        <f>RWC!C53</f>
        <v>0</v>
      </c>
      <c r="H2266" s="409" t="s">
        <v>285</v>
      </c>
    </row>
    <row r="2267" spans="1:8" x14ac:dyDescent="0.25">
      <c r="C2267" s="396"/>
      <c r="F2267" s="395" t="s">
        <v>1628</v>
      </c>
      <c r="G2267" s="396">
        <f>RWC!C54</f>
        <v>0</v>
      </c>
      <c r="H2267" s="409" t="s">
        <v>285</v>
      </c>
    </row>
    <row r="2268" spans="1:8" x14ac:dyDescent="0.25">
      <c r="C2268" s="396"/>
      <c r="F2268" s="410"/>
      <c r="G2268" s="396"/>
    </row>
    <row r="2269" spans="1:8" x14ac:dyDescent="0.25">
      <c r="A2269" s="406">
        <v>482</v>
      </c>
      <c r="B2269" s="395" t="s">
        <v>1628</v>
      </c>
      <c r="C2269" s="396">
        <f>RWC!C54</f>
        <v>0</v>
      </c>
      <c r="E2269" s="409" t="s">
        <v>283</v>
      </c>
      <c r="F2269" s="395" t="s">
        <v>1629</v>
      </c>
      <c r="G2269" s="396">
        <f>RWC!C55</f>
        <v>0</v>
      </c>
      <c r="H2269" s="409" t="s">
        <v>285</v>
      </c>
    </row>
    <row r="2270" spans="1:8" x14ac:dyDescent="0.25">
      <c r="C2270" s="396"/>
      <c r="F2270" s="395" t="s">
        <v>1617</v>
      </c>
      <c r="G2270" s="396">
        <f>RWC!C56</f>
        <v>0</v>
      </c>
      <c r="H2270" s="409" t="s">
        <v>285</v>
      </c>
    </row>
    <row r="2271" spans="1:8" x14ac:dyDescent="0.25">
      <c r="C2271" s="396"/>
      <c r="F2271" s="395" t="s">
        <v>1621</v>
      </c>
      <c r="G2271" s="396">
        <f>RWC!C57</f>
        <v>0</v>
      </c>
      <c r="H2271" s="409" t="s">
        <v>285</v>
      </c>
    </row>
    <row r="2272" spans="1:8" x14ac:dyDescent="0.25">
      <c r="C2272" s="396"/>
      <c r="F2272" s="395" t="s">
        <v>1630</v>
      </c>
      <c r="G2272" s="396">
        <f>RWC!C58</f>
        <v>0</v>
      </c>
      <c r="H2272" s="409" t="s">
        <v>285</v>
      </c>
    </row>
    <row r="2273" spans="1:8" x14ac:dyDescent="0.25">
      <c r="C2273" s="396"/>
      <c r="F2273" s="395" t="s">
        <v>1631</v>
      </c>
      <c r="G2273" s="396">
        <f>RWC!C59</f>
        <v>0</v>
      </c>
      <c r="H2273" s="409" t="s">
        <v>285</v>
      </c>
    </row>
    <row r="2274" spans="1:8" x14ac:dyDescent="0.25">
      <c r="C2274" s="396"/>
      <c r="F2274" s="395" t="s">
        <v>1632</v>
      </c>
      <c r="G2274" s="396">
        <f>RWC!C60</f>
        <v>0</v>
      </c>
      <c r="H2274" s="409" t="s">
        <v>285</v>
      </c>
    </row>
    <row r="2275" spans="1:8" x14ac:dyDescent="0.25">
      <c r="C2275" s="396"/>
      <c r="F2275" s="410"/>
      <c r="G2275" s="396"/>
    </row>
    <row r="2276" spans="1:8" x14ac:dyDescent="0.25">
      <c r="A2276" s="406">
        <v>483</v>
      </c>
      <c r="B2276" s="395" t="s">
        <v>1600</v>
      </c>
      <c r="C2276" s="396">
        <f>RWC!J38</f>
        <v>0</v>
      </c>
      <c r="E2276" s="409" t="s">
        <v>283</v>
      </c>
      <c r="F2276" s="395" t="s">
        <v>1633</v>
      </c>
      <c r="G2276" s="396">
        <f>RWC!J39</f>
        <v>0</v>
      </c>
      <c r="H2276" s="409" t="s">
        <v>285</v>
      </c>
    </row>
    <row r="2277" spans="1:8" x14ac:dyDescent="0.25">
      <c r="C2277" s="396"/>
      <c r="F2277" s="395" t="s">
        <v>1634</v>
      </c>
      <c r="G2277" s="396">
        <f>RWC!J41</f>
        <v>0</v>
      </c>
      <c r="H2277" s="409" t="s">
        <v>285</v>
      </c>
    </row>
    <row r="2278" spans="1:8" x14ac:dyDescent="0.25">
      <c r="C2278" s="396"/>
      <c r="F2278" s="395" t="s">
        <v>1635</v>
      </c>
      <c r="G2278" s="396">
        <f>RWC!J42</f>
        <v>0</v>
      </c>
      <c r="H2278" s="409" t="s">
        <v>285</v>
      </c>
    </row>
    <row r="2279" spans="1:8" x14ac:dyDescent="0.25">
      <c r="C2279" s="396"/>
      <c r="F2279" s="395" t="s">
        <v>1636</v>
      </c>
      <c r="G2279" s="396">
        <f>RWC!J43</f>
        <v>0</v>
      </c>
      <c r="H2279" s="409" t="s">
        <v>285</v>
      </c>
    </row>
    <row r="2280" spans="1:8" x14ac:dyDescent="0.25">
      <c r="C2280" s="396"/>
      <c r="F2280" s="395" t="s">
        <v>1637</v>
      </c>
      <c r="G2280" s="396">
        <f>RWC!J45</f>
        <v>0</v>
      </c>
      <c r="H2280" s="409" t="s">
        <v>285</v>
      </c>
    </row>
    <row r="2281" spans="1:8" x14ac:dyDescent="0.25">
      <c r="C2281" s="396"/>
      <c r="F2281" s="395" t="s">
        <v>1638</v>
      </c>
      <c r="G2281" s="396">
        <f>RWC!J46</f>
        <v>0</v>
      </c>
      <c r="H2281" s="409" t="s">
        <v>285</v>
      </c>
    </row>
    <row r="2282" spans="1:8" x14ac:dyDescent="0.25">
      <c r="C2282" s="396"/>
      <c r="F2282" s="395" t="s">
        <v>1639</v>
      </c>
      <c r="G2282" s="396">
        <f>RWC!J47</f>
        <v>0</v>
      </c>
      <c r="H2282" s="409" t="s">
        <v>285</v>
      </c>
    </row>
    <row r="2283" spans="1:8" x14ac:dyDescent="0.25">
      <c r="B2283" s="410"/>
      <c r="C2283" s="396"/>
      <c r="F2283" s="410"/>
      <c r="G2283" s="396"/>
    </row>
    <row r="2284" spans="1:8" x14ac:dyDescent="0.25">
      <c r="A2284" s="406">
        <v>484</v>
      </c>
      <c r="B2284" s="395" t="s">
        <v>1601</v>
      </c>
      <c r="C2284" s="396">
        <f>RWC!C49</f>
        <v>0</v>
      </c>
      <c r="E2284" s="409" t="s">
        <v>283</v>
      </c>
      <c r="F2284" s="395" t="s">
        <v>1605</v>
      </c>
      <c r="G2284" s="396">
        <f>RWC!C50</f>
        <v>0</v>
      </c>
      <c r="H2284" s="409" t="s">
        <v>285</v>
      </c>
    </row>
    <row r="2285" spans="1:8" x14ac:dyDescent="0.25">
      <c r="C2285" s="396"/>
      <c r="F2285" s="395" t="s">
        <v>1609</v>
      </c>
      <c r="G2285" s="396">
        <f>RWC!C51</f>
        <v>0</v>
      </c>
      <c r="H2285" s="409" t="s">
        <v>285</v>
      </c>
    </row>
    <row r="2286" spans="1:8" x14ac:dyDescent="0.25">
      <c r="C2286" s="396"/>
      <c r="F2286" s="395" t="s">
        <v>1613</v>
      </c>
      <c r="G2286" s="396">
        <f>RWC!C52</f>
        <v>0</v>
      </c>
      <c r="H2286" s="409" t="s">
        <v>285</v>
      </c>
    </row>
    <row r="2287" spans="1:8" x14ac:dyDescent="0.25">
      <c r="B2287" s="410"/>
      <c r="C2287" s="396"/>
      <c r="F2287" s="410"/>
      <c r="G2287" s="396"/>
    </row>
    <row r="2288" spans="1:8" x14ac:dyDescent="0.25">
      <c r="A2288" s="406">
        <v>485</v>
      </c>
      <c r="B2288" s="395" t="s">
        <v>1602</v>
      </c>
      <c r="C2288" s="396">
        <f>RWC!D49</f>
        <v>0</v>
      </c>
      <c r="E2288" s="409" t="s">
        <v>283</v>
      </c>
      <c r="F2288" s="395" t="s">
        <v>1606</v>
      </c>
      <c r="G2288" s="396">
        <f>RWC!D50</f>
        <v>0</v>
      </c>
      <c r="H2288" s="409" t="s">
        <v>285</v>
      </c>
    </row>
    <row r="2289" spans="1:8" x14ac:dyDescent="0.25">
      <c r="C2289" s="396"/>
      <c r="F2289" s="395" t="s">
        <v>1610</v>
      </c>
      <c r="G2289" s="396">
        <f>RWC!D51</f>
        <v>0</v>
      </c>
      <c r="H2289" s="409" t="s">
        <v>285</v>
      </c>
    </row>
    <row r="2290" spans="1:8" x14ac:dyDescent="0.25">
      <c r="C2290" s="396"/>
      <c r="F2290" s="395" t="s">
        <v>1614</v>
      </c>
      <c r="G2290" s="396">
        <f>RWC!D52</f>
        <v>0</v>
      </c>
      <c r="H2290" s="409" t="s">
        <v>285</v>
      </c>
    </row>
    <row r="2291" spans="1:8" x14ac:dyDescent="0.25">
      <c r="B2291" s="410"/>
      <c r="C2291" s="396"/>
      <c r="F2291" s="410"/>
      <c r="G2291" s="396"/>
      <c r="H2291" s="409" t="s">
        <v>285</v>
      </c>
    </row>
    <row r="2292" spans="1:8" x14ac:dyDescent="0.25">
      <c r="A2292" s="406">
        <v>486</v>
      </c>
      <c r="B2292" s="395" t="s">
        <v>1603</v>
      </c>
      <c r="C2292" s="396">
        <f>RWC!I49</f>
        <v>0</v>
      </c>
      <c r="E2292" s="409" t="s">
        <v>283</v>
      </c>
      <c r="F2292" s="395" t="s">
        <v>1607</v>
      </c>
      <c r="G2292" s="396">
        <f>RWC!I50</f>
        <v>0</v>
      </c>
      <c r="H2292" s="409" t="s">
        <v>285</v>
      </c>
    </row>
    <row r="2293" spans="1:8" x14ac:dyDescent="0.25">
      <c r="C2293" s="396"/>
      <c r="F2293" s="395" t="s">
        <v>1611</v>
      </c>
      <c r="G2293" s="396">
        <f>RWC!I51</f>
        <v>0</v>
      </c>
      <c r="H2293" s="409" t="s">
        <v>285</v>
      </c>
    </row>
    <row r="2294" spans="1:8" x14ac:dyDescent="0.25">
      <c r="C2294" s="396"/>
      <c r="F2294" s="395" t="s">
        <v>1615</v>
      </c>
      <c r="G2294" s="396">
        <f>RWC!I52</f>
        <v>0</v>
      </c>
      <c r="H2294" s="409" t="s">
        <v>285</v>
      </c>
    </row>
    <row r="2295" spans="1:8" x14ac:dyDescent="0.25">
      <c r="B2295" s="410"/>
      <c r="C2295" s="396"/>
      <c r="F2295" s="410"/>
      <c r="G2295" s="396"/>
    </row>
    <row r="2296" spans="1:8" x14ac:dyDescent="0.25">
      <c r="A2296" s="406">
        <v>487</v>
      </c>
      <c r="B2296" s="395" t="s">
        <v>1604</v>
      </c>
      <c r="C2296" s="396">
        <f>RWC!J49</f>
        <v>0</v>
      </c>
      <c r="E2296" s="409" t="s">
        <v>283</v>
      </c>
      <c r="F2296" s="395" t="s">
        <v>1608</v>
      </c>
      <c r="G2296" s="396">
        <f>RWC!J50</f>
        <v>0</v>
      </c>
      <c r="H2296" s="409" t="s">
        <v>285</v>
      </c>
    </row>
    <row r="2297" spans="1:8" x14ac:dyDescent="0.25">
      <c r="C2297" s="396"/>
      <c r="F2297" s="395" t="s">
        <v>1612</v>
      </c>
      <c r="G2297" s="396">
        <f>RWC!J51</f>
        <v>0</v>
      </c>
      <c r="H2297" s="409" t="s">
        <v>285</v>
      </c>
    </row>
    <row r="2298" spans="1:8" x14ac:dyDescent="0.25">
      <c r="C2298" s="396"/>
      <c r="F2298" s="395" t="s">
        <v>1616</v>
      </c>
      <c r="G2298" s="396">
        <f>RWC!J52</f>
        <v>0</v>
      </c>
      <c r="H2298" s="409" t="s">
        <v>285</v>
      </c>
    </row>
    <row r="2299" spans="1:8" x14ac:dyDescent="0.25">
      <c r="B2299" s="410"/>
      <c r="C2299" s="396"/>
      <c r="F2299" s="410"/>
      <c r="G2299" s="396"/>
    </row>
    <row r="2300" spans="1:8" x14ac:dyDescent="0.25">
      <c r="A2300" s="406">
        <v>488</v>
      </c>
      <c r="B2300" s="395" t="s">
        <v>1549</v>
      </c>
      <c r="C2300" s="396">
        <f>RWC!C23</f>
        <v>0</v>
      </c>
      <c r="E2300" s="409" t="s">
        <v>283</v>
      </c>
      <c r="F2300" s="395" t="s">
        <v>1552</v>
      </c>
      <c r="G2300" s="396">
        <f>RWC!C24</f>
        <v>0</v>
      </c>
      <c r="H2300" s="409" t="s">
        <v>285</v>
      </c>
    </row>
    <row r="2301" spans="1:8" x14ac:dyDescent="0.25">
      <c r="C2301" s="396"/>
      <c r="F2301" s="395" t="s">
        <v>1554</v>
      </c>
      <c r="G2301" s="396">
        <f>RWC!C25</f>
        <v>0</v>
      </c>
      <c r="H2301" s="409" t="s">
        <v>285</v>
      </c>
    </row>
    <row r="2302" spans="1:8" x14ac:dyDescent="0.25">
      <c r="C2302" s="396"/>
      <c r="G2302" s="396"/>
    </row>
    <row r="2303" spans="1:8" ht="15.75" x14ac:dyDescent="0.25">
      <c r="A2303" s="394">
        <v>489</v>
      </c>
      <c r="B2303" s="395" t="s">
        <v>1640</v>
      </c>
      <c r="C2303" s="396">
        <f>RWC!K14</f>
        <v>0</v>
      </c>
      <c r="D2303" s="397"/>
      <c r="E2303" s="398" t="s">
        <v>283</v>
      </c>
      <c r="F2303" s="395" t="s">
        <v>1641</v>
      </c>
      <c r="G2303" s="396">
        <f>RWC!L14</f>
        <v>0</v>
      </c>
      <c r="H2303" s="398" t="s">
        <v>285</v>
      </c>
    </row>
    <row r="2304" spans="1:8" ht="15.75" x14ac:dyDescent="0.25">
      <c r="A2304" s="399"/>
      <c r="B2304" s="400"/>
      <c r="C2304" s="396"/>
      <c r="D2304" s="401"/>
      <c r="E2304" s="402"/>
      <c r="F2304" s="395" t="s">
        <v>1642</v>
      </c>
      <c r="G2304" s="396">
        <f>RWC!Q14</f>
        <v>0</v>
      </c>
      <c r="H2304" s="398" t="s">
        <v>285</v>
      </c>
    </row>
    <row r="2305" spans="1:8" ht="15.75" x14ac:dyDescent="0.25">
      <c r="A2305" s="399"/>
      <c r="B2305" s="400"/>
      <c r="C2305" s="396"/>
      <c r="D2305" s="401"/>
      <c r="E2305" s="402"/>
      <c r="F2305" s="395" t="s">
        <v>1643</v>
      </c>
      <c r="G2305" s="396">
        <f>RWC!R14</f>
        <v>0</v>
      </c>
      <c r="H2305" s="398" t="s">
        <v>285</v>
      </c>
    </row>
    <row r="2306" spans="1:8" ht="15.75" x14ac:dyDescent="0.25">
      <c r="A2306" s="399"/>
      <c r="B2306" s="400"/>
      <c r="C2306" s="396"/>
      <c r="D2306" s="401"/>
      <c r="E2306" s="402"/>
      <c r="F2306" s="400"/>
      <c r="G2306" s="396"/>
      <c r="H2306" s="398"/>
    </row>
    <row r="2307" spans="1:8" ht="15.75" x14ac:dyDescent="0.25">
      <c r="A2307" s="394">
        <v>490</v>
      </c>
      <c r="B2307" s="395" t="s">
        <v>1644</v>
      </c>
      <c r="C2307" s="396">
        <f>RWC!K19</f>
        <v>0</v>
      </c>
      <c r="D2307" s="397"/>
      <c r="E2307" s="398" t="s">
        <v>283</v>
      </c>
      <c r="F2307" s="395" t="s">
        <v>1645</v>
      </c>
      <c r="G2307" s="396">
        <f>RWC!L19</f>
        <v>0</v>
      </c>
      <c r="H2307" s="398" t="s">
        <v>285</v>
      </c>
    </row>
    <row r="2308" spans="1:8" ht="15.75" x14ac:dyDescent="0.25">
      <c r="A2308" s="394"/>
      <c r="B2308" s="400"/>
      <c r="C2308" s="396"/>
      <c r="D2308" s="403"/>
      <c r="E2308" s="398"/>
      <c r="F2308" s="395" t="s">
        <v>1646</v>
      </c>
      <c r="G2308" s="396">
        <f>RWC!Q19</f>
        <v>0</v>
      </c>
      <c r="H2308" s="398" t="s">
        <v>285</v>
      </c>
    </row>
    <row r="2309" spans="1:8" ht="15.75" x14ac:dyDescent="0.25">
      <c r="A2309" s="394"/>
      <c r="B2309" s="400"/>
      <c r="C2309" s="396"/>
      <c r="D2309" s="403"/>
      <c r="E2309" s="398"/>
      <c r="F2309" s="395" t="s">
        <v>1647</v>
      </c>
      <c r="G2309" s="396">
        <f>RWC!R19</f>
        <v>0</v>
      </c>
      <c r="H2309" s="398" t="s">
        <v>285</v>
      </c>
    </row>
    <row r="2310" spans="1:8" ht="15.75" x14ac:dyDescent="0.25">
      <c r="A2310" s="394"/>
      <c r="B2310" s="400"/>
      <c r="C2310" s="396"/>
      <c r="D2310" s="403"/>
      <c r="E2310" s="398"/>
      <c r="F2310" s="400"/>
      <c r="G2310" s="396"/>
      <c r="H2310" s="398"/>
    </row>
    <row r="2311" spans="1:8" ht="15.75" x14ac:dyDescent="0.25">
      <c r="A2311" s="394">
        <v>491</v>
      </c>
      <c r="B2311" s="395" t="s">
        <v>1648</v>
      </c>
      <c r="C2311" s="396">
        <f>RWC!K23</f>
        <v>0</v>
      </c>
      <c r="D2311" s="397"/>
      <c r="E2311" s="398" t="s">
        <v>283</v>
      </c>
      <c r="F2311" s="395" t="s">
        <v>1649</v>
      </c>
      <c r="G2311" s="396">
        <f>RWC!L23</f>
        <v>0</v>
      </c>
      <c r="H2311" s="398" t="s">
        <v>285</v>
      </c>
    </row>
    <row r="2312" spans="1:8" ht="15.75" x14ac:dyDescent="0.25">
      <c r="A2312" s="394"/>
      <c r="B2312" s="400"/>
      <c r="C2312" s="396"/>
      <c r="D2312" s="403"/>
      <c r="E2312" s="398"/>
      <c r="F2312" s="395" t="s">
        <v>1650</v>
      </c>
      <c r="G2312" s="396">
        <f>RWC!R23</f>
        <v>0</v>
      </c>
      <c r="H2312" s="398" t="s">
        <v>285</v>
      </c>
    </row>
    <row r="2313" spans="1:8" ht="15.75" x14ac:dyDescent="0.25">
      <c r="A2313" s="394"/>
      <c r="B2313" s="400"/>
      <c r="C2313" s="396"/>
      <c r="D2313" s="403"/>
      <c r="E2313" s="398"/>
      <c r="F2313" s="400"/>
      <c r="G2313" s="396"/>
      <c r="H2313" s="398"/>
    </row>
    <row r="2314" spans="1:8" ht="15.75" x14ac:dyDescent="0.25">
      <c r="A2314" s="394">
        <v>492</v>
      </c>
      <c r="B2314" s="395" t="s">
        <v>1651</v>
      </c>
      <c r="C2314" s="396">
        <f>RWC!K24</f>
        <v>0</v>
      </c>
      <c r="D2314" s="403"/>
      <c r="E2314" s="398" t="s">
        <v>283</v>
      </c>
      <c r="F2314" s="395" t="s">
        <v>1652</v>
      </c>
      <c r="G2314" s="396">
        <f>RWC!L24</f>
        <v>0</v>
      </c>
      <c r="H2314" s="398"/>
    </row>
    <row r="2315" spans="1:8" x14ac:dyDescent="0.25">
      <c r="A2315" s="399"/>
      <c r="B2315" s="400"/>
      <c r="C2315" s="396"/>
      <c r="D2315" s="401"/>
      <c r="E2315" s="404"/>
      <c r="F2315" s="410"/>
      <c r="G2315" s="396"/>
      <c r="H2315" s="404"/>
    </row>
    <row r="2316" spans="1:8" x14ac:dyDescent="0.25">
      <c r="A2316" s="406">
        <v>493</v>
      </c>
      <c r="B2316" s="395" t="s">
        <v>1653</v>
      </c>
      <c r="C2316" s="396">
        <f>RWC!K25</f>
        <v>0</v>
      </c>
      <c r="E2316" s="409" t="s">
        <v>283</v>
      </c>
      <c r="F2316" s="395" t="s">
        <v>1654</v>
      </c>
      <c r="G2316" s="396">
        <f>RWC!R25</f>
        <v>0</v>
      </c>
    </row>
    <row r="2317" spans="1:8" x14ac:dyDescent="0.25">
      <c r="C2317" s="396"/>
      <c r="F2317" s="410"/>
      <c r="G2317" s="396"/>
    </row>
    <row r="2318" spans="1:8" x14ac:dyDescent="0.25">
      <c r="A2318" s="406">
        <v>494</v>
      </c>
      <c r="B2318" s="395" t="s">
        <v>1655</v>
      </c>
      <c r="C2318" s="396">
        <f>RWC!K26</f>
        <v>0</v>
      </c>
      <c r="E2318" s="409" t="s">
        <v>283</v>
      </c>
      <c r="F2318" s="395" t="s">
        <v>1656</v>
      </c>
      <c r="G2318" s="396">
        <f>RWC!L26</f>
        <v>0</v>
      </c>
      <c r="H2318" s="409" t="s">
        <v>285</v>
      </c>
    </row>
    <row r="2319" spans="1:8" x14ac:dyDescent="0.25">
      <c r="C2319" s="396"/>
      <c r="F2319" s="395" t="s">
        <v>1657</v>
      </c>
      <c r="G2319" s="396">
        <f>RWC!Q26</f>
        <v>0</v>
      </c>
      <c r="H2319" s="409" t="s">
        <v>285</v>
      </c>
    </row>
    <row r="2320" spans="1:8" x14ac:dyDescent="0.25">
      <c r="C2320" s="396"/>
      <c r="F2320" s="395" t="s">
        <v>1658</v>
      </c>
      <c r="G2320" s="396">
        <f>RWC!R26</f>
        <v>0</v>
      </c>
      <c r="H2320" s="409" t="s">
        <v>285</v>
      </c>
    </row>
    <row r="2321" spans="1:8" x14ac:dyDescent="0.25">
      <c r="C2321" s="396"/>
      <c r="F2321" s="410"/>
      <c r="G2321" s="396"/>
    </row>
    <row r="2322" spans="1:8" ht="26.25" x14ac:dyDescent="0.25">
      <c r="A2322" s="406">
        <v>495</v>
      </c>
      <c r="B2322" s="395" t="s">
        <v>1659</v>
      </c>
      <c r="C2322" s="396">
        <f>RWC!K30</f>
        <v>0</v>
      </c>
      <c r="E2322" s="409" t="s">
        <v>283</v>
      </c>
      <c r="F2322" s="395" t="s">
        <v>1660</v>
      </c>
      <c r="G2322" s="396">
        <f>RWC!L30</f>
        <v>0</v>
      </c>
      <c r="H2322" s="409" t="s">
        <v>285</v>
      </c>
    </row>
    <row r="2323" spans="1:8" x14ac:dyDescent="0.25">
      <c r="C2323" s="396"/>
      <c r="F2323" s="395" t="s">
        <v>1661</v>
      </c>
      <c r="G2323" s="396">
        <f>RWC!Q30</f>
        <v>0</v>
      </c>
      <c r="H2323" s="409" t="s">
        <v>285</v>
      </c>
    </row>
    <row r="2324" spans="1:8" x14ac:dyDescent="0.25">
      <c r="C2324" s="396"/>
      <c r="F2324" s="395" t="s">
        <v>1662</v>
      </c>
      <c r="G2324" s="396">
        <f>RWC!R30</f>
        <v>0</v>
      </c>
      <c r="H2324" s="409" t="s">
        <v>285</v>
      </c>
    </row>
    <row r="2325" spans="1:8" x14ac:dyDescent="0.25">
      <c r="C2325" s="396"/>
      <c r="G2325" s="396"/>
    </row>
    <row r="2326" spans="1:8" x14ac:dyDescent="0.25">
      <c r="A2326" s="406">
        <v>496</v>
      </c>
      <c r="B2326" s="395" t="s">
        <v>1663</v>
      </c>
      <c r="C2326" s="396">
        <f>RWC!K31</f>
        <v>0</v>
      </c>
      <c r="E2326" s="409" t="s">
        <v>283</v>
      </c>
      <c r="F2326" s="395" t="s">
        <v>1664</v>
      </c>
      <c r="G2326" s="396">
        <f>RWC!L31</f>
        <v>0</v>
      </c>
      <c r="H2326" s="409" t="s">
        <v>285</v>
      </c>
    </row>
    <row r="2327" spans="1:8" x14ac:dyDescent="0.25">
      <c r="C2327" s="396"/>
      <c r="F2327" s="395" t="s">
        <v>1665</v>
      </c>
      <c r="G2327" s="396">
        <f>RWC!Q31</f>
        <v>0</v>
      </c>
      <c r="H2327" s="409" t="s">
        <v>285</v>
      </c>
    </row>
    <row r="2328" spans="1:8" x14ac:dyDescent="0.25">
      <c r="C2328" s="396"/>
      <c r="F2328" s="395" t="s">
        <v>1666</v>
      </c>
      <c r="G2328" s="396">
        <f>RWC!R31</f>
        <v>0</v>
      </c>
      <c r="H2328" s="409" t="s">
        <v>285</v>
      </c>
    </row>
    <row r="2329" spans="1:8" x14ac:dyDescent="0.25">
      <c r="C2329" s="396"/>
      <c r="G2329" s="396"/>
    </row>
    <row r="2330" spans="1:8" x14ac:dyDescent="0.25">
      <c r="A2330" s="406">
        <v>497</v>
      </c>
      <c r="B2330" s="395" t="s">
        <v>1667</v>
      </c>
      <c r="C2330" s="396">
        <f>RWC!K35</f>
        <v>0</v>
      </c>
      <c r="E2330" s="409" t="s">
        <v>283</v>
      </c>
      <c r="F2330" s="395" t="s">
        <v>1668</v>
      </c>
      <c r="G2330" s="396">
        <f>RWC!K13</f>
        <v>0</v>
      </c>
      <c r="H2330" s="409" t="s">
        <v>285</v>
      </c>
    </row>
    <row r="2331" spans="1:8" x14ac:dyDescent="0.25">
      <c r="C2331" s="396"/>
      <c r="F2331" s="395" t="s">
        <v>1640</v>
      </c>
      <c r="G2331" s="396">
        <f>RWC!K14</f>
        <v>0</v>
      </c>
      <c r="H2331" s="409" t="s">
        <v>285</v>
      </c>
    </row>
    <row r="2332" spans="1:8" x14ac:dyDescent="0.25">
      <c r="C2332" s="396"/>
      <c r="F2332" s="395" t="s">
        <v>1669</v>
      </c>
      <c r="G2332" s="396">
        <f>RWC!K18</f>
        <v>0</v>
      </c>
      <c r="H2332" s="409" t="s">
        <v>285</v>
      </c>
    </row>
    <row r="2333" spans="1:8" x14ac:dyDescent="0.25">
      <c r="C2333" s="396"/>
      <c r="F2333" s="395" t="s">
        <v>1644</v>
      </c>
      <c r="G2333" s="396">
        <f>RWC!K19</f>
        <v>0</v>
      </c>
      <c r="H2333" s="409" t="s">
        <v>285</v>
      </c>
    </row>
    <row r="2334" spans="1:8" x14ac:dyDescent="0.25">
      <c r="C2334" s="396"/>
      <c r="F2334" s="395" t="s">
        <v>1648</v>
      </c>
      <c r="G2334" s="396">
        <f>RWC!K23</f>
        <v>0</v>
      </c>
      <c r="H2334" s="409" t="s">
        <v>285</v>
      </c>
    </row>
    <row r="2335" spans="1:8" x14ac:dyDescent="0.25">
      <c r="C2335" s="396"/>
      <c r="F2335" s="395" t="s">
        <v>1655</v>
      </c>
      <c r="G2335" s="396">
        <f>RWC!K26</f>
        <v>0</v>
      </c>
      <c r="H2335" s="409" t="s">
        <v>285</v>
      </c>
    </row>
    <row r="2336" spans="1:8" x14ac:dyDescent="0.25">
      <c r="C2336" s="396"/>
      <c r="F2336" s="395" t="s">
        <v>1670</v>
      </c>
      <c r="G2336" s="396">
        <f>RWC!K27</f>
        <v>0</v>
      </c>
      <c r="H2336" s="409" t="s">
        <v>285</v>
      </c>
    </row>
    <row r="2337" spans="1:8" x14ac:dyDescent="0.25">
      <c r="C2337" s="396"/>
      <c r="F2337" s="395" t="s">
        <v>1671</v>
      </c>
      <c r="G2337" s="396">
        <f>RWC!K28</f>
        <v>0</v>
      </c>
      <c r="H2337" s="409" t="s">
        <v>285</v>
      </c>
    </row>
    <row r="2338" spans="1:8" x14ac:dyDescent="0.25">
      <c r="C2338" s="396"/>
      <c r="G2338" s="396"/>
    </row>
    <row r="2339" spans="1:8" x14ac:dyDescent="0.25">
      <c r="A2339" s="406">
        <v>498</v>
      </c>
      <c r="B2339" s="395" t="s">
        <v>1671</v>
      </c>
      <c r="C2339" s="396">
        <f>RWC!K28</f>
        <v>0</v>
      </c>
      <c r="E2339" s="409" t="s">
        <v>283</v>
      </c>
      <c r="F2339" s="395" t="s">
        <v>1672</v>
      </c>
      <c r="G2339" s="396">
        <f>RWC!K29</f>
        <v>0</v>
      </c>
      <c r="H2339" s="409" t="s">
        <v>285</v>
      </c>
    </row>
    <row r="2340" spans="1:8" x14ac:dyDescent="0.25">
      <c r="C2340" s="396"/>
      <c r="F2340" s="395" t="s">
        <v>1659</v>
      </c>
      <c r="G2340" s="396">
        <f>RWC!K30</f>
        <v>0</v>
      </c>
      <c r="H2340" s="409" t="s">
        <v>285</v>
      </c>
    </row>
    <row r="2341" spans="1:8" x14ac:dyDescent="0.25">
      <c r="C2341" s="396"/>
      <c r="F2341" s="395" t="s">
        <v>1663</v>
      </c>
      <c r="G2341" s="396">
        <f>RWC!K31</f>
        <v>0</v>
      </c>
      <c r="H2341" s="409" t="s">
        <v>285</v>
      </c>
    </row>
    <row r="2342" spans="1:8" x14ac:dyDescent="0.25">
      <c r="C2342" s="396"/>
      <c r="F2342" s="395" t="s">
        <v>1673</v>
      </c>
      <c r="G2342" s="396">
        <f>RWC!K32</f>
        <v>0</v>
      </c>
      <c r="H2342" s="409" t="s">
        <v>285</v>
      </c>
    </row>
    <row r="2343" spans="1:8" x14ac:dyDescent="0.25">
      <c r="C2343" s="396"/>
      <c r="F2343" s="395" t="s">
        <v>1674</v>
      </c>
      <c r="G2343" s="396">
        <f>RWC!K33</f>
        <v>0</v>
      </c>
      <c r="H2343" s="409" t="s">
        <v>285</v>
      </c>
    </row>
    <row r="2344" spans="1:8" x14ac:dyDescent="0.25">
      <c r="C2344" s="396"/>
      <c r="F2344" s="395" t="s">
        <v>1675</v>
      </c>
      <c r="G2344" s="396">
        <f>RWC!K34</f>
        <v>0</v>
      </c>
      <c r="H2344" s="409" t="s">
        <v>285</v>
      </c>
    </row>
    <row r="2345" spans="1:8" x14ac:dyDescent="0.25">
      <c r="C2345" s="396"/>
      <c r="G2345" s="396"/>
    </row>
    <row r="2346" spans="1:8" x14ac:dyDescent="0.25">
      <c r="A2346" s="406">
        <v>499</v>
      </c>
      <c r="B2346" s="395" t="s">
        <v>1640</v>
      </c>
      <c r="C2346" s="396">
        <f>RWC!K14</f>
        <v>0</v>
      </c>
      <c r="E2346" s="409" t="s">
        <v>283</v>
      </c>
      <c r="F2346" s="395" t="s">
        <v>1676</v>
      </c>
      <c r="G2346" s="396">
        <f>RWC!K15</f>
        <v>0</v>
      </c>
      <c r="H2346" s="409" t="s">
        <v>285</v>
      </c>
    </row>
    <row r="2347" spans="1:8" x14ac:dyDescent="0.25">
      <c r="C2347" s="396"/>
      <c r="F2347" s="395" t="s">
        <v>1677</v>
      </c>
      <c r="G2347" s="396">
        <f>RWC!K16</f>
        <v>0</v>
      </c>
      <c r="H2347" s="409" t="s">
        <v>285</v>
      </c>
    </row>
    <row r="2348" spans="1:8" x14ac:dyDescent="0.25">
      <c r="C2348" s="396"/>
      <c r="F2348" s="395" t="s">
        <v>1678</v>
      </c>
      <c r="G2348" s="396">
        <f>RWC!K17</f>
        <v>0</v>
      </c>
      <c r="H2348" s="409" t="s">
        <v>285</v>
      </c>
    </row>
    <row r="2349" spans="1:8" x14ac:dyDescent="0.25">
      <c r="C2349" s="396"/>
      <c r="G2349" s="396"/>
    </row>
    <row r="2350" spans="1:8" x14ac:dyDescent="0.25">
      <c r="A2350" s="406">
        <v>500</v>
      </c>
      <c r="B2350" s="395" t="s">
        <v>1642</v>
      </c>
      <c r="C2350" s="396">
        <f>RWC!Q14</f>
        <v>0</v>
      </c>
      <c r="E2350" s="409" t="s">
        <v>283</v>
      </c>
      <c r="F2350" s="395" t="s">
        <v>1679</v>
      </c>
      <c r="G2350" s="396">
        <f>RWC!Q15</f>
        <v>0</v>
      </c>
      <c r="H2350" s="409" t="s">
        <v>285</v>
      </c>
    </row>
    <row r="2351" spans="1:8" x14ac:dyDescent="0.25">
      <c r="C2351" s="396"/>
      <c r="F2351" s="395" t="s">
        <v>1680</v>
      </c>
      <c r="G2351" s="396">
        <f>RWC!Q16</f>
        <v>0</v>
      </c>
      <c r="H2351" s="409" t="s">
        <v>285</v>
      </c>
    </row>
    <row r="2352" spans="1:8" x14ac:dyDescent="0.25">
      <c r="C2352" s="396"/>
      <c r="F2352" s="395" t="s">
        <v>1681</v>
      </c>
      <c r="G2352" s="396">
        <f>RWC!Q17</f>
        <v>0</v>
      </c>
      <c r="H2352" s="409" t="s">
        <v>285</v>
      </c>
    </row>
    <row r="2353" spans="1:8" x14ac:dyDescent="0.25">
      <c r="C2353" s="396"/>
      <c r="G2353" s="396"/>
    </row>
    <row r="2354" spans="1:8" x14ac:dyDescent="0.25">
      <c r="A2354" s="406">
        <v>501</v>
      </c>
      <c r="B2354" s="395" t="s">
        <v>1643</v>
      </c>
      <c r="C2354" s="396">
        <f>RWC!R14</f>
        <v>0</v>
      </c>
      <c r="E2354" s="409" t="s">
        <v>283</v>
      </c>
      <c r="F2354" s="395" t="s">
        <v>1682</v>
      </c>
      <c r="G2354" s="396">
        <f>RWC!R15</f>
        <v>0</v>
      </c>
      <c r="H2354" s="409" t="s">
        <v>285</v>
      </c>
    </row>
    <row r="2355" spans="1:8" x14ac:dyDescent="0.25">
      <c r="C2355" s="396"/>
      <c r="F2355" s="395" t="s">
        <v>1683</v>
      </c>
      <c r="G2355" s="396">
        <f>RWC!R16</f>
        <v>0</v>
      </c>
      <c r="H2355" s="409" t="s">
        <v>285</v>
      </c>
    </row>
    <row r="2356" spans="1:8" x14ac:dyDescent="0.25">
      <c r="C2356" s="396"/>
      <c r="F2356" s="395" t="s">
        <v>1684</v>
      </c>
      <c r="G2356" s="396">
        <f>RWC!R17</f>
        <v>0</v>
      </c>
      <c r="H2356" s="409" t="s">
        <v>285</v>
      </c>
    </row>
    <row r="2357" spans="1:8" x14ac:dyDescent="0.25">
      <c r="C2357" s="396"/>
      <c r="F2357" s="410"/>
      <c r="G2357" s="396"/>
    </row>
    <row r="2358" spans="1:8" x14ac:dyDescent="0.25">
      <c r="A2358" s="406">
        <v>502</v>
      </c>
      <c r="B2358" s="395" t="s">
        <v>1644</v>
      </c>
      <c r="C2358" s="396">
        <f>RWC!K19</f>
        <v>0</v>
      </c>
      <c r="E2358" s="409" t="s">
        <v>283</v>
      </c>
      <c r="F2358" s="395" t="s">
        <v>1685</v>
      </c>
      <c r="G2358" s="396">
        <f>RWC!K20</f>
        <v>0</v>
      </c>
      <c r="H2358" s="409" t="s">
        <v>285</v>
      </c>
    </row>
    <row r="2359" spans="1:8" x14ac:dyDescent="0.25">
      <c r="C2359" s="396"/>
      <c r="F2359" s="395" t="s">
        <v>1686</v>
      </c>
      <c r="G2359" s="396">
        <f>RWC!K21</f>
        <v>0</v>
      </c>
      <c r="H2359" s="409" t="s">
        <v>285</v>
      </c>
    </row>
    <row r="2360" spans="1:8" x14ac:dyDescent="0.25">
      <c r="C2360" s="396"/>
      <c r="F2360" s="395" t="s">
        <v>1687</v>
      </c>
      <c r="G2360" s="396">
        <f>RWC!K22</f>
        <v>0</v>
      </c>
      <c r="H2360" s="409" t="s">
        <v>285</v>
      </c>
    </row>
    <row r="2361" spans="1:8" x14ac:dyDescent="0.25">
      <c r="C2361" s="396"/>
      <c r="F2361" s="410"/>
      <c r="G2361" s="396"/>
    </row>
    <row r="2362" spans="1:8" x14ac:dyDescent="0.25">
      <c r="A2362" s="406">
        <v>503</v>
      </c>
      <c r="B2362" s="395" t="s">
        <v>1645</v>
      </c>
      <c r="C2362" s="396">
        <f>RWC!L19</f>
        <v>0</v>
      </c>
      <c r="E2362" s="409" t="s">
        <v>283</v>
      </c>
      <c r="F2362" s="395" t="s">
        <v>1688</v>
      </c>
      <c r="G2362" s="396">
        <f>RWC!L20</f>
        <v>0</v>
      </c>
      <c r="H2362" s="409" t="s">
        <v>285</v>
      </c>
    </row>
    <row r="2363" spans="1:8" x14ac:dyDescent="0.25">
      <c r="C2363" s="396"/>
      <c r="F2363" s="395" t="s">
        <v>1689</v>
      </c>
      <c r="G2363" s="396">
        <f>RWC!L21</f>
        <v>0</v>
      </c>
      <c r="H2363" s="409" t="s">
        <v>285</v>
      </c>
    </row>
    <row r="2364" spans="1:8" x14ac:dyDescent="0.25">
      <c r="C2364" s="396"/>
      <c r="F2364" s="395" t="s">
        <v>1690</v>
      </c>
      <c r="G2364" s="396">
        <f>RWC!L22</f>
        <v>0</v>
      </c>
      <c r="H2364" s="409" t="s">
        <v>285</v>
      </c>
    </row>
    <row r="2365" spans="1:8" x14ac:dyDescent="0.25">
      <c r="C2365" s="396"/>
      <c r="G2365" s="396"/>
    </row>
    <row r="2366" spans="1:8" x14ac:dyDescent="0.25">
      <c r="A2366" s="406">
        <v>504</v>
      </c>
      <c r="B2366" s="395" t="s">
        <v>1646</v>
      </c>
      <c r="C2366" s="396">
        <f>RWC!Q19</f>
        <v>0</v>
      </c>
      <c r="E2366" s="409" t="s">
        <v>283</v>
      </c>
      <c r="F2366" s="395" t="s">
        <v>1691</v>
      </c>
      <c r="G2366" s="396">
        <f>RWC!Q20</f>
        <v>0</v>
      </c>
      <c r="H2366" s="409" t="s">
        <v>285</v>
      </c>
    </row>
    <row r="2367" spans="1:8" x14ac:dyDescent="0.25">
      <c r="C2367" s="396"/>
      <c r="F2367" s="395" t="s">
        <v>1692</v>
      </c>
      <c r="G2367" s="396">
        <f>RWC!Q21</f>
        <v>0</v>
      </c>
      <c r="H2367" s="409" t="s">
        <v>285</v>
      </c>
    </row>
    <row r="2368" spans="1:8" x14ac:dyDescent="0.25">
      <c r="C2368" s="396"/>
      <c r="F2368" s="395" t="s">
        <v>1693</v>
      </c>
      <c r="G2368" s="396">
        <f>RWC!Q22</f>
        <v>0</v>
      </c>
      <c r="H2368" s="409" t="s">
        <v>285</v>
      </c>
    </row>
    <row r="2369" spans="1:8" x14ac:dyDescent="0.25">
      <c r="C2369" s="396"/>
      <c r="F2369" s="410"/>
      <c r="G2369" s="396"/>
    </row>
    <row r="2370" spans="1:8" x14ac:dyDescent="0.25">
      <c r="A2370" s="406">
        <v>505</v>
      </c>
      <c r="B2370" s="395" t="s">
        <v>1647</v>
      </c>
      <c r="C2370" s="396">
        <f>RWC!R19</f>
        <v>0</v>
      </c>
      <c r="E2370" s="409" t="s">
        <v>283</v>
      </c>
      <c r="F2370" s="395" t="s">
        <v>1694</v>
      </c>
      <c r="G2370" s="396">
        <f>RWC!R20</f>
        <v>0</v>
      </c>
      <c r="H2370" s="409" t="s">
        <v>285</v>
      </c>
    </row>
    <row r="2371" spans="1:8" x14ac:dyDescent="0.25">
      <c r="C2371" s="396"/>
      <c r="F2371" s="395" t="s">
        <v>1695</v>
      </c>
      <c r="G2371" s="396">
        <f>RWC!R21</f>
        <v>0</v>
      </c>
      <c r="H2371" s="409" t="s">
        <v>285</v>
      </c>
    </row>
    <row r="2372" spans="1:8" x14ac:dyDescent="0.25">
      <c r="C2372" s="396"/>
      <c r="F2372" s="395" t="s">
        <v>1696</v>
      </c>
      <c r="G2372" s="396">
        <f>RWC!R22</f>
        <v>0</v>
      </c>
      <c r="H2372" s="409" t="s">
        <v>285</v>
      </c>
    </row>
    <row r="2373" spans="1:8" x14ac:dyDescent="0.25">
      <c r="C2373" s="396"/>
      <c r="F2373" s="410"/>
      <c r="G2373" s="396"/>
    </row>
    <row r="2374" spans="1:8" x14ac:dyDescent="0.25">
      <c r="A2374" s="406">
        <v>506</v>
      </c>
      <c r="B2374" s="395" t="s">
        <v>1697</v>
      </c>
      <c r="C2374" s="396">
        <f>RWC!K38</f>
        <v>0</v>
      </c>
      <c r="E2374" s="409" t="s">
        <v>283</v>
      </c>
      <c r="F2374" s="395" t="s">
        <v>1698</v>
      </c>
      <c r="G2374" s="396">
        <f>RWC!L38</f>
        <v>0</v>
      </c>
      <c r="H2374" s="409" t="s">
        <v>285</v>
      </c>
    </row>
    <row r="2375" spans="1:8" x14ac:dyDescent="0.25">
      <c r="C2375" s="396"/>
      <c r="F2375" s="395" t="s">
        <v>1699</v>
      </c>
      <c r="G2375" s="396">
        <f>RWC!Q38</f>
        <v>0</v>
      </c>
      <c r="H2375" s="409" t="s">
        <v>285</v>
      </c>
    </row>
    <row r="2376" spans="1:8" x14ac:dyDescent="0.25">
      <c r="C2376" s="396"/>
      <c r="F2376" s="395" t="s">
        <v>1700</v>
      </c>
      <c r="G2376" s="396">
        <f>RWC!R38</f>
        <v>0</v>
      </c>
      <c r="H2376" s="409" t="s">
        <v>285</v>
      </c>
    </row>
    <row r="2377" spans="1:8" x14ac:dyDescent="0.25">
      <c r="C2377" s="396"/>
      <c r="F2377" s="410"/>
      <c r="G2377" s="396"/>
    </row>
    <row r="2378" spans="1:8" x14ac:dyDescent="0.25">
      <c r="A2378" s="406">
        <v>507</v>
      </c>
      <c r="B2378" s="395" t="s">
        <v>1701</v>
      </c>
      <c r="C2378" s="396">
        <f>RWC!K49</f>
        <v>0</v>
      </c>
      <c r="E2378" s="409" t="s">
        <v>283</v>
      </c>
      <c r="F2378" s="395" t="s">
        <v>1702</v>
      </c>
      <c r="G2378" s="396">
        <f>RWC!L49</f>
        <v>0</v>
      </c>
      <c r="H2378" s="409" t="s">
        <v>285</v>
      </c>
    </row>
    <row r="2379" spans="1:8" x14ac:dyDescent="0.25">
      <c r="C2379" s="396"/>
      <c r="F2379" s="395" t="s">
        <v>1703</v>
      </c>
      <c r="G2379" s="396">
        <f>RWC!Q49</f>
        <v>0</v>
      </c>
      <c r="H2379" s="409" t="s">
        <v>285</v>
      </c>
    </row>
    <row r="2380" spans="1:8" x14ac:dyDescent="0.25">
      <c r="C2380" s="396"/>
      <c r="F2380" s="395" t="s">
        <v>1704</v>
      </c>
      <c r="G2380" s="396">
        <f>RWC!R49</f>
        <v>0</v>
      </c>
      <c r="H2380" s="409" t="s">
        <v>285</v>
      </c>
    </row>
    <row r="2381" spans="1:8" x14ac:dyDescent="0.25">
      <c r="C2381" s="396"/>
      <c r="F2381" s="410"/>
      <c r="G2381" s="396"/>
    </row>
    <row r="2382" spans="1:8" x14ac:dyDescent="0.25">
      <c r="A2382" s="406">
        <v>508</v>
      </c>
      <c r="B2382" s="395" t="s">
        <v>1705</v>
      </c>
      <c r="C2382" s="396">
        <f>RWC!K50</f>
        <v>0</v>
      </c>
      <c r="E2382" s="409" t="s">
        <v>283</v>
      </c>
      <c r="F2382" s="395" t="s">
        <v>1706</v>
      </c>
      <c r="G2382" s="396">
        <f>RWC!L50</f>
        <v>0</v>
      </c>
      <c r="H2382" s="409" t="s">
        <v>285</v>
      </c>
    </row>
    <row r="2383" spans="1:8" x14ac:dyDescent="0.25">
      <c r="C2383" s="396"/>
      <c r="F2383" s="395" t="s">
        <v>1707</v>
      </c>
      <c r="G2383" s="396">
        <f>RWC!Q50</f>
        <v>0</v>
      </c>
      <c r="H2383" s="409" t="s">
        <v>285</v>
      </c>
    </row>
    <row r="2384" spans="1:8" x14ac:dyDescent="0.25">
      <c r="C2384" s="396"/>
      <c r="F2384" s="395" t="s">
        <v>1708</v>
      </c>
      <c r="G2384" s="396">
        <f>RWC!R50</f>
        <v>0</v>
      </c>
      <c r="H2384" s="409" t="s">
        <v>285</v>
      </c>
    </row>
    <row r="2385" spans="1:8" x14ac:dyDescent="0.25">
      <c r="C2385" s="396"/>
      <c r="F2385" s="410"/>
      <c r="G2385" s="396"/>
    </row>
    <row r="2386" spans="1:8" ht="26.25" x14ac:dyDescent="0.25">
      <c r="A2386" s="406">
        <v>509</v>
      </c>
      <c r="B2386" s="395" t="s">
        <v>1709</v>
      </c>
      <c r="C2386" s="396">
        <f>RWC!K51</f>
        <v>0</v>
      </c>
      <c r="E2386" s="409" t="s">
        <v>283</v>
      </c>
      <c r="F2386" s="395" t="s">
        <v>1710</v>
      </c>
      <c r="G2386" s="396">
        <f>RWC!L51</f>
        <v>0</v>
      </c>
      <c r="H2386" s="409" t="s">
        <v>285</v>
      </c>
    </row>
    <row r="2387" spans="1:8" x14ac:dyDescent="0.25">
      <c r="C2387" s="396"/>
      <c r="F2387" s="395" t="s">
        <v>1711</v>
      </c>
      <c r="G2387" s="396">
        <f>RWC!Q51</f>
        <v>0</v>
      </c>
      <c r="H2387" s="409" t="s">
        <v>285</v>
      </c>
    </row>
    <row r="2388" spans="1:8" x14ac:dyDescent="0.25">
      <c r="C2388" s="396"/>
      <c r="F2388" s="395" t="s">
        <v>1712</v>
      </c>
      <c r="G2388" s="396">
        <f>RWC!R51</f>
        <v>0</v>
      </c>
      <c r="H2388" s="409" t="s">
        <v>285</v>
      </c>
    </row>
    <row r="2389" spans="1:8" x14ac:dyDescent="0.25">
      <c r="C2389" s="396"/>
      <c r="F2389" s="410"/>
      <c r="G2389" s="396"/>
    </row>
    <row r="2390" spans="1:8" x14ac:dyDescent="0.25">
      <c r="A2390" s="406">
        <v>510</v>
      </c>
      <c r="B2390" s="395" t="s">
        <v>1713</v>
      </c>
      <c r="C2390" s="396">
        <f>RWC!K52</f>
        <v>0</v>
      </c>
      <c r="E2390" s="409" t="s">
        <v>283</v>
      </c>
      <c r="F2390" s="395" t="s">
        <v>1714</v>
      </c>
      <c r="G2390" s="396">
        <f>RWC!L52</f>
        <v>0</v>
      </c>
      <c r="H2390" s="409" t="s">
        <v>285</v>
      </c>
    </row>
    <row r="2391" spans="1:8" x14ac:dyDescent="0.25">
      <c r="C2391" s="396"/>
      <c r="F2391" s="395" t="s">
        <v>1715</v>
      </c>
      <c r="G2391" s="396">
        <f>RWC!Q52</f>
        <v>0</v>
      </c>
      <c r="H2391" s="409" t="s">
        <v>285</v>
      </c>
    </row>
    <row r="2392" spans="1:8" x14ac:dyDescent="0.25">
      <c r="C2392" s="396"/>
      <c r="F2392" s="395" t="s">
        <v>1716</v>
      </c>
      <c r="G2392" s="396">
        <f>RWC!R52</f>
        <v>0</v>
      </c>
      <c r="H2392" s="409" t="s">
        <v>285</v>
      </c>
    </row>
    <row r="2393" spans="1:8" x14ac:dyDescent="0.25">
      <c r="C2393" s="396"/>
      <c r="F2393" s="410"/>
      <c r="G2393" s="396"/>
    </row>
    <row r="2394" spans="1:8" ht="26.25" x14ac:dyDescent="0.25">
      <c r="A2394" s="406">
        <v>511</v>
      </c>
      <c r="B2394" s="395" t="s">
        <v>1717</v>
      </c>
      <c r="C2394" s="396">
        <f>RWC!K56</f>
        <v>0</v>
      </c>
      <c r="E2394" s="409" t="s">
        <v>283</v>
      </c>
      <c r="F2394" s="395" t="s">
        <v>1718</v>
      </c>
      <c r="G2394" s="396">
        <f>RWC!L56</f>
        <v>0</v>
      </c>
      <c r="H2394" s="409" t="s">
        <v>285</v>
      </c>
    </row>
    <row r="2395" spans="1:8" x14ac:dyDescent="0.25">
      <c r="C2395" s="396"/>
      <c r="F2395" s="395" t="s">
        <v>1719</v>
      </c>
      <c r="G2395" s="396">
        <f>RWC!Q56</f>
        <v>0</v>
      </c>
      <c r="H2395" s="409" t="s">
        <v>285</v>
      </c>
    </row>
    <row r="2396" spans="1:8" x14ac:dyDescent="0.25">
      <c r="C2396" s="396"/>
      <c r="F2396" s="395" t="s">
        <v>1720</v>
      </c>
      <c r="G2396" s="396">
        <f>RWC!R56</f>
        <v>0</v>
      </c>
      <c r="H2396" s="409" t="s">
        <v>285</v>
      </c>
    </row>
    <row r="2397" spans="1:8" x14ac:dyDescent="0.25">
      <c r="C2397" s="396"/>
      <c r="F2397" s="410"/>
      <c r="G2397" s="396"/>
    </row>
    <row r="2398" spans="1:8" x14ac:dyDescent="0.25">
      <c r="A2398" s="406">
        <v>512</v>
      </c>
      <c r="B2398" s="395" t="s">
        <v>1721</v>
      </c>
      <c r="C2398" s="396">
        <f>RWC!K57</f>
        <v>0</v>
      </c>
      <c r="E2398" s="409" t="s">
        <v>283</v>
      </c>
      <c r="F2398" s="395" t="s">
        <v>1722</v>
      </c>
      <c r="G2398" s="396">
        <f>RWC!L57</f>
        <v>0</v>
      </c>
      <c r="H2398" s="409" t="s">
        <v>285</v>
      </c>
    </row>
    <row r="2399" spans="1:8" x14ac:dyDescent="0.25">
      <c r="C2399" s="396"/>
      <c r="F2399" s="395" t="s">
        <v>1723</v>
      </c>
      <c r="G2399" s="396">
        <f>RWC!Q57</f>
        <v>0</v>
      </c>
      <c r="H2399" s="409" t="s">
        <v>285</v>
      </c>
    </row>
    <row r="2400" spans="1:8" x14ac:dyDescent="0.25">
      <c r="C2400" s="396"/>
      <c r="F2400" s="395" t="s">
        <v>1724</v>
      </c>
      <c r="G2400" s="396">
        <f>RWC!R57</f>
        <v>0</v>
      </c>
      <c r="H2400" s="409" t="s">
        <v>285</v>
      </c>
    </row>
    <row r="2401" spans="1:8" x14ac:dyDescent="0.25">
      <c r="C2401" s="396"/>
      <c r="F2401" s="410"/>
      <c r="G2401" s="396"/>
    </row>
    <row r="2402" spans="1:8" x14ac:dyDescent="0.25">
      <c r="A2402" s="406">
        <v>513</v>
      </c>
      <c r="B2402" s="395" t="s">
        <v>1725</v>
      </c>
      <c r="C2402" s="396">
        <f>RWC!K61</f>
        <v>0</v>
      </c>
      <c r="E2402" s="409" t="s">
        <v>283</v>
      </c>
      <c r="F2402" s="395" t="s">
        <v>1697</v>
      </c>
      <c r="G2402" s="396">
        <f>RWC!K38</f>
        <v>0</v>
      </c>
      <c r="H2402" s="409" t="s">
        <v>285</v>
      </c>
    </row>
    <row r="2403" spans="1:8" x14ac:dyDescent="0.25">
      <c r="C2403" s="396"/>
      <c r="F2403" s="395" t="s">
        <v>1726</v>
      </c>
      <c r="G2403" s="396">
        <f>RWC!K48</f>
        <v>0</v>
      </c>
      <c r="H2403" s="409" t="s">
        <v>285</v>
      </c>
    </row>
    <row r="2404" spans="1:8" x14ac:dyDescent="0.25">
      <c r="C2404" s="396"/>
      <c r="F2404" s="395" t="s">
        <v>1701</v>
      </c>
      <c r="G2404" s="396">
        <f>RWC!K49</f>
        <v>0</v>
      </c>
      <c r="H2404" s="409" t="s">
        <v>285</v>
      </c>
    </row>
    <row r="2405" spans="1:8" x14ac:dyDescent="0.25">
      <c r="C2405" s="396"/>
      <c r="F2405" s="395" t="s">
        <v>1727</v>
      </c>
      <c r="G2405" s="396">
        <f>RWC!K53</f>
        <v>0</v>
      </c>
      <c r="H2405" s="409" t="s">
        <v>285</v>
      </c>
    </row>
    <row r="2406" spans="1:8" x14ac:dyDescent="0.25">
      <c r="C2406" s="396"/>
      <c r="F2406" s="395" t="s">
        <v>1728</v>
      </c>
      <c r="G2406" s="396">
        <f>RWC!K54</f>
        <v>0</v>
      </c>
      <c r="H2406" s="409" t="s">
        <v>285</v>
      </c>
    </row>
    <row r="2407" spans="1:8" x14ac:dyDescent="0.25">
      <c r="C2407" s="396"/>
      <c r="F2407" s="410"/>
      <c r="G2407" s="396"/>
    </row>
    <row r="2408" spans="1:8" x14ac:dyDescent="0.25">
      <c r="A2408" s="406">
        <v>514</v>
      </c>
      <c r="B2408" s="395" t="s">
        <v>1728</v>
      </c>
      <c r="C2408" s="396">
        <f>RWC!K54</f>
        <v>0</v>
      </c>
      <c r="E2408" s="409" t="s">
        <v>283</v>
      </c>
      <c r="F2408" s="395" t="s">
        <v>1729</v>
      </c>
      <c r="G2408" s="396">
        <f>RWC!K55</f>
        <v>0</v>
      </c>
      <c r="H2408" s="409" t="s">
        <v>285</v>
      </c>
    </row>
    <row r="2409" spans="1:8" x14ac:dyDescent="0.25">
      <c r="C2409" s="396"/>
      <c r="F2409" s="395" t="s">
        <v>1717</v>
      </c>
      <c r="G2409" s="396">
        <f>RWC!K56</f>
        <v>0</v>
      </c>
      <c r="H2409" s="409" t="s">
        <v>285</v>
      </c>
    </row>
    <row r="2410" spans="1:8" x14ac:dyDescent="0.25">
      <c r="C2410" s="396"/>
      <c r="F2410" s="395" t="s">
        <v>1721</v>
      </c>
      <c r="G2410" s="396">
        <f>RWC!K57</f>
        <v>0</v>
      </c>
      <c r="H2410" s="409" t="s">
        <v>285</v>
      </c>
    </row>
    <row r="2411" spans="1:8" x14ac:dyDescent="0.25">
      <c r="C2411" s="396"/>
      <c r="F2411" s="395" t="s">
        <v>1730</v>
      </c>
      <c r="G2411" s="396">
        <f>RWC!K58</f>
        <v>0</v>
      </c>
      <c r="H2411" s="409" t="s">
        <v>285</v>
      </c>
    </row>
    <row r="2412" spans="1:8" x14ac:dyDescent="0.25">
      <c r="C2412" s="396"/>
      <c r="F2412" s="395" t="s">
        <v>1731</v>
      </c>
      <c r="G2412" s="396">
        <f>RWC!K59</f>
        <v>0</v>
      </c>
      <c r="H2412" s="409" t="s">
        <v>285</v>
      </c>
    </row>
    <row r="2413" spans="1:8" x14ac:dyDescent="0.25">
      <c r="C2413" s="396"/>
      <c r="F2413" s="395" t="s">
        <v>1732</v>
      </c>
      <c r="G2413" s="396">
        <f>RWC!K60</f>
        <v>0</v>
      </c>
      <c r="H2413" s="409" t="s">
        <v>285</v>
      </c>
    </row>
    <row r="2414" spans="1:8" x14ac:dyDescent="0.25">
      <c r="C2414" s="396"/>
      <c r="F2414" s="410"/>
      <c r="G2414" s="396"/>
    </row>
    <row r="2415" spans="1:8" x14ac:dyDescent="0.25">
      <c r="A2415" s="406">
        <v>515</v>
      </c>
      <c r="B2415" s="395" t="s">
        <v>1700</v>
      </c>
      <c r="C2415" s="396">
        <f>RWC!R38</f>
        <v>0</v>
      </c>
      <c r="E2415" s="409" t="s">
        <v>283</v>
      </c>
      <c r="F2415" s="395" t="s">
        <v>1733</v>
      </c>
      <c r="G2415" s="396">
        <f>RWC!R39</f>
        <v>0</v>
      </c>
      <c r="H2415" s="409" t="s">
        <v>285</v>
      </c>
    </row>
    <row r="2416" spans="1:8" x14ac:dyDescent="0.25">
      <c r="C2416" s="396"/>
      <c r="F2416" s="395" t="s">
        <v>1734</v>
      </c>
      <c r="G2416" s="396">
        <f>RWC!R41</f>
        <v>0</v>
      </c>
      <c r="H2416" s="409" t="s">
        <v>285</v>
      </c>
    </row>
    <row r="2417" spans="1:8" x14ac:dyDescent="0.25">
      <c r="C2417" s="396"/>
      <c r="F2417" s="395" t="s">
        <v>1735</v>
      </c>
      <c r="G2417" s="396">
        <f>RWC!R42</f>
        <v>0</v>
      </c>
      <c r="H2417" s="409" t="s">
        <v>285</v>
      </c>
    </row>
    <row r="2418" spans="1:8" x14ac:dyDescent="0.25">
      <c r="C2418" s="396"/>
      <c r="F2418" s="395" t="s">
        <v>1736</v>
      </c>
      <c r="G2418" s="396">
        <f>RWC!R43</f>
        <v>0</v>
      </c>
      <c r="H2418" s="409" t="s">
        <v>285</v>
      </c>
    </row>
    <row r="2419" spans="1:8" x14ac:dyDescent="0.25">
      <c r="C2419" s="396"/>
      <c r="F2419" s="395" t="s">
        <v>1737</v>
      </c>
      <c r="G2419" s="396">
        <f>RWC!R45</f>
        <v>0</v>
      </c>
      <c r="H2419" s="409" t="s">
        <v>285</v>
      </c>
    </row>
    <row r="2420" spans="1:8" x14ac:dyDescent="0.25">
      <c r="C2420" s="396"/>
      <c r="F2420" s="395" t="s">
        <v>1738</v>
      </c>
      <c r="G2420" s="396">
        <f>RWC!R46</f>
        <v>0</v>
      </c>
      <c r="H2420" s="409" t="s">
        <v>285</v>
      </c>
    </row>
    <row r="2421" spans="1:8" x14ac:dyDescent="0.25">
      <c r="B2421" s="410"/>
      <c r="C2421" s="396"/>
      <c r="F2421" s="395" t="s">
        <v>1739</v>
      </c>
      <c r="G2421" s="396">
        <f>RWC!R47</f>
        <v>0</v>
      </c>
      <c r="H2421" s="409" t="s">
        <v>285</v>
      </c>
    </row>
    <row r="2422" spans="1:8" x14ac:dyDescent="0.25">
      <c r="C2422" s="396"/>
      <c r="F2422" s="410"/>
      <c r="G2422" s="396"/>
    </row>
    <row r="2423" spans="1:8" x14ac:dyDescent="0.25">
      <c r="A2423" s="406">
        <v>516</v>
      </c>
      <c r="B2423" s="395" t="s">
        <v>1701</v>
      </c>
      <c r="C2423" s="396">
        <f>RWC!K49</f>
        <v>0</v>
      </c>
      <c r="E2423" s="409" t="s">
        <v>283</v>
      </c>
      <c r="F2423" s="395" t="s">
        <v>1705</v>
      </c>
      <c r="G2423" s="396">
        <f>RWC!K50</f>
        <v>0</v>
      </c>
      <c r="H2423" s="409" t="s">
        <v>285</v>
      </c>
    </row>
    <row r="2424" spans="1:8" x14ac:dyDescent="0.25">
      <c r="C2424" s="396"/>
      <c r="F2424" s="395" t="s">
        <v>1709</v>
      </c>
      <c r="G2424" s="396">
        <f>RWC!K51</f>
        <v>0</v>
      </c>
      <c r="H2424" s="409" t="s">
        <v>285</v>
      </c>
    </row>
    <row r="2425" spans="1:8" x14ac:dyDescent="0.25">
      <c r="B2425" s="410"/>
      <c r="C2425" s="396"/>
      <c r="F2425" s="395" t="s">
        <v>1713</v>
      </c>
      <c r="G2425" s="396">
        <f>RWC!K52</f>
        <v>0</v>
      </c>
      <c r="H2425" s="409" t="s">
        <v>285</v>
      </c>
    </row>
    <row r="2426" spans="1:8" x14ac:dyDescent="0.25">
      <c r="C2426" s="396"/>
      <c r="F2426" s="410"/>
      <c r="G2426" s="396"/>
    </row>
    <row r="2427" spans="1:8" x14ac:dyDescent="0.25">
      <c r="A2427" s="406">
        <v>517</v>
      </c>
      <c r="B2427" s="395" t="s">
        <v>1702</v>
      </c>
      <c r="C2427" s="396">
        <f>RWC!L49</f>
        <v>0</v>
      </c>
      <c r="E2427" s="409" t="s">
        <v>283</v>
      </c>
      <c r="F2427" s="395" t="s">
        <v>1706</v>
      </c>
      <c r="G2427" s="396">
        <f>RWC!L50</f>
        <v>0</v>
      </c>
      <c r="H2427" s="409" t="s">
        <v>285</v>
      </c>
    </row>
    <row r="2428" spans="1:8" x14ac:dyDescent="0.25">
      <c r="C2428" s="396"/>
      <c r="F2428" s="395" t="s">
        <v>1710</v>
      </c>
      <c r="G2428" s="396">
        <f>RWC!L51</f>
        <v>0</v>
      </c>
      <c r="H2428" s="409" t="s">
        <v>285</v>
      </c>
    </row>
    <row r="2429" spans="1:8" x14ac:dyDescent="0.25">
      <c r="B2429" s="410"/>
      <c r="C2429" s="396"/>
      <c r="F2429" s="395" t="s">
        <v>1714</v>
      </c>
      <c r="G2429" s="396">
        <f>RWC!L52</f>
        <v>0</v>
      </c>
      <c r="H2429" s="409" t="s">
        <v>285</v>
      </c>
    </row>
    <row r="2430" spans="1:8" x14ac:dyDescent="0.25">
      <c r="C2430" s="396"/>
      <c r="F2430" s="410"/>
      <c r="G2430" s="396"/>
    </row>
    <row r="2431" spans="1:8" x14ac:dyDescent="0.25">
      <c r="A2431" s="406">
        <v>518</v>
      </c>
      <c r="B2431" s="395" t="s">
        <v>1703</v>
      </c>
      <c r="C2431" s="396">
        <f>RWC!Q49</f>
        <v>0</v>
      </c>
      <c r="E2431" s="409" t="s">
        <v>283</v>
      </c>
      <c r="F2431" s="395" t="s">
        <v>1707</v>
      </c>
      <c r="G2431" s="396">
        <f>RWC!Q50</f>
        <v>0</v>
      </c>
      <c r="H2431" s="409" t="s">
        <v>285</v>
      </c>
    </row>
    <row r="2432" spans="1:8" x14ac:dyDescent="0.25">
      <c r="C2432" s="396"/>
      <c r="F2432" s="395" t="s">
        <v>1711</v>
      </c>
      <c r="G2432" s="396">
        <f>RWC!Q51</f>
        <v>0</v>
      </c>
      <c r="H2432" s="409" t="s">
        <v>285</v>
      </c>
    </row>
    <row r="2433" spans="1:8" x14ac:dyDescent="0.25">
      <c r="B2433" s="410"/>
      <c r="C2433" s="396"/>
      <c r="F2433" s="395" t="s">
        <v>1715</v>
      </c>
      <c r="G2433" s="396">
        <f>RWC!Q52</f>
        <v>0</v>
      </c>
      <c r="H2433" s="409" t="s">
        <v>285</v>
      </c>
    </row>
    <row r="2434" spans="1:8" x14ac:dyDescent="0.25">
      <c r="C2434" s="396"/>
      <c r="F2434" s="410"/>
      <c r="G2434" s="396"/>
    </row>
    <row r="2435" spans="1:8" x14ac:dyDescent="0.25">
      <c r="A2435" s="406">
        <v>519</v>
      </c>
      <c r="B2435" s="395" t="s">
        <v>1704</v>
      </c>
      <c r="C2435" s="396">
        <f>RWC!R49</f>
        <v>0</v>
      </c>
      <c r="E2435" s="409" t="s">
        <v>283</v>
      </c>
      <c r="F2435" s="395" t="s">
        <v>1708</v>
      </c>
      <c r="G2435" s="396">
        <f>RWC!R50</f>
        <v>0</v>
      </c>
      <c r="H2435" s="409" t="s">
        <v>285</v>
      </c>
    </row>
    <row r="2436" spans="1:8" x14ac:dyDescent="0.25">
      <c r="C2436" s="396"/>
      <c r="F2436" s="395" t="s">
        <v>1712</v>
      </c>
      <c r="G2436" s="396">
        <f>RWC!R51</f>
        <v>0</v>
      </c>
      <c r="H2436" s="409" t="s">
        <v>285</v>
      </c>
    </row>
    <row r="2437" spans="1:8" x14ac:dyDescent="0.25">
      <c r="B2437" s="410"/>
      <c r="C2437" s="396"/>
      <c r="F2437" s="395" t="s">
        <v>1716</v>
      </c>
      <c r="G2437" s="396">
        <f>RWC!R52</f>
        <v>0</v>
      </c>
      <c r="H2437" s="409" t="s">
        <v>285</v>
      </c>
    </row>
    <row r="2438" spans="1:8" x14ac:dyDescent="0.25">
      <c r="C2438" s="396"/>
      <c r="F2438" s="410"/>
      <c r="G2438" s="396"/>
    </row>
    <row r="2439" spans="1:8" x14ac:dyDescent="0.25">
      <c r="A2439" s="406">
        <v>520</v>
      </c>
      <c r="B2439" s="395" t="s">
        <v>1648</v>
      </c>
      <c r="C2439" s="396">
        <f>RWC!K23</f>
        <v>0</v>
      </c>
      <c r="E2439" s="409" t="s">
        <v>283</v>
      </c>
      <c r="F2439" s="395" t="s">
        <v>1651</v>
      </c>
      <c r="G2439" s="396">
        <f>RWC!K24</f>
        <v>0</v>
      </c>
      <c r="H2439" s="409" t="s">
        <v>285</v>
      </c>
    </row>
    <row r="2440" spans="1:8" x14ac:dyDescent="0.25">
      <c r="F2440" s="395" t="s">
        <v>1653</v>
      </c>
      <c r="G2440" s="396">
        <f>RWC!K25</f>
        <v>0</v>
      </c>
      <c r="H2440" s="409" t="s">
        <v>285</v>
      </c>
    </row>
    <row r="2441" spans="1:8" x14ac:dyDescent="0.25"/>
    <row r="2442" spans="1:8" ht="26.25" x14ac:dyDescent="0.25">
      <c r="A2442" s="394">
        <v>521</v>
      </c>
      <c r="B2442" s="395" t="s">
        <v>1740</v>
      </c>
      <c r="C2442" s="396">
        <f>SCC!L13</f>
        <v>0</v>
      </c>
      <c r="D2442" s="397"/>
      <c r="E2442" s="398" t="s">
        <v>283</v>
      </c>
      <c r="F2442" s="395" t="s">
        <v>1741</v>
      </c>
      <c r="G2442" s="396">
        <f>SCC!L14</f>
        <v>0</v>
      </c>
      <c r="H2442" s="398" t="s">
        <v>285</v>
      </c>
    </row>
    <row r="2443" spans="1:8" ht="26.25" x14ac:dyDescent="0.25">
      <c r="A2443" s="399"/>
      <c r="C2443" s="401"/>
      <c r="D2443" s="401"/>
      <c r="E2443" s="402"/>
      <c r="F2443" s="395" t="s">
        <v>1742</v>
      </c>
      <c r="G2443" s="396">
        <f>SCC!L15</f>
        <v>0</v>
      </c>
      <c r="H2443" s="398" t="s">
        <v>285</v>
      </c>
    </row>
    <row r="2444" spans="1:8" ht="26.25" x14ac:dyDescent="0.25">
      <c r="A2444" s="399"/>
      <c r="C2444" s="401"/>
      <c r="D2444" s="401"/>
      <c r="E2444" s="402"/>
      <c r="F2444" s="395" t="s">
        <v>1743</v>
      </c>
      <c r="G2444" s="396">
        <f>SCC!L16</f>
        <v>0</v>
      </c>
      <c r="H2444" s="398" t="s">
        <v>285</v>
      </c>
    </row>
    <row r="2445" spans="1:8" ht="15.75" x14ac:dyDescent="0.2">
      <c r="A2445" s="399"/>
      <c r="C2445" s="401"/>
      <c r="D2445" s="401"/>
      <c r="E2445" s="402"/>
      <c r="F2445" s="400"/>
      <c r="G2445" s="401"/>
      <c r="H2445" s="398"/>
    </row>
    <row r="2446" spans="1:8" ht="26.25" x14ac:dyDescent="0.25">
      <c r="A2446" s="394">
        <v>522</v>
      </c>
      <c r="B2446" s="395" t="s">
        <v>1744</v>
      </c>
      <c r="C2446" s="396">
        <f>SCC!L17</f>
        <v>0</v>
      </c>
      <c r="D2446" s="397"/>
      <c r="E2446" s="398" t="s">
        <v>283</v>
      </c>
      <c r="F2446" s="395" t="s">
        <v>1745</v>
      </c>
      <c r="G2446" s="396">
        <f>SCC!L18</f>
        <v>0</v>
      </c>
      <c r="H2446" s="398" t="s">
        <v>285</v>
      </c>
    </row>
    <row r="2447" spans="1:8" ht="26.25" x14ac:dyDescent="0.25">
      <c r="A2447" s="394"/>
      <c r="C2447" s="396"/>
      <c r="D2447" s="403"/>
      <c r="E2447" s="398"/>
      <c r="F2447" s="395" t="s">
        <v>1746</v>
      </c>
      <c r="G2447" s="396">
        <f>SCC!L19</f>
        <v>0</v>
      </c>
      <c r="H2447" s="398" t="s">
        <v>285</v>
      </c>
    </row>
    <row r="2448" spans="1:8" ht="26.25" x14ac:dyDescent="0.25">
      <c r="A2448" s="394"/>
      <c r="C2448" s="396"/>
      <c r="D2448" s="403"/>
      <c r="E2448" s="398"/>
      <c r="F2448" s="395" t="s">
        <v>1747</v>
      </c>
      <c r="G2448" s="396">
        <f>SCC!L20</f>
        <v>0</v>
      </c>
      <c r="H2448" s="398" t="s">
        <v>285</v>
      </c>
    </row>
    <row r="2449" spans="1:8" ht="15.75" x14ac:dyDescent="0.25">
      <c r="A2449" s="394"/>
      <c r="C2449" s="396"/>
      <c r="D2449" s="403"/>
      <c r="E2449" s="398"/>
      <c r="F2449" s="400"/>
      <c r="G2449" s="396"/>
      <c r="H2449" s="398"/>
    </row>
    <row r="2450" spans="1:8" ht="26.25" x14ac:dyDescent="0.25">
      <c r="A2450" s="394">
        <v>523</v>
      </c>
      <c r="B2450" s="395" t="s">
        <v>1748</v>
      </c>
      <c r="C2450" s="396">
        <f>SCC!L23</f>
        <v>0</v>
      </c>
      <c r="D2450" s="397"/>
      <c r="E2450" s="398" t="s">
        <v>283</v>
      </c>
      <c r="F2450" s="395" t="s">
        <v>1749</v>
      </c>
      <c r="G2450" s="396">
        <f>SCC!L24</f>
        <v>0</v>
      </c>
      <c r="H2450" s="398" t="s">
        <v>285</v>
      </c>
    </row>
    <row r="2451" spans="1:8" ht="26.25" x14ac:dyDescent="0.25">
      <c r="A2451" s="394"/>
      <c r="C2451" s="396"/>
      <c r="D2451" s="403"/>
      <c r="E2451" s="398"/>
      <c r="F2451" s="395" t="s">
        <v>1750</v>
      </c>
      <c r="G2451" s="396">
        <f>SCC!L25</f>
        <v>0</v>
      </c>
      <c r="H2451" s="398" t="s">
        <v>285</v>
      </c>
    </row>
    <row r="2452" spans="1:8" ht="26.25" x14ac:dyDescent="0.25">
      <c r="A2452" s="394"/>
      <c r="C2452" s="396"/>
      <c r="D2452" s="403"/>
      <c r="E2452" s="398"/>
      <c r="F2452" s="395" t="s">
        <v>1751</v>
      </c>
      <c r="G2452" s="396">
        <f>SCC!L26</f>
        <v>0</v>
      </c>
      <c r="H2452" s="398" t="s">
        <v>285</v>
      </c>
    </row>
    <row r="2453" spans="1:8" ht="15.75" x14ac:dyDescent="0.25">
      <c r="A2453" s="394"/>
      <c r="C2453" s="396"/>
      <c r="D2453" s="403"/>
      <c r="E2453" s="398"/>
      <c r="F2453" s="400"/>
      <c r="G2453" s="396"/>
      <c r="H2453" s="398"/>
    </row>
    <row r="2454" spans="1:8" ht="26.25" x14ac:dyDescent="0.25">
      <c r="A2454" s="399">
        <v>524</v>
      </c>
      <c r="B2454" s="395" t="s">
        <v>1752</v>
      </c>
      <c r="C2454" s="396">
        <f>SCC!L27</f>
        <v>0</v>
      </c>
      <c r="D2454" s="401"/>
      <c r="E2454" s="404" t="s">
        <v>283</v>
      </c>
      <c r="F2454" s="395" t="s">
        <v>1753</v>
      </c>
      <c r="G2454" s="396">
        <f>SCC!L28</f>
        <v>0</v>
      </c>
      <c r="H2454" s="404" t="s">
        <v>285</v>
      </c>
    </row>
    <row r="2455" spans="1:8" ht="26.25" x14ac:dyDescent="0.25">
      <c r="C2455" s="396"/>
      <c r="F2455" s="395" t="s">
        <v>1754</v>
      </c>
      <c r="G2455" s="396">
        <f>SCC!L29</f>
        <v>0</v>
      </c>
      <c r="H2455" s="409" t="s">
        <v>285</v>
      </c>
    </row>
    <row r="2456" spans="1:8" ht="26.25" x14ac:dyDescent="0.25">
      <c r="C2456" s="396"/>
      <c r="F2456" s="395" t="s">
        <v>1755</v>
      </c>
      <c r="G2456" s="396">
        <f>SCC!L30</f>
        <v>0</v>
      </c>
      <c r="H2456" s="409" t="s">
        <v>285</v>
      </c>
    </row>
    <row r="2457" spans="1:8" x14ac:dyDescent="0.25">
      <c r="C2457" s="396"/>
      <c r="G2457" s="396"/>
    </row>
    <row r="2458" spans="1:8" ht="26.25" x14ac:dyDescent="0.25">
      <c r="A2458" s="406">
        <v>525</v>
      </c>
      <c r="B2458" s="395" t="s">
        <v>1756</v>
      </c>
      <c r="C2458" s="396">
        <f>SCC!Z13</f>
        <v>0</v>
      </c>
      <c r="E2458" s="409" t="s">
        <v>283</v>
      </c>
      <c r="F2458" s="395" t="s">
        <v>1757</v>
      </c>
      <c r="G2458" s="396">
        <f>SCC!Z14</f>
        <v>0</v>
      </c>
      <c r="H2458" s="409" t="s">
        <v>285</v>
      </c>
    </row>
    <row r="2459" spans="1:8" ht="26.25" x14ac:dyDescent="0.25">
      <c r="C2459" s="396"/>
      <c r="F2459" s="395" t="s">
        <v>1758</v>
      </c>
      <c r="G2459" s="396">
        <f>SCC!Z15</f>
        <v>0</v>
      </c>
      <c r="H2459" s="409" t="s">
        <v>285</v>
      </c>
    </row>
    <row r="2460" spans="1:8" ht="26.25" x14ac:dyDescent="0.25">
      <c r="C2460" s="396"/>
      <c r="F2460" s="395" t="s">
        <v>1759</v>
      </c>
      <c r="G2460" s="396">
        <f>SCC!Z16</f>
        <v>0</v>
      </c>
      <c r="H2460" s="409" t="s">
        <v>285</v>
      </c>
    </row>
    <row r="2461" spans="1:8" x14ac:dyDescent="0.25">
      <c r="C2461" s="396"/>
      <c r="G2461" s="396"/>
    </row>
    <row r="2462" spans="1:8" ht="26.25" x14ac:dyDescent="0.25">
      <c r="A2462" s="406">
        <v>526</v>
      </c>
      <c r="B2462" s="395" t="s">
        <v>1760</v>
      </c>
      <c r="C2462" s="396">
        <f>SCC!Z17</f>
        <v>0</v>
      </c>
      <c r="E2462" s="409" t="s">
        <v>283</v>
      </c>
      <c r="F2462" s="395" t="s">
        <v>1761</v>
      </c>
      <c r="G2462" s="396">
        <f>SCC!Z18</f>
        <v>0</v>
      </c>
      <c r="H2462" s="409" t="s">
        <v>285</v>
      </c>
    </row>
    <row r="2463" spans="1:8" ht="26.25" x14ac:dyDescent="0.25">
      <c r="C2463" s="396"/>
      <c r="F2463" s="395" t="s">
        <v>1762</v>
      </c>
      <c r="G2463" s="396">
        <f>SCC!Z19</f>
        <v>0</v>
      </c>
      <c r="H2463" s="409" t="s">
        <v>285</v>
      </c>
    </row>
    <row r="2464" spans="1:8" ht="26.25" x14ac:dyDescent="0.25">
      <c r="C2464" s="396"/>
      <c r="F2464" s="395" t="s">
        <v>1763</v>
      </c>
      <c r="G2464" s="396">
        <f>SCC!Z20</f>
        <v>0</v>
      </c>
      <c r="H2464" s="409" t="s">
        <v>285</v>
      </c>
    </row>
    <row r="2465" spans="1:8" x14ac:dyDescent="0.25">
      <c r="C2465" s="396"/>
      <c r="G2465" s="396"/>
    </row>
    <row r="2466" spans="1:8" ht="26.25" x14ac:dyDescent="0.25">
      <c r="A2466" s="406">
        <v>527</v>
      </c>
      <c r="B2466" s="395" t="s">
        <v>1764</v>
      </c>
      <c r="C2466" s="396">
        <f>SCC!Z23</f>
        <v>0</v>
      </c>
      <c r="E2466" s="409" t="s">
        <v>283</v>
      </c>
      <c r="F2466" s="395" t="s">
        <v>1765</v>
      </c>
      <c r="G2466" s="396">
        <f>SCC!Z24</f>
        <v>0</v>
      </c>
      <c r="H2466" s="409" t="s">
        <v>285</v>
      </c>
    </row>
    <row r="2467" spans="1:8" ht="26.25" x14ac:dyDescent="0.25">
      <c r="C2467" s="396"/>
      <c r="F2467" s="395" t="s">
        <v>1766</v>
      </c>
      <c r="G2467" s="396">
        <f>SCC!Z25</f>
        <v>0</v>
      </c>
      <c r="H2467" s="409" t="s">
        <v>285</v>
      </c>
    </row>
    <row r="2468" spans="1:8" ht="26.25" x14ac:dyDescent="0.25">
      <c r="C2468" s="396"/>
      <c r="F2468" s="395" t="s">
        <v>1767</v>
      </c>
      <c r="G2468" s="396">
        <f>SCC!Z26</f>
        <v>0</v>
      </c>
      <c r="H2468" s="409" t="s">
        <v>285</v>
      </c>
    </row>
    <row r="2469" spans="1:8" x14ac:dyDescent="0.25">
      <c r="C2469" s="396"/>
      <c r="F2469" s="410"/>
      <c r="G2469" s="396"/>
    </row>
    <row r="2470" spans="1:8" ht="26.25" x14ac:dyDescent="0.25">
      <c r="A2470" s="406">
        <v>528</v>
      </c>
      <c r="B2470" s="395" t="s">
        <v>1768</v>
      </c>
      <c r="C2470" s="396">
        <f>SCC!Z27</f>
        <v>0</v>
      </c>
      <c r="E2470" s="409" t="s">
        <v>283</v>
      </c>
      <c r="F2470" s="395" t="s">
        <v>1769</v>
      </c>
      <c r="G2470" s="396">
        <f>SCC!Z28</f>
        <v>0</v>
      </c>
      <c r="H2470" s="409" t="s">
        <v>285</v>
      </c>
    </row>
    <row r="2471" spans="1:8" ht="26.25" x14ac:dyDescent="0.25">
      <c r="C2471" s="396"/>
      <c r="F2471" s="395" t="s">
        <v>1770</v>
      </c>
      <c r="G2471" s="396">
        <f>SCC!Z29</f>
        <v>0</v>
      </c>
      <c r="H2471" s="409" t="s">
        <v>285</v>
      </c>
    </row>
    <row r="2472" spans="1:8" ht="26.25" x14ac:dyDescent="0.25">
      <c r="C2472" s="396"/>
      <c r="F2472" s="395" t="s">
        <v>1771</v>
      </c>
      <c r="G2472" s="396">
        <f>SCC!Z30</f>
        <v>0</v>
      </c>
      <c r="H2472" s="409" t="s">
        <v>285</v>
      </c>
    </row>
    <row r="2473" spans="1:8" x14ac:dyDescent="0.25">
      <c r="C2473" s="396"/>
      <c r="F2473" s="410"/>
      <c r="G2473" s="396"/>
    </row>
    <row r="2474" spans="1:8" ht="26.25" x14ac:dyDescent="0.25">
      <c r="A2474" s="406">
        <v>529</v>
      </c>
      <c r="B2474" s="395" t="s">
        <v>1772</v>
      </c>
      <c r="C2474" s="396">
        <f>SCC!M13</f>
        <v>0</v>
      </c>
      <c r="E2474" s="409" t="s">
        <v>283</v>
      </c>
      <c r="F2474" s="395" t="s">
        <v>1773</v>
      </c>
      <c r="G2474" s="396">
        <f>SCC!N13</f>
        <v>0</v>
      </c>
      <c r="H2474" s="409" t="s">
        <v>285</v>
      </c>
    </row>
    <row r="2475" spans="1:8" ht="26.25" x14ac:dyDescent="0.25">
      <c r="C2475" s="396"/>
      <c r="F2475" s="395" t="s">
        <v>1774</v>
      </c>
      <c r="G2475" s="396">
        <f>SCC!O13</f>
        <v>0</v>
      </c>
      <c r="H2475" s="409" t="s">
        <v>285</v>
      </c>
    </row>
    <row r="2476" spans="1:8" ht="26.25" x14ac:dyDescent="0.25">
      <c r="C2476" s="396"/>
      <c r="F2476" s="395" t="s">
        <v>1775</v>
      </c>
      <c r="G2476" s="396">
        <f>SCC!P13</f>
        <v>0</v>
      </c>
      <c r="H2476" s="409" t="s">
        <v>285</v>
      </c>
    </row>
    <row r="2477" spans="1:8" x14ac:dyDescent="0.25">
      <c r="C2477" s="396"/>
      <c r="G2477" s="396"/>
    </row>
    <row r="2478" spans="1:8" ht="26.25" x14ac:dyDescent="0.25">
      <c r="A2478" s="406">
        <v>530</v>
      </c>
      <c r="B2478" s="395" t="s">
        <v>1776</v>
      </c>
      <c r="C2478" s="396">
        <f>SCC!M17</f>
        <v>0</v>
      </c>
      <c r="E2478" s="409" t="s">
        <v>283</v>
      </c>
      <c r="F2478" s="395" t="s">
        <v>1777</v>
      </c>
      <c r="G2478" s="396">
        <f>SCC!N17</f>
        <v>0</v>
      </c>
      <c r="H2478" s="409" t="s">
        <v>285</v>
      </c>
    </row>
    <row r="2479" spans="1:8" ht="26.25" x14ac:dyDescent="0.25">
      <c r="C2479" s="396"/>
      <c r="F2479" s="395" t="s">
        <v>1778</v>
      </c>
      <c r="G2479" s="396">
        <f>SCC!O17</f>
        <v>0</v>
      </c>
      <c r="H2479" s="409" t="s">
        <v>285</v>
      </c>
    </row>
    <row r="2480" spans="1:8" ht="26.25" x14ac:dyDescent="0.25">
      <c r="C2480" s="396"/>
      <c r="F2480" s="395" t="s">
        <v>1779</v>
      </c>
      <c r="G2480" s="396">
        <f>SCC!P17</f>
        <v>0</v>
      </c>
      <c r="H2480" s="409" t="s">
        <v>285</v>
      </c>
    </row>
    <row r="2481" spans="1:8" x14ac:dyDescent="0.25">
      <c r="C2481" s="396"/>
      <c r="G2481" s="396"/>
    </row>
    <row r="2482" spans="1:8" ht="26.25" x14ac:dyDescent="0.25">
      <c r="A2482" s="406">
        <v>531</v>
      </c>
      <c r="B2482" s="395" t="s">
        <v>1780</v>
      </c>
      <c r="C2482" s="396">
        <f>SCC!M23</f>
        <v>0</v>
      </c>
      <c r="E2482" s="409" t="s">
        <v>283</v>
      </c>
      <c r="F2482" s="395" t="s">
        <v>1781</v>
      </c>
      <c r="G2482" s="396">
        <f>SCC!N23</f>
        <v>0</v>
      </c>
      <c r="H2482" s="409" t="s">
        <v>285</v>
      </c>
    </row>
    <row r="2483" spans="1:8" ht="26.25" x14ac:dyDescent="0.25">
      <c r="C2483" s="396"/>
      <c r="F2483" s="395" t="s">
        <v>1782</v>
      </c>
      <c r="G2483" s="396">
        <f>SCC!O23</f>
        <v>0</v>
      </c>
      <c r="H2483" s="409" t="s">
        <v>285</v>
      </c>
    </row>
    <row r="2484" spans="1:8" ht="26.25" x14ac:dyDescent="0.25">
      <c r="C2484" s="396"/>
      <c r="F2484" s="395" t="s">
        <v>1783</v>
      </c>
      <c r="G2484" s="396">
        <f>SCC!P23</f>
        <v>0</v>
      </c>
      <c r="H2484" s="409" t="s">
        <v>285</v>
      </c>
    </row>
    <row r="2485" spans="1:8" x14ac:dyDescent="0.25">
      <c r="C2485" s="396"/>
      <c r="G2485" s="396"/>
    </row>
    <row r="2486" spans="1:8" ht="26.25" x14ac:dyDescent="0.25">
      <c r="A2486" s="406">
        <v>532</v>
      </c>
      <c r="B2486" s="395" t="s">
        <v>1784</v>
      </c>
      <c r="C2486" s="396">
        <f>SCC!M27</f>
        <v>0</v>
      </c>
      <c r="E2486" s="409" t="s">
        <v>283</v>
      </c>
      <c r="F2486" s="395" t="s">
        <v>1785</v>
      </c>
      <c r="G2486" s="396">
        <f>SCC!N27</f>
        <v>0</v>
      </c>
      <c r="H2486" s="409" t="s">
        <v>285</v>
      </c>
    </row>
    <row r="2487" spans="1:8" ht="26.25" x14ac:dyDescent="0.25">
      <c r="C2487" s="396"/>
      <c r="F2487" s="395" t="s">
        <v>1786</v>
      </c>
      <c r="G2487" s="396">
        <f>SCC!O27</f>
        <v>0</v>
      </c>
      <c r="H2487" s="409" t="s">
        <v>285</v>
      </c>
    </row>
    <row r="2488" spans="1:8" ht="26.25" x14ac:dyDescent="0.25">
      <c r="C2488" s="396"/>
      <c r="F2488" s="395" t="s">
        <v>1787</v>
      </c>
      <c r="G2488" s="396">
        <f>SCC!P27</f>
        <v>0</v>
      </c>
      <c r="H2488" s="409" t="s">
        <v>285</v>
      </c>
    </row>
    <row r="2489" spans="1:8" x14ac:dyDescent="0.25">
      <c r="C2489" s="396"/>
      <c r="G2489" s="396"/>
    </row>
    <row r="2490" spans="1:8" ht="26.25" x14ac:dyDescent="0.25">
      <c r="A2490" s="406">
        <v>533</v>
      </c>
      <c r="B2490" s="395" t="s">
        <v>1788</v>
      </c>
      <c r="C2490" s="396">
        <f>SCC!AA13</f>
        <v>0</v>
      </c>
      <c r="E2490" s="409" t="s">
        <v>283</v>
      </c>
      <c r="F2490" s="395" t="s">
        <v>1789</v>
      </c>
      <c r="G2490" s="396">
        <f>SCC!AB13</f>
        <v>0</v>
      </c>
      <c r="H2490" s="409" t="s">
        <v>285</v>
      </c>
    </row>
    <row r="2491" spans="1:8" ht="26.25" x14ac:dyDescent="0.25">
      <c r="C2491" s="396"/>
      <c r="F2491" s="395" t="s">
        <v>1790</v>
      </c>
      <c r="G2491" s="396">
        <f>SCC!AC13</f>
        <v>0</v>
      </c>
      <c r="H2491" s="409" t="s">
        <v>285</v>
      </c>
    </row>
    <row r="2492" spans="1:8" ht="26.25" x14ac:dyDescent="0.25">
      <c r="C2492" s="396"/>
      <c r="F2492" s="395" t="s">
        <v>1791</v>
      </c>
      <c r="G2492" s="396">
        <f>SCC!AD13</f>
        <v>0</v>
      </c>
      <c r="H2492" s="409" t="s">
        <v>285</v>
      </c>
    </row>
    <row r="2493" spans="1:8" x14ac:dyDescent="0.25">
      <c r="C2493" s="396"/>
      <c r="G2493" s="396"/>
    </row>
    <row r="2494" spans="1:8" ht="26.25" x14ac:dyDescent="0.25">
      <c r="A2494" s="406">
        <v>534</v>
      </c>
      <c r="B2494" s="395" t="s">
        <v>1792</v>
      </c>
      <c r="C2494" s="396">
        <f>SCC!AA17</f>
        <v>0</v>
      </c>
      <c r="E2494" s="409" t="s">
        <v>283</v>
      </c>
      <c r="F2494" s="395" t="s">
        <v>1793</v>
      </c>
      <c r="G2494" s="396">
        <f>SCC!AB17</f>
        <v>0</v>
      </c>
      <c r="H2494" s="409" t="s">
        <v>285</v>
      </c>
    </row>
    <row r="2495" spans="1:8" ht="26.25" x14ac:dyDescent="0.25">
      <c r="C2495" s="396"/>
      <c r="F2495" s="395" t="s">
        <v>1794</v>
      </c>
      <c r="G2495" s="396">
        <f>SCC!AC17</f>
        <v>0</v>
      </c>
      <c r="H2495" s="409" t="s">
        <v>285</v>
      </c>
    </row>
    <row r="2496" spans="1:8" ht="26.25" x14ac:dyDescent="0.25">
      <c r="C2496" s="396"/>
      <c r="F2496" s="395" t="s">
        <v>1795</v>
      </c>
      <c r="G2496" s="396">
        <f>SCC!AD17</f>
        <v>0</v>
      </c>
      <c r="H2496" s="409" t="s">
        <v>285</v>
      </c>
    </row>
    <row r="2497" spans="1:8" x14ac:dyDescent="0.25">
      <c r="C2497" s="396"/>
      <c r="F2497" s="410"/>
      <c r="G2497" s="396"/>
    </row>
    <row r="2498" spans="1:8" ht="26.25" x14ac:dyDescent="0.25">
      <c r="A2498" s="406">
        <v>535</v>
      </c>
      <c r="B2498" s="395" t="s">
        <v>1796</v>
      </c>
      <c r="C2498" s="396">
        <f>SCC!AA23</f>
        <v>0</v>
      </c>
      <c r="E2498" s="409" t="s">
        <v>283</v>
      </c>
      <c r="F2498" s="395" t="s">
        <v>1797</v>
      </c>
      <c r="G2498" s="396">
        <f>SCC!AB23</f>
        <v>0</v>
      </c>
      <c r="H2498" s="409" t="s">
        <v>285</v>
      </c>
    </row>
    <row r="2499" spans="1:8" ht="26.25" x14ac:dyDescent="0.25">
      <c r="C2499" s="396"/>
      <c r="F2499" s="395" t="s">
        <v>1798</v>
      </c>
      <c r="G2499" s="396">
        <f>SCC!AC23</f>
        <v>0</v>
      </c>
      <c r="H2499" s="409" t="s">
        <v>285</v>
      </c>
    </row>
    <row r="2500" spans="1:8" ht="26.25" x14ac:dyDescent="0.25">
      <c r="C2500" s="396"/>
      <c r="F2500" s="395" t="s">
        <v>1799</v>
      </c>
      <c r="G2500" s="396">
        <f>SCC!AD23</f>
        <v>0</v>
      </c>
      <c r="H2500" s="409" t="s">
        <v>285</v>
      </c>
    </row>
    <row r="2501" spans="1:8" x14ac:dyDescent="0.25">
      <c r="C2501" s="396"/>
      <c r="G2501" s="396"/>
    </row>
    <row r="2502" spans="1:8" ht="26.25" x14ac:dyDescent="0.25">
      <c r="A2502" s="406">
        <v>536</v>
      </c>
      <c r="B2502" s="395" t="s">
        <v>1800</v>
      </c>
      <c r="C2502" s="396">
        <f>SCC!AA27</f>
        <v>0</v>
      </c>
      <c r="E2502" s="409" t="s">
        <v>283</v>
      </c>
      <c r="F2502" s="395" t="s">
        <v>1801</v>
      </c>
      <c r="G2502" s="396">
        <f>SCC!AB27</f>
        <v>0</v>
      </c>
      <c r="H2502" s="409" t="s">
        <v>285</v>
      </c>
    </row>
    <row r="2503" spans="1:8" ht="26.25" x14ac:dyDescent="0.25">
      <c r="F2503" s="395" t="s">
        <v>1802</v>
      </c>
      <c r="G2503" s="396">
        <f>SCC!AC27</f>
        <v>0</v>
      </c>
      <c r="H2503" s="409" t="s">
        <v>285</v>
      </c>
    </row>
    <row r="2504" spans="1:8" ht="26.25" x14ac:dyDescent="0.25">
      <c r="F2504" s="395" t="s">
        <v>1803</v>
      </c>
      <c r="G2504" s="396">
        <f>SCC!AD27</f>
        <v>0</v>
      </c>
      <c r="H2504" s="409" t="s">
        <v>285</v>
      </c>
    </row>
    <row r="2505" spans="1:8" x14ac:dyDescent="0.25"/>
    <row r="2506" spans="1:8" x14ac:dyDescent="0.25">
      <c r="A2506" s="406">
        <v>537</v>
      </c>
      <c r="B2506" s="395" t="s">
        <v>1804</v>
      </c>
      <c r="C2506" s="396">
        <f>OBC!C7</f>
        <v>0</v>
      </c>
      <c r="E2506" s="409" t="s">
        <v>283</v>
      </c>
      <c r="F2506" s="395" t="s">
        <v>1805</v>
      </c>
      <c r="G2506" s="396">
        <f>OBC!D7</f>
        <v>0</v>
      </c>
      <c r="H2506" s="409" t="s">
        <v>285</v>
      </c>
    </row>
    <row r="2507" spans="1:8" x14ac:dyDescent="0.25">
      <c r="F2507" s="395" t="s">
        <v>1806</v>
      </c>
      <c r="G2507" s="396">
        <f>OBC!E7</f>
        <v>0</v>
      </c>
      <c r="H2507" s="409" t="s">
        <v>285</v>
      </c>
    </row>
    <row r="2508" spans="1:8" x14ac:dyDescent="0.25">
      <c r="F2508" s="395" t="s">
        <v>1807</v>
      </c>
      <c r="G2508" s="396">
        <f>OBC!F7</f>
        <v>0</v>
      </c>
      <c r="H2508" s="409" t="s">
        <v>285</v>
      </c>
    </row>
    <row r="2509" spans="1:8" x14ac:dyDescent="0.25"/>
    <row r="2510" spans="1:8" ht="26.25" x14ac:dyDescent="0.25">
      <c r="A2510" s="406">
        <v>538</v>
      </c>
      <c r="B2510" s="395" t="s">
        <v>1808</v>
      </c>
      <c r="C2510" s="396">
        <f>OBC!C8</f>
        <v>0</v>
      </c>
      <c r="E2510" s="409" t="s">
        <v>283</v>
      </c>
      <c r="F2510" s="395" t="s">
        <v>1809</v>
      </c>
      <c r="G2510" s="396">
        <f>OBC!D8</f>
        <v>0</v>
      </c>
      <c r="H2510" s="409" t="s">
        <v>285</v>
      </c>
    </row>
    <row r="2511" spans="1:8" x14ac:dyDescent="0.25">
      <c r="C2511" s="396"/>
      <c r="F2511" s="395" t="s">
        <v>1810</v>
      </c>
      <c r="G2511" s="396">
        <f>OBC!E8</f>
        <v>0</v>
      </c>
      <c r="H2511" s="409" t="s">
        <v>285</v>
      </c>
    </row>
    <row r="2512" spans="1:8" x14ac:dyDescent="0.25">
      <c r="C2512" s="396"/>
      <c r="F2512" s="395" t="s">
        <v>1811</v>
      </c>
      <c r="G2512" s="396">
        <f>OBC!F8</f>
        <v>0</v>
      </c>
      <c r="H2512" s="409" t="s">
        <v>285</v>
      </c>
    </row>
    <row r="2513" spans="1:8" x14ac:dyDescent="0.25">
      <c r="C2513" s="396"/>
      <c r="G2513" s="396"/>
    </row>
    <row r="2514" spans="1:8" x14ac:dyDescent="0.25">
      <c r="A2514" s="406">
        <v>539</v>
      </c>
      <c r="B2514" s="395" t="s">
        <v>1812</v>
      </c>
      <c r="C2514" s="396">
        <f>OBC!C9</f>
        <v>0</v>
      </c>
      <c r="E2514" s="409" t="s">
        <v>283</v>
      </c>
      <c r="F2514" s="395" t="s">
        <v>1813</v>
      </c>
      <c r="G2514" s="396">
        <f>OBC!D9</f>
        <v>0</v>
      </c>
      <c r="H2514" s="409" t="s">
        <v>285</v>
      </c>
    </row>
    <row r="2515" spans="1:8" x14ac:dyDescent="0.25">
      <c r="C2515" s="396"/>
      <c r="F2515" s="395" t="s">
        <v>1814</v>
      </c>
      <c r="G2515" s="396">
        <f>OBC!E9</f>
        <v>0</v>
      </c>
      <c r="H2515" s="409" t="s">
        <v>285</v>
      </c>
    </row>
    <row r="2516" spans="1:8" x14ac:dyDescent="0.25">
      <c r="C2516" s="396"/>
      <c r="F2516" s="395" t="s">
        <v>1815</v>
      </c>
      <c r="G2516" s="396">
        <f>OBC!F9</f>
        <v>0</v>
      </c>
      <c r="H2516" s="409" t="s">
        <v>285</v>
      </c>
    </row>
    <row r="2517" spans="1:8" x14ac:dyDescent="0.25">
      <c r="C2517" s="396"/>
      <c r="G2517" s="396"/>
    </row>
    <row r="2518" spans="1:8" x14ac:dyDescent="0.25">
      <c r="A2518" s="406">
        <v>540</v>
      </c>
      <c r="B2518" s="395" t="s">
        <v>1816</v>
      </c>
      <c r="C2518" s="396">
        <f>OBC!C10</f>
        <v>0</v>
      </c>
      <c r="E2518" s="409" t="s">
        <v>283</v>
      </c>
      <c r="F2518" s="395" t="s">
        <v>1817</v>
      </c>
      <c r="G2518" s="396">
        <f>OBC!D10</f>
        <v>0</v>
      </c>
      <c r="H2518" s="409" t="s">
        <v>285</v>
      </c>
    </row>
    <row r="2519" spans="1:8" x14ac:dyDescent="0.25">
      <c r="C2519" s="396"/>
      <c r="F2519" s="395" t="s">
        <v>1818</v>
      </c>
      <c r="G2519" s="396">
        <f>OBC!E10</f>
        <v>0</v>
      </c>
      <c r="H2519" s="409" t="s">
        <v>285</v>
      </c>
    </row>
    <row r="2520" spans="1:8" x14ac:dyDescent="0.25">
      <c r="C2520" s="396"/>
      <c r="F2520" s="395" t="s">
        <v>1819</v>
      </c>
      <c r="G2520" s="396">
        <f>OBC!F10</f>
        <v>0</v>
      </c>
      <c r="H2520" s="409" t="s">
        <v>285</v>
      </c>
    </row>
    <row r="2521" spans="1:8" x14ac:dyDescent="0.25">
      <c r="C2521" s="396"/>
      <c r="G2521" s="396"/>
    </row>
    <row r="2522" spans="1:8" x14ac:dyDescent="0.25">
      <c r="A2522" s="406">
        <v>541</v>
      </c>
      <c r="B2522" s="395" t="s">
        <v>1820</v>
      </c>
      <c r="C2522" s="396">
        <f>OBC!C11</f>
        <v>0</v>
      </c>
      <c r="E2522" s="409" t="s">
        <v>283</v>
      </c>
      <c r="F2522" s="395" t="s">
        <v>1821</v>
      </c>
      <c r="G2522" s="396">
        <f>OBC!D11</f>
        <v>0</v>
      </c>
      <c r="H2522" s="409" t="s">
        <v>285</v>
      </c>
    </row>
    <row r="2523" spans="1:8" x14ac:dyDescent="0.25">
      <c r="C2523" s="396"/>
      <c r="F2523" s="395" t="s">
        <v>1822</v>
      </c>
      <c r="G2523" s="396">
        <f>OBC!E11</f>
        <v>0</v>
      </c>
      <c r="H2523" s="409" t="s">
        <v>285</v>
      </c>
    </row>
    <row r="2524" spans="1:8" x14ac:dyDescent="0.25">
      <c r="C2524" s="396"/>
      <c r="F2524" s="395" t="s">
        <v>1823</v>
      </c>
      <c r="G2524" s="396">
        <f>OBC!F11</f>
        <v>0</v>
      </c>
      <c r="H2524" s="409" t="s">
        <v>285</v>
      </c>
    </row>
    <row r="2525" spans="1:8" x14ac:dyDescent="0.25">
      <c r="C2525" s="396"/>
      <c r="G2525" s="396"/>
    </row>
    <row r="2526" spans="1:8" ht="26.25" x14ac:dyDescent="0.25">
      <c r="A2526" s="406">
        <v>542</v>
      </c>
      <c r="B2526" s="395" t="s">
        <v>1824</v>
      </c>
      <c r="C2526" s="396">
        <f>OBC!C12</f>
        <v>0</v>
      </c>
      <c r="E2526" s="409" t="s">
        <v>283</v>
      </c>
      <c r="F2526" s="395" t="s">
        <v>1825</v>
      </c>
      <c r="G2526" s="396">
        <f>OBC!D12</f>
        <v>0</v>
      </c>
      <c r="H2526" s="409" t="s">
        <v>285</v>
      </c>
    </row>
    <row r="2527" spans="1:8" ht="26.25" x14ac:dyDescent="0.25">
      <c r="C2527" s="396"/>
      <c r="F2527" s="395" t="s">
        <v>1826</v>
      </c>
      <c r="G2527" s="396">
        <f>OBC!E12</f>
        <v>0</v>
      </c>
      <c r="H2527" s="409" t="s">
        <v>285</v>
      </c>
    </row>
    <row r="2528" spans="1:8" ht="26.25" x14ac:dyDescent="0.25">
      <c r="C2528" s="396"/>
      <c r="F2528" s="395" t="s">
        <v>1827</v>
      </c>
      <c r="G2528" s="396">
        <f>OBC!F12</f>
        <v>0</v>
      </c>
      <c r="H2528" s="409" t="s">
        <v>285</v>
      </c>
    </row>
    <row r="2529" spans="1:8" x14ac:dyDescent="0.25">
      <c r="C2529" s="396"/>
      <c r="G2529" s="396"/>
    </row>
    <row r="2530" spans="1:8" ht="26.25" x14ac:dyDescent="0.25">
      <c r="A2530" s="406">
        <v>543</v>
      </c>
      <c r="B2530" s="395" t="s">
        <v>1828</v>
      </c>
      <c r="C2530" s="396">
        <f>OBC!C13</f>
        <v>0</v>
      </c>
      <c r="E2530" s="409" t="s">
        <v>283</v>
      </c>
      <c r="F2530" s="395" t="s">
        <v>1829</v>
      </c>
      <c r="G2530" s="396">
        <f>OBC!D13</f>
        <v>0</v>
      </c>
      <c r="H2530" s="409" t="s">
        <v>285</v>
      </c>
    </row>
    <row r="2531" spans="1:8" ht="26.25" x14ac:dyDescent="0.25">
      <c r="C2531" s="396"/>
      <c r="F2531" s="395" t="s">
        <v>1830</v>
      </c>
      <c r="G2531" s="396">
        <f>OBC!E13</f>
        <v>0</v>
      </c>
      <c r="H2531" s="409" t="s">
        <v>285</v>
      </c>
    </row>
    <row r="2532" spans="1:8" ht="26.25" x14ac:dyDescent="0.25">
      <c r="C2532" s="396"/>
      <c r="F2532" s="395" t="s">
        <v>1831</v>
      </c>
      <c r="G2532" s="396">
        <f>OBC!F13</f>
        <v>0</v>
      </c>
      <c r="H2532" s="409" t="s">
        <v>285</v>
      </c>
    </row>
    <row r="2533" spans="1:8" x14ac:dyDescent="0.25">
      <c r="C2533" s="396"/>
      <c r="G2533" s="396"/>
    </row>
    <row r="2534" spans="1:8" x14ac:dyDescent="0.25">
      <c r="A2534" s="406">
        <v>544</v>
      </c>
      <c r="B2534" s="395" t="s">
        <v>1832</v>
      </c>
      <c r="C2534" s="396">
        <f>OBC!C14</f>
        <v>0</v>
      </c>
      <c r="E2534" s="409" t="s">
        <v>283</v>
      </c>
      <c r="F2534" s="395" t="s">
        <v>1833</v>
      </c>
      <c r="G2534" s="396">
        <f>OBC!D14</f>
        <v>0</v>
      </c>
      <c r="H2534" s="409" t="s">
        <v>285</v>
      </c>
    </row>
    <row r="2535" spans="1:8" x14ac:dyDescent="0.25">
      <c r="C2535" s="396"/>
      <c r="F2535" s="395" t="s">
        <v>1834</v>
      </c>
      <c r="G2535" s="396">
        <f>OBC!E14</f>
        <v>0</v>
      </c>
      <c r="H2535" s="409" t="s">
        <v>285</v>
      </c>
    </row>
    <row r="2536" spans="1:8" x14ac:dyDescent="0.25">
      <c r="C2536" s="396"/>
      <c r="F2536" s="395" t="s">
        <v>1835</v>
      </c>
      <c r="G2536" s="396">
        <f>OBC!F14</f>
        <v>0</v>
      </c>
      <c r="H2536" s="409" t="s">
        <v>285</v>
      </c>
    </row>
    <row r="2537" spans="1:8" x14ac:dyDescent="0.25">
      <c r="C2537" s="396"/>
      <c r="G2537" s="396"/>
    </row>
    <row r="2538" spans="1:8" x14ac:dyDescent="0.25">
      <c r="A2538" s="406">
        <v>545</v>
      </c>
      <c r="B2538" s="395" t="s">
        <v>1836</v>
      </c>
      <c r="C2538" s="396">
        <f>OBC!C16</f>
        <v>0</v>
      </c>
      <c r="E2538" s="409" t="s">
        <v>283</v>
      </c>
      <c r="F2538" s="395" t="s">
        <v>1837</v>
      </c>
      <c r="G2538" s="396">
        <f>OBC!D16</f>
        <v>0</v>
      </c>
      <c r="H2538" s="409" t="s">
        <v>285</v>
      </c>
    </row>
    <row r="2539" spans="1:8" x14ac:dyDescent="0.25">
      <c r="C2539" s="396"/>
      <c r="F2539" s="395" t="s">
        <v>1838</v>
      </c>
      <c r="G2539" s="396">
        <f>OBC!E16</f>
        <v>0</v>
      </c>
      <c r="H2539" s="409" t="s">
        <v>285</v>
      </c>
    </row>
    <row r="2540" spans="1:8" x14ac:dyDescent="0.25">
      <c r="C2540" s="396"/>
      <c r="F2540" s="395" t="s">
        <v>1839</v>
      </c>
      <c r="G2540" s="396">
        <f>OBC!F16</f>
        <v>0</v>
      </c>
      <c r="H2540" s="409" t="s">
        <v>285</v>
      </c>
    </row>
    <row r="2541" spans="1:8" x14ac:dyDescent="0.25">
      <c r="C2541" s="396"/>
      <c r="G2541" s="396"/>
    </row>
    <row r="2542" spans="1:8" ht="26.25" x14ac:dyDescent="0.25">
      <c r="A2542" s="406">
        <v>546</v>
      </c>
      <c r="B2542" s="395" t="s">
        <v>1840</v>
      </c>
      <c r="C2542" s="396">
        <f>OBC!C17</f>
        <v>0</v>
      </c>
      <c r="E2542" s="409" t="s">
        <v>283</v>
      </c>
      <c r="F2542" s="395" t="s">
        <v>1841</v>
      </c>
      <c r="G2542" s="396">
        <f>OBC!D17</f>
        <v>0</v>
      </c>
      <c r="H2542" s="409" t="s">
        <v>285</v>
      </c>
    </row>
    <row r="2543" spans="1:8" ht="26.25" x14ac:dyDescent="0.25">
      <c r="C2543" s="396"/>
      <c r="F2543" s="395" t="s">
        <v>1842</v>
      </c>
      <c r="G2543" s="396">
        <f>OBC!E17</f>
        <v>0</v>
      </c>
      <c r="H2543" s="409" t="s">
        <v>285</v>
      </c>
    </row>
    <row r="2544" spans="1:8" ht="26.25" x14ac:dyDescent="0.25">
      <c r="C2544" s="396"/>
      <c r="F2544" s="395" t="s">
        <v>1843</v>
      </c>
      <c r="G2544" s="396">
        <f>OBC!F17</f>
        <v>0</v>
      </c>
      <c r="H2544" s="409" t="s">
        <v>285</v>
      </c>
    </row>
    <row r="2545" spans="1:8" x14ac:dyDescent="0.25">
      <c r="C2545" s="396"/>
      <c r="G2545" s="396"/>
    </row>
    <row r="2546" spans="1:8" ht="26.25" x14ac:dyDescent="0.25">
      <c r="A2546" s="406">
        <v>547</v>
      </c>
      <c r="B2546" s="395" t="s">
        <v>1844</v>
      </c>
      <c r="C2546" s="396">
        <f>OBC!C18</f>
        <v>0</v>
      </c>
      <c r="E2546" s="409" t="s">
        <v>283</v>
      </c>
      <c r="F2546" s="395" t="s">
        <v>1845</v>
      </c>
      <c r="G2546" s="396">
        <f>OBC!D18</f>
        <v>0</v>
      </c>
      <c r="H2546" s="409" t="s">
        <v>285</v>
      </c>
    </row>
    <row r="2547" spans="1:8" ht="26.25" x14ac:dyDescent="0.25">
      <c r="C2547" s="396"/>
      <c r="F2547" s="395" t="s">
        <v>1846</v>
      </c>
      <c r="G2547" s="396">
        <f>OBC!E18</f>
        <v>0</v>
      </c>
      <c r="H2547" s="409" t="s">
        <v>285</v>
      </c>
    </row>
    <row r="2548" spans="1:8" ht="26.25" x14ac:dyDescent="0.25">
      <c r="C2548" s="396"/>
      <c r="F2548" s="395" t="s">
        <v>1847</v>
      </c>
      <c r="G2548" s="396">
        <f>OBC!F18</f>
        <v>0</v>
      </c>
      <c r="H2548" s="409" t="s">
        <v>285</v>
      </c>
    </row>
    <row r="2549" spans="1:8" x14ac:dyDescent="0.25">
      <c r="C2549" s="396"/>
      <c r="G2549" s="396"/>
    </row>
    <row r="2550" spans="1:8" x14ac:dyDescent="0.25">
      <c r="A2550" s="406">
        <v>548</v>
      </c>
      <c r="B2550" s="395" t="s">
        <v>1848</v>
      </c>
      <c r="C2550" s="396">
        <f>OBC!C19</f>
        <v>0</v>
      </c>
      <c r="E2550" s="409" t="s">
        <v>283</v>
      </c>
      <c r="F2550" s="395" t="s">
        <v>1849</v>
      </c>
      <c r="G2550" s="396">
        <f>OBC!D19</f>
        <v>0</v>
      </c>
      <c r="H2550" s="409" t="s">
        <v>285</v>
      </c>
    </row>
    <row r="2551" spans="1:8" x14ac:dyDescent="0.25">
      <c r="C2551" s="396"/>
      <c r="F2551" s="395" t="s">
        <v>1850</v>
      </c>
      <c r="G2551" s="396">
        <f>OBC!E19</f>
        <v>0</v>
      </c>
      <c r="H2551" s="409" t="s">
        <v>285</v>
      </c>
    </row>
    <row r="2552" spans="1:8" x14ac:dyDescent="0.25">
      <c r="C2552" s="396"/>
      <c r="F2552" s="395" t="s">
        <v>1851</v>
      </c>
      <c r="G2552" s="396">
        <f>OBC!F19</f>
        <v>0</v>
      </c>
      <c r="H2552" s="409" t="s">
        <v>285</v>
      </c>
    </row>
    <row r="2553" spans="1:8" x14ac:dyDescent="0.25">
      <c r="C2553" s="396"/>
      <c r="G2553" s="396"/>
    </row>
    <row r="2554" spans="1:8" x14ac:dyDescent="0.25">
      <c r="A2554" s="406">
        <v>549</v>
      </c>
      <c r="B2554" s="395" t="s">
        <v>1852</v>
      </c>
      <c r="C2554" s="396">
        <f>OBC!C21</f>
        <v>0</v>
      </c>
      <c r="E2554" s="409" t="s">
        <v>283</v>
      </c>
      <c r="F2554" s="395" t="s">
        <v>1853</v>
      </c>
      <c r="G2554" s="396">
        <f>OBC!D21</f>
        <v>0</v>
      </c>
      <c r="H2554" s="409" t="s">
        <v>285</v>
      </c>
    </row>
    <row r="2555" spans="1:8" x14ac:dyDescent="0.25">
      <c r="C2555" s="396"/>
      <c r="F2555" s="395" t="s">
        <v>1854</v>
      </c>
      <c r="G2555" s="396">
        <f>OBC!E21</f>
        <v>0</v>
      </c>
      <c r="H2555" s="409" t="s">
        <v>285</v>
      </c>
    </row>
    <row r="2556" spans="1:8" x14ac:dyDescent="0.25">
      <c r="C2556" s="396"/>
      <c r="F2556" s="395" t="s">
        <v>1855</v>
      </c>
      <c r="G2556" s="396">
        <f>OBC!F21</f>
        <v>0</v>
      </c>
      <c r="H2556" s="409" t="s">
        <v>285</v>
      </c>
    </row>
    <row r="2557" spans="1:8" x14ac:dyDescent="0.25">
      <c r="C2557" s="396"/>
      <c r="G2557" s="396"/>
    </row>
    <row r="2558" spans="1:8" ht="51.75" x14ac:dyDescent="0.25">
      <c r="A2558" s="406">
        <v>550</v>
      </c>
      <c r="B2558" s="395" t="s">
        <v>1856</v>
      </c>
      <c r="C2558" s="396">
        <f>OBC!C22</f>
        <v>0</v>
      </c>
      <c r="E2558" s="409" t="s">
        <v>283</v>
      </c>
      <c r="F2558" s="395" t="s">
        <v>1857</v>
      </c>
      <c r="G2558" s="396">
        <f>OBC!D22</f>
        <v>0</v>
      </c>
      <c r="H2558" s="409" t="s">
        <v>285</v>
      </c>
    </row>
    <row r="2559" spans="1:8" ht="39" x14ac:dyDescent="0.25">
      <c r="C2559" s="396"/>
      <c r="F2559" s="395" t="s">
        <v>1858</v>
      </c>
      <c r="G2559" s="396">
        <f>OBC!E22</f>
        <v>0</v>
      </c>
      <c r="H2559" s="409" t="s">
        <v>285</v>
      </c>
    </row>
    <row r="2560" spans="1:8" ht="39" x14ac:dyDescent="0.25">
      <c r="C2560" s="396"/>
      <c r="F2560" s="395" t="s">
        <v>1859</v>
      </c>
      <c r="G2560" s="396">
        <f>OBC!F22</f>
        <v>0</v>
      </c>
      <c r="H2560" s="409" t="s">
        <v>285</v>
      </c>
    </row>
    <row r="2561" spans="1:8" x14ac:dyDescent="0.25">
      <c r="C2561" s="396"/>
      <c r="G2561" s="396"/>
    </row>
    <row r="2562" spans="1:8" ht="26.25" x14ac:dyDescent="0.25">
      <c r="A2562" s="406">
        <v>551</v>
      </c>
      <c r="B2562" s="395" t="s">
        <v>1860</v>
      </c>
      <c r="C2562" s="396">
        <f>OBC!C23</f>
        <v>0</v>
      </c>
      <c r="E2562" s="409" t="s">
        <v>283</v>
      </c>
      <c r="F2562" s="395" t="s">
        <v>1861</v>
      </c>
      <c r="G2562" s="396">
        <f>OBC!D23</f>
        <v>0</v>
      </c>
      <c r="H2562" s="409" t="s">
        <v>285</v>
      </c>
    </row>
    <row r="2563" spans="1:8" x14ac:dyDescent="0.25">
      <c r="C2563" s="396"/>
      <c r="F2563" s="395" t="s">
        <v>1862</v>
      </c>
      <c r="G2563" s="396">
        <f>OBC!E23</f>
        <v>0</v>
      </c>
      <c r="H2563" s="409" t="s">
        <v>285</v>
      </c>
    </row>
    <row r="2564" spans="1:8" x14ac:dyDescent="0.25">
      <c r="C2564" s="396"/>
      <c r="F2564" s="395" t="s">
        <v>1863</v>
      </c>
      <c r="G2564" s="396">
        <f>OBC!F23</f>
        <v>0</v>
      </c>
      <c r="H2564" s="409" t="s">
        <v>285</v>
      </c>
    </row>
    <row r="2565" spans="1:8" x14ac:dyDescent="0.25">
      <c r="C2565" s="396"/>
      <c r="G2565" s="396"/>
    </row>
    <row r="2566" spans="1:8" x14ac:dyDescent="0.25">
      <c r="A2566" s="406">
        <v>552</v>
      </c>
      <c r="B2566" s="395" t="s">
        <v>1864</v>
      </c>
      <c r="C2566" s="396">
        <f>OBC!C25</f>
        <v>0</v>
      </c>
      <c r="E2566" s="409" t="s">
        <v>283</v>
      </c>
      <c r="F2566" s="395" t="s">
        <v>1865</v>
      </c>
      <c r="G2566" s="396">
        <f>OBC!D25</f>
        <v>0</v>
      </c>
      <c r="H2566" s="409" t="s">
        <v>285</v>
      </c>
    </row>
    <row r="2567" spans="1:8" x14ac:dyDescent="0.25">
      <c r="C2567" s="396"/>
      <c r="F2567" s="395" t="s">
        <v>1866</v>
      </c>
      <c r="G2567" s="396">
        <f>OBC!E25</f>
        <v>0</v>
      </c>
      <c r="H2567" s="409" t="s">
        <v>285</v>
      </c>
    </row>
    <row r="2568" spans="1:8" x14ac:dyDescent="0.25">
      <c r="C2568" s="396"/>
      <c r="F2568" s="395" t="s">
        <v>1867</v>
      </c>
      <c r="G2568" s="396">
        <f>OBC!F25</f>
        <v>0</v>
      </c>
      <c r="H2568" s="409" t="s">
        <v>285</v>
      </c>
    </row>
    <row r="2569" spans="1:8" x14ac:dyDescent="0.25">
      <c r="C2569" s="396"/>
      <c r="G2569" s="396"/>
    </row>
    <row r="2570" spans="1:8" ht="77.25" x14ac:dyDescent="0.25">
      <c r="A2570" s="406">
        <v>553</v>
      </c>
      <c r="B2570" s="395" t="s">
        <v>1868</v>
      </c>
      <c r="C2570" s="396">
        <f>OBC!C26</f>
        <v>0</v>
      </c>
      <c r="E2570" s="409" t="s">
        <v>283</v>
      </c>
      <c r="F2570" s="395" t="s">
        <v>1869</v>
      </c>
      <c r="G2570" s="396">
        <f>OBC!D26</f>
        <v>0</v>
      </c>
      <c r="H2570" s="409" t="s">
        <v>285</v>
      </c>
    </row>
    <row r="2571" spans="1:8" ht="64.5" x14ac:dyDescent="0.25">
      <c r="C2571" s="396"/>
      <c r="F2571" s="395" t="s">
        <v>1870</v>
      </c>
      <c r="G2571" s="396">
        <f>OBC!E26</f>
        <v>0</v>
      </c>
      <c r="H2571" s="409" t="s">
        <v>285</v>
      </c>
    </row>
    <row r="2572" spans="1:8" ht="64.5" x14ac:dyDescent="0.25">
      <c r="C2572" s="396"/>
      <c r="F2572" s="395" t="s">
        <v>1871</v>
      </c>
      <c r="G2572" s="396">
        <f>OBC!F26</f>
        <v>0</v>
      </c>
      <c r="H2572" s="409" t="s">
        <v>285</v>
      </c>
    </row>
    <row r="2573" spans="1:8" x14ac:dyDescent="0.25">
      <c r="C2573" s="396"/>
      <c r="G2573" s="396"/>
    </row>
    <row r="2574" spans="1:8" x14ac:dyDescent="0.25">
      <c r="A2574" s="406">
        <v>554</v>
      </c>
      <c r="B2574" s="395" t="s">
        <v>1872</v>
      </c>
      <c r="C2574" s="396">
        <f>OBC!C27</f>
        <v>0</v>
      </c>
      <c r="E2574" s="409" t="s">
        <v>283</v>
      </c>
      <c r="F2574" s="395" t="s">
        <v>1873</v>
      </c>
      <c r="G2574" s="396">
        <f>OBC!D27</f>
        <v>0</v>
      </c>
      <c r="H2574" s="409" t="s">
        <v>285</v>
      </c>
    </row>
    <row r="2575" spans="1:8" x14ac:dyDescent="0.25">
      <c r="C2575" s="396"/>
      <c r="F2575" s="395" t="s">
        <v>1874</v>
      </c>
      <c r="G2575" s="396">
        <f>OBC!E27</f>
        <v>0</v>
      </c>
      <c r="H2575" s="409" t="s">
        <v>285</v>
      </c>
    </row>
    <row r="2576" spans="1:8" x14ac:dyDescent="0.25">
      <c r="C2576" s="396"/>
      <c r="F2576" s="395" t="s">
        <v>1875</v>
      </c>
      <c r="G2576" s="396">
        <f>OBC!F27</f>
        <v>0</v>
      </c>
      <c r="H2576" s="409" t="s">
        <v>285</v>
      </c>
    </row>
    <row r="2577" spans="1:8" x14ac:dyDescent="0.25">
      <c r="C2577" s="396"/>
      <c r="G2577" s="396"/>
    </row>
    <row r="2578" spans="1:8" x14ac:dyDescent="0.25">
      <c r="A2578" s="406">
        <v>555</v>
      </c>
      <c r="B2578" s="395" t="s">
        <v>1876</v>
      </c>
      <c r="C2578" s="396">
        <f>OBC!M7</f>
        <v>0</v>
      </c>
      <c r="E2578" s="409" t="s">
        <v>283</v>
      </c>
      <c r="F2578" s="395" t="s">
        <v>1877</v>
      </c>
      <c r="G2578" s="396">
        <f>OBC!N7</f>
        <v>0</v>
      </c>
      <c r="H2578" s="409" t="s">
        <v>285</v>
      </c>
    </row>
    <row r="2579" spans="1:8" x14ac:dyDescent="0.25">
      <c r="C2579" s="396"/>
      <c r="F2579" s="395" t="s">
        <v>1878</v>
      </c>
      <c r="G2579" s="396">
        <f>OBC!O7</f>
        <v>0</v>
      </c>
      <c r="H2579" s="409" t="s">
        <v>285</v>
      </c>
    </row>
    <row r="2580" spans="1:8" x14ac:dyDescent="0.25">
      <c r="C2580" s="396"/>
      <c r="F2580" s="395" t="s">
        <v>1879</v>
      </c>
      <c r="G2580" s="396">
        <f>OBC!P7</f>
        <v>0</v>
      </c>
      <c r="H2580" s="409" t="s">
        <v>285</v>
      </c>
    </row>
    <row r="2581" spans="1:8" x14ac:dyDescent="0.25">
      <c r="C2581" s="396"/>
      <c r="G2581" s="396"/>
    </row>
    <row r="2582" spans="1:8" ht="26.25" x14ac:dyDescent="0.25">
      <c r="A2582" s="406">
        <v>556</v>
      </c>
      <c r="B2582" s="395" t="s">
        <v>1880</v>
      </c>
      <c r="C2582" s="396">
        <f>OBC!M8</f>
        <v>0</v>
      </c>
      <c r="E2582" s="409" t="s">
        <v>283</v>
      </c>
      <c r="F2582" s="395" t="s">
        <v>1881</v>
      </c>
      <c r="G2582" s="396">
        <f>OBC!N8</f>
        <v>0</v>
      </c>
      <c r="H2582" s="409" t="s">
        <v>285</v>
      </c>
    </row>
    <row r="2583" spans="1:8" x14ac:dyDescent="0.25">
      <c r="C2583" s="396"/>
      <c r="F2583" s="395" t="s">
        <v>1882</v>
      </c>
      <c r="G2583" s="396">
        <f>OBC!O8</f>
        <v>0</v>
      </c>
      <c r="H2583" s="409" t="s">
        <v>285</v>
      </c>
    </row>
    <row r="2584" spans="1:8" x14ac:dyDescent="0.25">
      <c r="C2584" s="396"/>
      <c r="F2584" s="395" t="s">
        <v>1883</v>
      </c>
      <c r="G2584" s="396">
        <f>OBC!P8</f>
        <v>0</v>
      </c>
      <c r="H2584" s="409" t="s">
        <v>285</v>
      </c>
    </row>
    <row r="2585" spans="1:8" x14ac:dyDescent="0.25">
      <c r="C2585" s="396"/>
      <c r="G2585" s="396"/>
    </row>
    <row r="2586" spans="1:8" x14ac:dyDescent="0.25">
      <c r="A2586" s="406">
        <v>557</v>
      </c>
      <c r="B2586" s="395" t="s">
        <v>1884</v>
      </c>
      <c r="C2586" s="396">
        <f>OBC!M9</f>
        <v>0</v>
      </c>
      <c r="E2586" s="409" t="s">
        <v>283</v>
      </c>
      <c r="F2586" s="395" t="s">
        <v>1885</v>
      </c>
      <c r="G2586" s="396">
        <f>OBC!N9</f>
        <v>0</v>
      </c>
      <c r="H2586" s="409" t="s">
        <v>285</v>
      </c>
    </row>
    <row r="2587" spans="1:8" x14ac:dyDescent="0.25">
      <c r="C2587" s="396"/>
      <c r="F2587" s="395" t="s">
        <v>1886</v>
      </c>
      <c r="G2587" s="396">
        <f>OBC!O9</f>
        <v>0</v>
      </c>
      <c r="H2587" s="409" t="s">
        <v>285</v>
      </c>
    </row>
    <row r="2588" spans="1:8" x14ac:dyDescent="0.25">
      <c r="C2588" s="396"/>
      <c r="F2588" s="395" t="s">
        <v>1887</v>
      </c>
      <c r="G2588" s="396">
        <f>OBC!P9</f>
        <v>0</v>
      </c>
      <c r="H2588" s="409" t="s">
        <v>285</v>
      </c>
    </row>
    <row r="2589" spans="1:8" x14ac:dyDescent="0.25">
      <c r="C2589" s="396"/>
      <c r="G2589" s="396"/>
    </row>
    <row r="2590" spans="1:8" x14ac:dyDescent="0.25">
      <c r="A2590" s="406">
        <v>558</v>
      </c>
      <c r="B2590" s="395" t="s">
        <v>1888</v>
      </c>
      <c r="C2590" s="396">
        <f>OBC!M10</f>
        <v>0</v>
      </c>
      <c r="E2590" s="409" t="s">
        <v>283</v>
      </c>
      <c r="F2590" s="395" t="s">
        <v>1889</v>
      </c>
      <c r="G2590" s="396">
        <f>OBC!N10</f>
        <v>0</v>
      </c>
      <c r="H2590" s="409" t="s">
        <v>285</v>
      </c>
    </row>
    <row r="2591" spans="1:8" x14ac:dyDescent="0.25">
      <c r="C2591" s="396"/>
      <c r="F2591" s="395" t="s">
        <v>1890</v>
      </c>
      <c r="G2591" s="396">
        <f>OBC!O10</f>
        <v>0</v>
      </c>
      <c r="H2591" s="409" t="s">
        <v>285</v>
      </c>
    </row>
    <row r="2592" spans="1:8" x14ac:dyDescent="0.25">
      <c r="C2592" s="396"/>
      <c r="F2592" s="395" t="s">
        <v>1891</v>
      </c>
      <c r="G2592" s="396">
        <f>OBC!P10</f>
        <v>0</v>
      </c>
      <c r="H2592" s="409" t="s">
        <v>285</v>
      </c>
    </row>
    <row r="2593" spans="1:8" x14ac:dyDescent="0.25">
      <c r="C2593" s="396"/>
      <c r="G2593" s="396"/>
    </row>
    <row r="2594" spans="1:8" x14ac:dyDescent="0.25">
      <c r="A2594" s="406">
        <v>559</v>
      </c>
      <c r="B2594" s="395" t="s">
        <v>1892</v>
      </c>
      <c r="C2594" s="396">
        <f>OBC!M11</f>
        <v>0</v>
      </c>
      <c r="E2594" s="409" t="s">
        <v>283</v>
      </c>
      <c r="F2594" s="395" t="s">
        <v>1893</v>
      </c>
      <c r="G2594" s="396">
        <f>OBC!N11</f>
        <v>0</v>
      </c>
      <c r="H2594" s="409" t="s">
        <v>285</v>
      </c>
    </row>
    <row r="2595" spans="1:8" x14ac:dyDescent="0.25">
      <c r="C2595" s="396"/>
      <c r="F2595" s="395" t="s">
        <v>1894</v>
      </c>
      <c r="G2595" s="396">
        <f>OBC!O11</f>
        <v>0</v>
      </c>
      <c r="H2595" s="409" t="s">
        <v>285</v>
      </c>
    </row>
    <row r="2596" spans="1:8" x14ac:dyDescent="0.25">
      <c r="C2596" s="396"/>
      <c r="F2596" s="395" t="s">
        <v>1895</v>
      </c>
      <c r="G2596" s="396">
        <f>OBC!P11</f>
        <v>0</v>
      </c>
      <c r="H2596" s="409" t="s">
        <v>285</v>
      </c>
    </row>
    <row r="2597" spans="1:8" x14ac:dyDescent="0.25">
      <c r="C2597" s="396"/>
      <c r="G2597" s="396"/>
    </row>
    <row r="2598" spans="1:8" ht="26.25" x14ac:dyDescent="0.25">
      <c r="A2598" s="406">
        <v>560</v>
      </c>
      <c r="B2598" s="395" t="s">
        <v>1896</v>
      </c>
      <c r="C2598" s="396">
        <f>OBC!M12</f>
        <v>0</v>
      </c>
      <c r="E2598" s="409" t="s">
        <v>283</v>
      </c>
      <c r="F2598" s="395" t="s">
        <v>1897</v>
      </c>
      <c r="G2598" s="396">
        <f>OBC!N12</f>
        <v>0</v>
      </c>
      <c r="H2598" s="409" t="s">
        <v>285</v>
      </c>
    </row>
    <row r="2599" spans="1:8" ht="26.25" x14ac:dyDescent="0.25">
      <c r="C2599" s="396"/>
      <c r="F2599" s="395" t="s">
        <v>1898</v>
      </c>
      <c r="G2599" s="396">
        <f>OBC!O12</f>
        <v>0</v>
      </c>
      <c r="H2599" s="409" t="s">
        <v>285</v>
      </c>
    </row>
    <row r="2600" spans="1:8" ht="26.25" x14ac:dyDescent="0.25">
      <c r="C2600" s="396"/>
      <c r="F2600" s="395" t="s">
        <v>1899</v>
      </c>
      <c r="G2600" s="396">
        <f>OBC!P12</f>
        <v>0</v>
      </c>
      <c r="H2600" s="409" t="s">
        <v>285</v>
      </c>
    </row>
    <row r="2601" spans="1:8" x14ac:dyDescent="0.25">
      <c r="C2601" s="396"/>
      <c r="G2601" s="396"/>
    </row>
    <row r="2602" spans="1:8" ht="26.25" x14ac:dyDescent="0.25">
      <c r="A2602" s="406">
        <v>561</v>
      </c>
      <c r="B2602" s="395" t="s">
        <v>1900</v>
      </c>
      <c r="C2602" s="396">
        <f>OBC!M13</f>
        <v>0</v>
      </c>
      <c r="E2602" s="409" t="s">
        <v>283</v>
      </c>
      <c r="F2602" s="395" t="s">
        <v>1901</v>
      </c>
      <c r="G2602" s="396">
        <f>OBC!N13</f>
        <v>0</v>
      </c>
      <c r="H2602" s="409" t="s">
        <v>285</v>
      </c>
    </row>
    <row r="2603" spans="1:8" ht="26.25" x14ac:dyDescent="0.25">
      <c r="C2603" s="396"/>
      <c r="F2603" s="395" t="s">
        <v>1902</v>
      </c>
      <c r="G2603" s="396">
        <f>OBC!O13</f>
        <v>0</v>
      </c>
      <c r="H2603" s="409" t="s">
        <v>285</v>
      </c>
    </row>
    <row r="2604" spans="1:8" ht="26.25" x14ac:dyDescent="0.25">
      <c r="C2604" s="396"/>
      <c r="F2604" s="395" t="s">
        <v>1903</v>
      </c>
      <c r="G2604" s="396">
        <f>OBC!P13</f>
        <v>0</v>
      </c>
      <c r="H2604" s="409" t="s">
        <v>285</v>
      </c>
    </row>
    <row r="2605" spans="1:8" x14ac:dyDescent="0.25">
      <c r="C2605" s="396"/>
      <c r="G2605" s="396"/>
    </row>
    <row r="2606" spans="1:8" x14ac:dyDescent="0.25">
      <c r="A2606" s="406">
        <v>562</v>
      </c>
      <c r="B2606" s="395" t="s">
        <v>1904</v>
      </c>
      <c r="C2606" s="396">
        <f>OBC!M14</f>
        <v>0</v>
      </c>
      <c r="E2606" s="409" t="s">
        <v>283</v>
      </c>
      <c r="F2606" s="395" t="s">
        <v>1905</v>
      </c>
      <c r="G2606" s="396">
        <f>OBC!N14</f>
        <v>0</v>
      </c>
      <c r="H2606" s="409" t="s">
        <v>285</v>
      </c>
    </row>
    <row r="2607" spans="1:8" x14ac:dyDescent="0.25">
      <c r="C2607" s="396"/>
      <c r="F2607" s="395" t="s">
        <v>1906</v>
      </c>
      <c r="G2607" s="396">
        <f>OBC!O14</f>
        <v>0</v>
      </c>
      <c r="H2607" s="409" t="s">
        <v>285</v>
      </c>
    </row>
    <row r="2608" spans="1:8" x14ac:dyDescent="0.25">
      <c r="C2608" s="396"/>
      <c r="F2608" s="395" t="s">
        <v>1907</v>
      </c>
      <c r="G2608" s="396">
        <f>OBC!P14</f>
        <v>0</v>
      </c>
      <c r="H2608" s="409" t="s">
        <v>285</v>
      </c>
    </row>
    <row r="2609" spans="1:8" x14ac:dyDescent="0.25">
      <c r="C2609" s="396"/>
      <c r="G2609" s="396"/>
    </row>
    <row r="2610" spans="1:8" x14ac:dyDescent="0.25">
      <c r="A2610" s="406">
        <v>563</v>
      </c>
      <c r="B2610" s="395" t="s">
        <v>1908</v>
      </c>
      <c r="C2610" s="396">
        <f>OBC!M16</f>
        <v>0</v>
      </c>
      <c r="E2610" s="409" t="s">
        <v>283</v>
      </c>
      <c r="F2610" s="395" t="s">
        <v>1909</v>
      </c>
      <c r="G2610" s="396">
        <f>OBC!N16</f>
        <v>0</v>
      </c>
      <c r="H2610" s="409" t="s">
        <v>285</v>
      </c>
    </row>
    <row r="2611" spans="1:8" x14ac:dyDescent="0.25">
      <c r="C2611" s="396"/>
      <c r="F2611" s="395" t="s">
        <v>1910</v>
      </c>
      <c r="G2611" s="396">
        <f>OBC!O16</f>
        <v>0</v>
      </c>
      <c r="H2611" s="409" t="s">
        <v>285</v>
      </c>
    </row>
    <row r="2612" spans="1:8" x14ac:dyDescent="0.25">
      <c r="C2612" s="396"/>
      <c r="F2612" s="395" t="s">
        <v>1911</v>
      </c>
      <c r="G2612" s="396">
        <f>OBC!P16</f>
        <v>0</v>
      </c>
      <c r="H2612" s="409" t="s">
        <v>285</v>
      </c>
    </row>
    <row r="2613" spans="1:8" x14ac:dyDescent="0.25">
      <c r="C2613" s="396"/>
      <c r="G2613" s="396"/>
    </row>
    <row r="2614" spans="1:8" ht="26.25" x14ac:dyDescent="0.25">
      <c r="A2614" s="406">
        <v>564</v>
      </c>
      <c r="B2614" s="395" t="s">
        <v>1912</v>
      </c>
      <c r="C2614" s="396">
        <f>OBC!M17</f>
        <v>0</v>
      </c>
      <c r="E2614" s="409" t="s">
        <v>283</v>
      </c>
      <c r="F2614" s="395" t="s">
        <v>1913</v>
      </c>
      <c r="G2614" s="396">
        <f>OBC!N17</f>
        <v>0</v>
      </c>
      <c r="H2614" s="409" t="s">
        <v>285</v>
      </c>
    </row>
    <row r="2615" spans="1:8" ht="26.25" x14ac:dyDescent="0.25">
      <c r="C2615" s="396"/>
      <c r="F2615" s="395" t="s">
        <v>1914</v>
      </c>
      <c r="G2615" s="396">
        <f>OBC!O17</f>
        <v>0</v>
      </c>
      <c r="H2615" s="409" t="s">
        <v>285</v>
      </c>
    </row>
    <row r="2616" spans="1:8" ht="26.25" x14ac:dyDescent="0.25">
      <c r="C2616" s="396"/>
      <c r="F2616" s="395" t="s">
        <v>1915</v>
      </c>
      <c r="G2616" s="396">
        <f>OBC!P17</f>
        <v>0</v>
      </c>
      <c r="H2616" s="409" t="s">
        <v>285</v>
      </c>
    </row>
    <row r="2617" spans="1:8" x14ac:dyDescent="0.25">
      <c r="C2617" s="396"/>
      <c r="G2617" s="396"/>
    </row>
    <row r="2618" spans="1:8" ht="26.25" x14ac:dyDescent="0.25">
      <c r="A2618" s="406">
        <v>565</v>
      </c>
      <c r="B2618" s="395" t="s">
        <v>1916</v>
      </c>
      <c r="C2618" s="396">
        <f>OBC!M18</f>
        <v>0</v>
      </c>
      <c r="E2618" s="409" t="s">
        <v>283</v>
      </c>
      <c r="F2618" s="395" t="s">
        <v>1917</v>
      </c>
      <c r="G2618" s="396">
        <f>OBC!N18</f>
        <v>0</v>
      </c>
      <c r="H2618" s="409" t="s">
        <v>285</v>
      </c>
    </row>
    <row r="2619" spans="1:8" ht="26.25" x14ac:dyDescent="0.25">
      <c r="C2619" s="396"/>
      <c r="F2619" s="395" t="s">
        <v>1918</v>
      </c>
      <c r="G2619" s="396">
        <f>OBC!O18</f>
        <v>0</v>
      </c>
      <c r="H2619" s="409" t="s">
        <v>285</v>
      </c>
    </row>
    <row r="2620" spans="1:8" ht="26.25" x14ac:dyDescent="0.25">
      <c r="C2620" s="396"/>
      <c r="F2620" s="395" t="s">
        <v>1919</v>
      </c>
      <c r="G2620" s="396">
        <f>OBC!P18</f>
        <v>0</v>
      </c>
      <c r="H2620" s="409" t="s">
        <v>285</v>
      </c>
    </row>
    <row r="2621" spans="1:8" x14ac:dyDescent="0.25">
      <c r="C2621" s="396"/>
      <c r="G2621" s="396"/>
    </row>
    <row r="2622" spans="1:8" ht="26.25" x14ac:dyDescent="0.25">
      <c r="A2622" s="406">
        <v>566</v>
      </c>
      <c r="B2622" s="395" t="s">
        <v>1920</v>
      </c>
      <c r="C2622" s="396">
        <f>OBC!M19</f>
        <v>0</v>
      </c>
      <c r="E2622" s="409" t="s">
        <v>283</v>
      </c>
      <c r="F2622" s="395" t="s">
        <v>1921</v>
      </c>
      <c r="G2622" s="396">
        <f>OBC!N19</f>
        <v>0</v>
      </c>
      <c r="H2622" s="409" t="s">
        <v>285</v>
      </c>
    </row>
    <row r="2623" spans="1:8" x14ac:dyDescent="0.25">
      <c r="C2623" s="396"/>
      <c r="F2623" s="395" t="s">
        <v>1922</v>
      </c>
      <c r="G2623" s="396">
        <f>OBC!O19</f>
        <v>0</v>
      </c>
      <c r="H2623" s="409" t="s">
        <v>285</v>
      </c>
    </row>
    <row r="2624" spans="1:8" x14ac:dyDescent="0.25">
      <c r="C2624" s="396"/>
      <c r="F2624" s="395" t="s">
        <v>1923</v>
      </c>
      <c r="G2624" s="396">
        <f>OBC!P19</f>
        <v>0</v>
      </c>
      <c r="H2624" s="409" t="s">
        <v>285</v>
      </c>
    </row>
    <row r="2625" spans="1:8" x14ac:dyDescent="0.25">
      <c r="C2625" s="396"/>
      <c r="G2625" s="396"/>
    </row>
    <row r="2626" spans="1:8" x14ac:dyDescent="0.25">
      <c r="A2626" s="406">
        <v>567</v>
      </c>
      <c r="B2626" s="395" t="s">
        <v>1924</v>
      </c>
      <c r="C2626" s="396">
        <f>OBC!M21</f>
        <v>0</v>
      </c>
      <c r="E2626" s="409" t="s">
        <v>283</v>
      </c>
      <c r="F2626" s="395" t="s">
        <v>1925</v>
      </c>
      <c r="G2626" s="396">
        <f>OBC!N21</f>
        <v>0</v>
      </c>
      <c r="H2626" s="409" t="s">
        <v>285</v>
      </c>
    </row>
    <row r="2627" spans="1:8" x14ac:dyDescent="0.25">
      <c r="C2627" s="396"/>
      <c r="F2627" s="395" t="s">
        <v>1926</v>
      </c>
      <c r="G2627" s="396">
        <f>OBC!O21</f>
        <v>0</v>
      </c>
      <c r="H2627" s="409" t="s">
        <v>285</v>
      </c>
    </row>
    <row r="2628" spans="1:8" x14ac:dyDescent="0.25">
      <c r="C2628" s="396"/>
      <c r="F2628" s="395" t="s">
        <v>1927</v>
      </c>
      <c r="G2628" s="396">
        <f>OBC!P21</f>
        <v>0</v>
      </c>
      <c r="H2628" s="409" t="s">
        <v>285</v>
      </c>
    </row>
    <row r="2629" spans="1:8" x14ac:dyDescent="0.25">
      <c r="C2629" s="396"/>
      <c r="G2629" s="396"/>
    </row>
    <row r="2630" spans="1:8" ht="51.75" x14ac:dyDescent="0.25">
      <c r="A2630" s="406">
        <v>568</v>
      </c>
      <c r="B2630" s="395" t="s">
        <v>1928</v>
      </c>
      <c r="C2630" s="396">
        <f>OBC!M22</f>
        <v>0</v>
      </c>
      <c r="E2630" s="409" t="s">
        <v>283</v>
      </c>
      <c r="F2630" s="395" t="s">
        <v>1929</v>
      </c>
      <c r="G2630" s="396">
        <f>OBC!N22</f>
        <v>0</v>
      </c>
      <c r="H2630" s="409" t="s">
        <v>285</v>
      </c>
    </row>
    <row r="2631" spans="1:8" ht="39" x14ac:dyDescent="0.25">
      <c r="C2631" s="396"/>
      <c r="F2631" s="395" t="s">
        <v>1930</v>
      </c>
      <c r="G2631" s="396">
        <f>OBC!O22</f>
        <v>0</v>
      </c>
      <c r="H2631" s="409" t="s">
        <v>285</v>
      </c>
    </row>
    <row r="2632" spans="1:8" ht="39" x14ac:dyDescent="0.25">
      <c r="C2632" s="396"/>
      <c r="F2632" s="395" t="s">
        <v>1931</v>
      </c>
      <c r="G2632" s="396">
        <f>OBC!P22</f>
        <v>0</v>
      </c>
      <c r="H2632" s="409" t="s">
        <v>285</v>
      </c>
    </row>
    <row r="2633" spans="1:8" x14ac:dyDescent="0.25">
      <c r="C2633" s="396"/>
      <c r="G2633" s="396"/>
    </row>
    <row r="2634" spans="1:8" ht="26.25" x14ac:dyDescent="0.25">
      <c r="A2634" s="406">
        <v>569</v>
      </c>
      <c r="B2634" s="395" t="s">
        <v>1932</v>
      </c>
      <c r="C2634" s="396">
        <f>OBC!M23</f>
        <v>0</v>
      </c>
      <c r="E2634" s="409" t="s">
        <v>283</v>
      </c>
      <c r="F2634" s="395" t="s">
        <v>1933</v>
      </c>
      <c r="G2634" s="396">
        <f>OBC!N23</f>
        <v>0</v>
      </c>
      <c r="H2634" s="409" t="s">
        <v>285</v>
      </c>
    </row>
    <row r="2635" spans="1:8" x14ac:dyDescent="0.25">
      <c r="C2635" s="396"/>
      <c r="F2635" s="395" t="s">
        <v>1934</v>
      </c>
      <c r="G2635" s="396">
        <f>OBC!O23</f>
        <v>0</v>
      </c>
      <c r="H2635" s="409" t="s">
        <v>285</v>
      </c>
    </row>
    <row r="2636" spans="1:8" x14ac:dyDescent="0.25">
      <c r="C2636" s="396"/>
      <c r="F2636" s="395" t="s">
        <v>1935</v>
      </c>
      <c r="G2636" s="396">
        <f>OBC!P23</f>
        <v>0</v>
      </c>
      <c r="H2636" s="409" t="s">
        <v>285</v>
      </c>
    </row>
    <row r="2637" spans="1:8" x14ac:dyDescent="0.25">
      <c r="C2637" s="396"/>
      <c r="G2637" s="396"/>
    </row>
    <row r="2638" spans="1:8" x14ac:dyDescent="0.25">
      <c r="A2638" s="406">
        <v>570</v>
      </c>
      <c r="B2638" s="395" t="s">
        <v>1936</v>
      </c>
      <c r="C2638" s="396">
        <f>OBC!M25</f>
        <v>0</v>
      </c>
      <c r="E2638" s="409" t="s">
        <v>283</v>
      </c>
      <c r="F2638" s="395" t="s">
        <v>1937</v>
      </c>
      <c r="G2638" s="396">
        <f>OBC!N25</f>
        <v>0</v>
      </c>
      <c r="H2638" s="409" t="s">
        <v>285</v>
      </c>
    </row>
    <row r="2639" spans="1:8" x14ac:dyDescent="0.25">
      <c r="C2639" s="396"/>
      <c r="F2639" s="395" t="s">
        <v>1938</v>
      </c>
      <c r="G2639" s="396">
        <f>OBC!O25</f>
        <v>0</v>
      </c>
      <c r="H2639" s="409" t="s">
        <v>285</v>
      </c>
    </row>
    <row r="2640" spans="1:8" x14ac:dyDescent="0.25">
      <c r="C2640" s="396"/>
      <c r="F2640" s="395" t="s">
        <v>1939</v>
      </c>
      <c r="G2640" s="396">
        <f>OBC!P25</f>
        <v>0</v>
      </c>
      <c r="H2640" s="409" t="s">
        <v>285</v>
      </c>
    </row>
    <row r="2641" spans="1:8" x14ac:dyDescent="0.25">
      <c r="C2641" s="396"/>
      <c r="G2641" s="396"/>
    </row>
    <row r="2642" spans="1:8" ht="77.25" x14ac:dyDescent="0.25">
      <c r="A2642" s="406">
        <v>571</v>
      </c>
      <c r="B2642" s="395" t="s">
        <v>1940</v>
      </c>
      <c r="C2642" s="396">
        <f>OBC!M26</f>
        <v>0</v>
      </c>
      <c r="E2642" s="409" t="s">
        <v>283</v>
      </c>
      <c r="F2642" s="395" t="s">
        <v>1941</v>
      </c>
      <c r="G2642" s="396">
        <f>OBC!N26</f>
        <v>0</v>
      </c>
      <c r="H2642" s="409" t="s">
        <v>285</v>
      </c>
    </row>
    <row r="2643" spans="1:8" ht="64.5" x14ac:dyDescent="0.25">
      <c r="C2643" s="396"/>
      <c r="F2643" s="395" t="s">
        <v>1942</v>
      </c>
      <c r="G2643" s="396">
        <f>OBC!O26</f>
        <v>0</v>
      </c>
      <c r="H2643" s="409" t="s">
        <v>285</v>
      </c>
    </row>
    <row r="2644" spans="1:8" ht="64.5" x14ac:dyDescent="0.25">
      <c r="C2644" s="396"/>
      <c r="F2644" s="395" t="s">
        <v>1943</v>
      </c>
      <c r="G2644" s="396">
        <f>OBC!P26</f>
        <v>0</v>
      </c>
      <c r="H2644" s="409" t="s">
        <v>285</v>
      </c>
    </row>
    <row r="2645" spans="1:8" x14ac:dyDescent="0.25">
      <c r="C2645" s="396"/>
      <c r="G2645" s="396"/>
    </row>
    <row r="2646" spans="1:8" x14ac:dyDescent="0.25">
      <c r="A2646" s="406">
        <v>572</v>
      </c>
      <c r="B2646" s="395" t="s">
        <v>1944</v>
      </c>
      <c r="C2646" s="396">
        <f>OBC!M27</f>
        <v>0</v>
      </c>
      <c r="E2646" s="409" t="s">
        <v>283</v>
      </c>
      <c r="F2646" s="395" t="s">
        <v>1945</v>
      </c>
      <c r="G2646" s="396">
        <f>OBC!N27</f>
        <v>0</v>
      </c>
      <c r="H2646" s="409" t="s">
        <v>285</v>
      </c>
    </row>
    <row r="2647" spans="1:8" x14ac:dyDescent="0.25">
      <c r="C2647" s="396"/>
      <c r="F2647" s="395" t="s">
        <v>1946</v>
      </c>
      <c r="G2647" s="396">
        <f>OBC!O27</f>
        <v>0</v>
      </c>
      <c r="H2647" s="409" t="s">
        <v>285</v>
      </c>
    </row>
    <row r="2648" spans="1:8" x14ac:dyDescent="0.25">
      <c r="C2648" s="396"/>
      <c r="F2648" s="395" t="s">
        <v>1947</v>
      </c>
      <c r="G2648" s="396">
        <f>OBC!P27</f>
        <v>0</v>
      </c>
      <c r="H2648" s="409" t="s">
        <v>285</v>
      </c>
    </row>
    <row r="2649" spans="1:8" x14ac:dyDescent="0.25">
      <c r="C2649" s="396"/>
      <c r="G2649" s="396"/>
    </row>
    <row r="2650" spans="1:8" x14ac:dyDescent="0.25">
      <c r="A2650" s="406">
        <v>573</v>
      </c>
      <c r="B2650" s="395" t="s">
        <v>1948</v>
      </c>
      <c r="C2650" s="396">
        <f>OBC!X7</f>
        <v>0</v>
      </c>
      <c r="E2650" s="409" t="s">
        <v>283</v>
      </c>
      <c r="F2650" s="395" t="s">
        <v>1804</v>
      </c>
      <c r="G2650" s="396">
        <f>OBC!C7</f>
        <v>0</v>
      </c>
      <c r="H2650" s="409" t="s">
        <v>285</v>
      </c>
    </row>
    <row r="2651" spans="1:8" x14ac:dyDescent="0.25">
      <c r="C2651" s="396"/>
      <c r="F2651" s="395" t="s">
        <v>1949</v>
      </c>
      <c r="G2651" s="396">
        <f>OBC!M7</f>
        <v>0</v>
      </c>
      <c r="H2651" s="409" t="s">
        <v>285</v>
      </c>
    </row>
    <row r="2652" spans="1:8" x14ac:dyDescent="0.25">
      <c r="C2652" s="396"/>
      <c r="F2652" s="395" t="s">
        <v>1950</v>
      </c>
      <c r="G2652" s="396">
        <f>OBC!W7</f>
        <v>0</v>
      </c>
      <c r="H2652" s="409" t="s">
        <v>285</v>
      </c>
    </row>
    <row r="2653" spans="1:8" x14ac:dyDescent="0.25">
      <c r="C2653" s="396"/>
      <c r="G2653" s="396"/>
    </row>
    <row r="2654" spans="1:8" x14ac:dyDescent="0.25">
      <c r="A2654" s="406">
        <v>574</v>
      </c>
      <c r="B2654" s="395" t="s">
        <v>1951</v>
      </c>
      <c r="C2654" s="396">
        <f>OBC!X8</f>
        <v>0</v>
      </c>
      <c r="E2654" s="409" t="s">
        <v>283</v>
      </c>
      <c r="F2654" s="395" t="s">
        <v>1808</v>
      </c>
      <c r="G2654" s="396">
        <f>OBC!C8</f>
        <v>0</v>
      </c>
      <c r="H2654" s="409" t="s">
        <v>285</v>
      </c>
    </row>
    <row r="2655" spans="1:8" x14ac:dyDescent="0.25">
      <c r="C2655" s="396"/>
      <c r="F2655" s="395" t="s">
        <v>1952</v>
      </c>
      <c r="G2655" s="396">
        <f>OBC!M8</f>
        <v>0</v>
      </c>
      <c r="H2655" s="409" t="s">
        <v>285</v>
      </c>
    </row>
    <row r="2656" spans="1:8" x14ac:dyDescent="0.25">
      <c r="C2656" s="396"/>
      <c r="F2656" s="395" t="s">
        <v>1953</v>
      </c>
      <c r="G2656" s="396">
        <f>OBC!W8</f>
        <v>0</v>
      </c>
      <c r="H2656" s="409" t="s">
        <v>285</v>
      </c>
    </row>
    <row r="2657" spans="1:8" x14ac:dyDescent="0.25">
      <c r="C2657" s="396"/>
      <c r="G2657" s="396"/>
    </row>
    <row r="2658" spans="1:8" x14ac:dyDescent="0.25">
      <c r="A2658" s="406">
        <v>575</v>
      </c>
      <c r="B2658" s="395" t="s">
        <v>1954</v>
      </c>
      <c r="C2658" s="396">
        <f>OBC!X9</f>
        <v>0</v>
      </c>
      <c r="E2658" s="409" t="s">
        <v>283</v>
      </c>
      <c r="F2658" s="395" t="s">
        <v>1812</v>
      </c>
      <c r="G2658" s="396">
        <f>OBC!C9</f>
        <v>0</v>
      </c>
      <c r="H2658" s="409" t="s">
        <v>285</v>
      </c>
    </row>
    <row r="2659" spans="1:8" x14ac:dyDescent="0.25">
      <c r="C2659" s="396"/>
      <c r="F2659" s="395" t="s">
        <v>1955</v>
      </c>
      <c r="G2659" s="396">
        <f>OBC!M9</f>
        <v>0</v>
      </c>
      <c r="H2659" s="409" t="s">
        <v>285</v>
      </c>
    </row>
    <row r="2660" spans="1:8" x14ac:dyDescent="0.25">
      <c r="C2660" s="396"/>
      <c r="F2660" s="395" t="s">
        <v>1956</v>
      </c>
      <c r="G2660" s="396">
        <f>OBC!W9</f>
        <v>0</v>
      </c>
      <c r="H2660" s="409" t="s">
        <v>285</v>
      </c>
    </row>
    <row r="2661" spans="1:8" x14ac:dyDescent="0.25">
      <c r="C2661" s="396"/>
      <c r="G2661" s="396"/>
    </row>
    <row r="2662" spans="1:8" x14ac:dyDescent="0.25">
      <c r="A2662" s="406">
        <v>576</v>
      </c>
      <c r="B2662" s="395" t="s">
        <v>1957</v>
      </c>
      <c r="C2662" s="396">
        <f>OBC!X10</f>
        <v>0</v>
      </c>
      <c r="E2662" s="409" t="s">
        <v>283</v>
      </c>
      <c r="F2662" s="395" t="s">
        <v>1816</v>
      </c>
      <c r="G2662" s="396">
        <f>OBC!C10</f>
        <v>0</v>
      </c>
      <c r="H2662" s="409" t="s">
        <v>285</v>
      </c>
    </row>
    <row r="2663" spans="1:8" x14ac:dyDescent="0.25">
      <c r="C2663" s="396"/>
      <c r="F2663" s="395" t="s">
        <v>1958</v>
      </c>
      <c r="G2663" s="396">
        <f>OBC!M10</f>
        <v>0</v>
      </c>
      <c r="H2663" s="409" t="s">
        <v>285</v>
      </c>
    </row>
    <row r="2664" spans="1:8" x14ac:dyDescent="0.25">
      <c r="C2664" s="396"/>
      <c r="F2664" s="395" t="s">
        <v>1959</v>
      </c>
      <c r="G2664" s="396">
        <f>OBC!W10</f>
        <v>0</v>
      </c>
      <c r="H2664" s="409" t="s">
        <v>285</v>
      </c>
    </row>
    <row r="2665" spans="1:8" x14ac:dyDescent="0.25">
      <c r="C2665" s="396"/>
      <c r="G2665" s="396"/>
    </row>
    <row r="2666" spans="1:8" x14ac:dyDescent="0.25">
      <c r="A2666" s="406">
        <v>577</v>
      </c>
      <c r="B2666" s="395" t="s">
        <v>1960</v>
      </c>
      <c r="C2666" s="396">
        <f>OBC!X11</f>
        <v>0</v>
      </c>
      <c r="E2666" s="409" t="s">
        <v>283</v>
      </c>
      <c r="F2666" s="395" t="s">
        <v>1820</v>
      </c>
      <c r="G2666" s="396">
        <f>OBC!C11</f>
        <v>0</v>
      </c>
      <c r="H2666" s="409" t="s">
        <v>285</v>
      </c>
    </row>
    <row r="2667" spans="1:8" x14ac:dyDescent="0.25">
      <c r="C2667" s="396"/>
      <c r="F2667" s="395" t="s">
        <v>1961</v>
      </c>
      <c r="G2667" s="396">
        <f>OBC!M11</f>
        <v>0</v>
      </c>
      <c r="H2667" s="409" t="s">
        <v>285</v>
      </c>
    </row>
    <row r="2668" spans="1:8" x14ac:dyDescent="0.25">
      <c r="C2668" s="396"/>
      <c r="F2668" s="395" t="s">
        <v>1962</v>
      </c>
      <c r="G2668" s="396">
        <f>OBC!W11</f>
        <v>0</v>
      </c>
      <c r="H2668" s="409" t="s">
        <v>285</v>
      </c>
    </row>
    <row r="2669" spans="1:8" x14ac:dyDescent="0.25">
      <c r="C2669" s="396"/>
      <c r="G2669" s="396"/>
    </row>
    <row r="2670" spans="1:8" ht="26.25" x14ac:dyDescent="0.25">
      <c r="A2670" s="406">
        <v>578</v>
      </c>
      <c r="B2670" s="395" t="s">
        <v>1963</v>
      </c>
      <c r="C2670" s="396">
        <f>OBC!X12</f>
        <v>0</v>
      </c>
      <c r="E2670" s="409" t="s">
        <v>283</v>
      </c>
      <c r="F2670" s="395" t="s">
        <v>1824</v>
      </c>
      <c r="G2670" s="396">
        <f>OBC!C12</f>
        <v>0</v>
      </c>
      <c r="H2670" s="409" t="s">
        <v>285</v>
      </c>
    </row>
    <row r="2671" spans="1:8" ht="26.25" x14ac:dyDescent="0.25">
      <c r="C2671" s="396"/>
      <c r="F2671" s="395" t="s">
        <v>1964</v>
      </c>
      <c r="G2671" s="396">
        <f>OBC!M12</f>
        <v>0</v>
      </c>
      <c r="H2671" s="409" t="s">
        <v>285</v>
      </c>
    </row>
    <row r="2672" spans="1:8" x14ac:dyDescent="0.25">
      <c r="C2672" s="396"/>
      <c r="F2672" s="395" t="s">
        <v>1965</v>
      </c>
      <c r="G2672" s="396">
        <f>OBC!W12</f>
        <v>0</v>
      </c>
      <c r="H2672" s="409" t="s">
        <v>285</v>
      </c>
    </row>
    <row r="2673" spans="1:8" x14ac:dyDescent="0.25">
      <c r="C2673" s="396"/>
      <c r="G2673" s="396"/>
    </row>
    <row r="2674" spans="1:8" ht="26.25" x14ac:dyDescent="0.25">
      <c r="A2674" s="406">
        <v>579</v>
      </c>
      <c r="B2674" s="395" t="s">
        <v>1966</v>
      </c>
      <c r="C2674" s="396">
        <f>OBC!X13</f>
        <v>0</v>
      </c>
      <c r="E2674" s="409" t="s">
        <v>283</v>
      </c>
      <c r="F2674" s="395" t="s">
        <v>1828</v>
      </c>
      <c r="G2674" s="396">
        <f>OBC!C13</f>
        <v>0</v>
      </c>
      <c r="H2674" s="409" t="s">
        <v>285</v>
      </c>
    </row>
    <row r="2675" spans="1:8" ht="26.25" x14ac:dyDescent="0.25">
      <c r="C2675" s="396"/>
      <c r="F2675" s="395" t="s">
        <v>1967</v>
      </c>
      <c r="G2675" s="396">
        <f>OBC!M13</f>
        <v>0</v>
      </c>
      <c r="H2675" s="409" t="s">
        <v>285</v>
      </c>
    </row>
    <row r="2676" spans="1:8" ht="26.25" x14ac:dyDescent="0.25">
      <c r="C2676" s="396"/>
      <c r="F2676" s="395" t="s">
        <v>1968</v>
      </c>
      <c r="G2676" s="396">
        <f>OBC!W13</f>
        <v>0</v>
      </c>
      <c r="H2676" s="409" t="s">
        <v>285</v>
      </c>
    </row>
    <row r="2677" spans="1:8" x14ac:dyDescent="0.25">
      <c r="C2677" s="396"/>
      <c r="G2677" s="396"/>
    </row>
    <row r="2678" spans="1:8" x14ac:dyDescent="0.25">
      <c r="A2678" s="406">
        <v>580</v>
      </c>
      <c r="B2678" s="395" t="s">
        <v>1969</v>
      </c>
      <c r="C2678" s="396">
        <f>OBC!X14</f>
        <v>0</v>
      </c>
      <c r="E2678" s="409" t="s">
        <v>283</v>
      </c>
      <c r="F2678" s="395" t="s">
        <v>1832</v>
      </c>
      <c r="G2678" s="396">
        <f>OBC!C14</f>
        <v>0</v>
      </c>
      <c r="H2678" s="409" t="s">
        <v>285</v>
      </c>
    </row>
    <row r="2679" spans="1:8" x14ac:dyDescent="0.25">
      <c r="C2679" s="396"/>
      <c r="F2679" s="395" t="s">
        <v>1970</v>
      </c>
      <c r="G2679" s="396">
        <f>OBC!M14</f>
        <v>0</v>
      </c>
      <c r="H2679" s="409" t="s">
        <v>285</v>
      </c>
    </row>
    <row r="2680" spans="1:8" x14ac:dyDescent="0.25">
      <c r="C2680" s="396"/>
      <c r="F2680" s="395" t="s">
        <v>1971</v>
      </c>
      <c r="G2680" s="396">
        <f>OBC!W14</f>
        <v>0</v>
      </c>
      <c r="H2680" s="409" t="s">
        <v>285</v>
      </c>
    </row>
    <row r="2681" spans="1:8" x14ac:dyDescent="0.25">
      <c r="C2681" s="396"/>
      <c r="G2681" s="396"/>
    </row>
    <row r="2682" spans="1:8" x14ac:dyDescent="0.25">
      <c r="A2682" s="406">
        <v>581</v>
      </c>
      <c r="B2682" s="395" t="s">
        <v>1972</v>
      </c>
      <c r="C2682" s="396">
        <f>OBC!X16</f>
        <v>0</v>
      </c>
      <c r="E2682" s="409" t="s">
        <v>283</v>
      </c>
      <c r="F2682" s="395" t="s">
        <v>1836</v>
      </c>
      <c r="G2682" s="396">
        <f>OBC!C16</f>
        <v>0</v>
      </c>
      <c r="H2682" s="409" t="s">
        <v>285</v>
      </c>
    </row>
    <row r="2683" spans="1:8" x14ac:dyDescent="0.25">
      <c r="C2683" s="396"/>
      <c r="F2683" s="395" t="s">
        <v>1973</v>
      </c>
      <c r="G2683" s="396">
        <f>OBC!M16</f>
        <v>0</v>
      </c>
      <c r="H2683" s="409" t="s">
        <v>285</v>
      </c>
    </row>
    <row r="2684" spans="1:8" x14ac:dyDescent="0.25">
      <c r="C2684" s="396"/>
      <c r="F2684" s="395" t="s">
        <v>1974</v>
      </c>
      <c r="G2684" s="396">
        <f>OBC!W16</f>
        <v>0</v>
      </c>
      <c r="H2684" s="409" t="s">
        <v>285</v>
      </c>
    </row>
    <row r="2685" spans="1:8" x14ac:dyDescent="0.25">
      <c r="C2685" s="396"/>
      <c r="G2685" s="396"/>
    </row>
    <row r="2686" spans="1:8" ht="26.25" x14ac:dyDescent="0.25">
      <c r="A2686" s="406">
        <v>582</v>
      </c>
      <c r="B2686" s="395" t="s">
        <v>1975</v>
      </c>
      <c r="C2686" s="396">
        <f>OBC!X17</f>
        <v>0</v>
      </c>
      <c r="E2686" s="409" t="s">
        <v>283</v>
      </c>
      <c r="F2686" s="395" t="s">
        <v>1840</v>
      </c>
      <c r="G2686" s="396">
        <f>OBC!C17</f>
        <v>0</v>
      </c>
      <c r="H2686" s="409" t="s">
        <v>285</v>
      </c>
    </row>
    <row r="2687" spans="1:8" ht="26.25" x14ac:dyDescent="0.25">
      <c r="C2687" s="396"/>
      <c r="F2687" s="395" t="s">
        <v>1976</v>
      </c>
      <c r="G2687" s="396">
        <f>OBC!M17</f>
        <v>0</v>
      </c>
      <c r="H2687" s="409" t="s">
        <v>285</v>
      </c>
    </row>
    <row r="2688" spans="1:8" ht="26.25" x14ac:dyDescent="0.25">
      <c r="C2688" s="396"/>
      <c r="F2688" s="395" t="s">
        <v>1977</v>
      </c>
      <c r="G2688" s="396">
        <f>OBC!W17</f>
        <v>0</v>
      </c>
      <c r="H2688" s="409" t="s">
        <v>285</v>
      </c>
    </row>
    <row r="2689" spans="1:8" x14ac:dyDescent="0.25">
      <c r="C2689" s="396"/>
      <c r="G2689" s="396"/>
    </row>
    <row r="2690" spans="1:8" ht="26.25" x14ac:dyDescent="0.25">
      <c r="A2690" s="406">
        <v>583</v>
      </c>
      <c r="B2690" s="395" t="s">
        <v>1978</v>
      </c>
      <c r="C2690" s="396">
        <f>OBC!X18</f>
        <v>0</v>
      </c>
      <c r="E2690" s="409" t="s">
        <v>283</v>
      </c>
      <c r="F2690" s="395" t="s">
        <v>1844</v>
      </c>
      <c r="G2690" s="396">
        <f>OBC!C18</f>
        <v>0</v>
      </c>
      <c r="H2690" s="409" t="s">
        <v>285</v>
      </c>
    </row>
    <row r="2691" spans="1:8" ht="26.25" x14ac:dyDescent="0.25">
      <c r="C2691" s="396"/>
      <c r="F2691" s="395" t="s">
        <v>1979</v>
      </c>
      <c r="G2691" s="396">
        <f>OBC!M18</f>
        <v>0</v>
      </c>
      <c r="H2691" s="409" t="s">
        <v>285</v>
      </c>
    </row>
    <row r="2692" spans="1:8" x14ac:dyDescent="0.25">
      <c r="C2692" s="396"/>
      <c r="F2692" s="395" t="s">
        <v>1980</v>
      </c>
      <c r="G2692" s="396">
        <f>OBC!W18</f>
        <v>0</v>
      </c>
      <c r="H2692" s="409" t="s">
        <v>285</v>
      </c>
    </row>
    <row r="2693" spans="1:8" x14ac:dyDescent="0.25">
      <c r="C2693" s="396"/>
      <c r="G2693" s="396"/>
    </row>
    <row r="2694" spans="1:8" x14ac:dyDescent="0.25">
      <c r="A2694" s="406">
        <v>584</v>
      </c>
      <c r="B2694" s="395" t="s">
        <v>1981</v>
      </c>
      <c r="C2694" s="396">
        <f>OBC!X19</f>
        <v>0</v>
      </c>
      <c r="E2694" s="409" t="s">
        <v>283</v>
      </c>
      <c r="F2694" s="395" t="s">
        <v>1848</v>
      </c>
      <c r="G2694" s="396">
        <f>OBC!C19</f>
        <v>0</v>
      </c>
      <c r="H2694" s="409" t="s">
        <v>285</v>
      </c>
    </row>
    <row r="2695" spans="1:8" x14ac:dyDescent="0.25">
      <c r="C2695" s="396"/>
      <c r="F2695" s="395" t="s">
        <v>1982</v>
      </c>
      <c r="G2695" s="396">
        <f>OBC!M19</f>
        <v>0</v>
      </c>
      <c r="H2695" s="409" t="s">
        <v>285</v>
      </c>
    </row>
    <row r="2696" spans="1:8" x14ac:dyDescent="0.25">
      <c r="C2696" s="396"/>
      <c r="F2696" s="395" t="s">
        <v>1983</v>
      </c>
      <c r="G2696" s="396">
        <f>OBC!W19</f>
        <v>0</v>
      </c>
      <c r="H2696" s="409" t="s">
        <v>285</v>
      </c>
    </row>
    <row r="2697" spans="1:8" x14ac:dyDescent="0.25">
      <c r="C2697" s="396"/>
      <c r="G2697" s="396"/>
    </row>
    <row r="2698" spans="1:8" x14ac:dyDescent="0.25">
      <c r="A2698" s="406">
        <v>585</v>
      </c>
      <c r="B2698" s="395" t="s">
        <v>1984</v>
      </c>
      <c r="C2698" s="396">
        <f>OBC!X21</f>
        <v>0</v>
      </c>
      <c r="E2698" s="409" t="s">
        <v>283</v>
      </c>
      <c r="F2698" s="395" t="s">
        <v>1852</v>
      </c>
      <c r="G2698" s="396">
        <f>OBC!C21</f>
        <v>0</v>
      </c>
      <c r="H2698" s="409" t="s">
        <v>285</v>
      </c>
    </row>
    <row r="2699" spans="1:8" x14ac:dyDescent="0.25">
      <c r="C2699" s="396"/>
      <c r="F2699" s="395" t="s">
        <v>1985</v>
      </c>
      <c r="G2699" s="396">
        <f>OBC!M21</f>
        <v>0</v>
      </c>
      <c r="H2699" s="409" t="s">
        <v>285</v>
      </c>
    </row>
    <row r="2700" spans="1:8" x14ac:dyDescent="0.25">
      <c r="C2700" s="396"/>
      <c r="F2700" s="395" t="s">
        <v>1986</v>
      </c>
      <c r="G2700" s="396">
        <f>OBC!W21</f>
        <v>0</v>
      </c>
      <c r="H2700" s="409" t="s">
        <v>285</v>
      </c>
    </row>
    <row r="2701" spans="1:8" x14ac:dyDescent="0.25">
      <c r="C2701" s="396"/>
      <c r="G2701" s="396"/>
    </row>
    <row r="2702" spans="1:8" ht="51.75" x14ac:dyDescent="0.25">
      <c r="A2702" s="406">
        <v>586</v>
      </c>
      <c r="B2702" s="395" t="s">
        <v>1987</v>
      </c>
      <c r="C2702" s="396">
        <f>OBC!X22</f>
        <v>0</v>
      </c>
      <c r="E2702" s="409" t="s">
        <v>283</v>
      </c>
      <c r="F2702" s="395" t="s">
        <v>1856</v>
      </c>
      <c r="G2702" s="396">
        <f>OBC!C22</f>
        <v>0</v>
      </c>
      <c r="H2702" s="409" t="s">
        <v>285</v>
      </c>
    </row>
    <row r="2703" spans="1:8" ht="39" x14ac:dyDescent="0.25">
      <c r="C2703" s="396"/>
      <c r="F2703" s="395" t="s">
        <v>1988</v>
      </c>
      <c r="G2703" s="396">
        <f>OBC!M22</f>
        <v>0</v>
      </c>
      <c r="H2703" s="409" t="s">
        <v>285</v>
      </c>
    </row>
    <row r="2704" spans="1:8" ht="39" x14ac:dyDescent="0.25">
      <c r="C2704" s="396"/>
      <c r="F2704" s="395" t="s">
        <v>1989</v>
      </c>
      <c r="G2704" s="396">
        <f>OBC!W22</f>
        <v>0</v>
      </c>
      <c r="H2704" s="409" t="s">
        <v>285</v>
      </c>
    </row>
    <row r="2705" spans="1:8" x14ac:dyDescent="0.25">
      <c r="C2705" s="396"/>
      <c r="G2705" s="396"/>
    </row>
    <row r="2706" spans="1:8" x14ac:dyDescent="0.25">
      <c r="A2706" s="406">
        <v>587</v>
      </c>
      <c r="B2706" s="395" t="s">
        <v>1990</v>
      </c>
      <c r="C2706" s="396">
        <f>OBC!X23</f>
        <v>0</v>
      </c>
      <c r="E2706" s="409" t="s">
        <v>283</v>
      </c>
      <c r="F2706" s="395" t="s">
        <v>1860</v>
      </c>
      <c r="G2706" s="396">
        <f>OBC!C23</f>
        <v>0</v>
      </c>
      <c r="H2706" s="409" t="s">
        <v>285</v>
      </c>
    </row>
    <row r="2707" spans="1:8" x14ac:dyDescent="0.25">
      <c r="C2707" s="396"/>
      <c r="F2707" s="395" t="s">
        <v>1991</v>
      </c>
      <c r="G2707" s="396">
        <f>OBC!M23</f>
        <v>0</v>
      </c>
      <c r="H2707" s="409" t="s">
        <v>285</v>
      </c>
    </row>
    <row r="2708" spans="1:8" x14ac:dyDescent="0.25">
      <c r="C2708" s="396"/>
      <c r="F2708" s="395" t="s">
        <v>1992</v>
      </c>
      <c r="G2708" s="396">
        <f>OBC!W23</f>
        <v>0</v>
      </c>
      <c r="H2708" s="409" t="s">
        <v>285</v>
      </c>
    </row>
    <row r="2709" spans="1:8" x14ac:dyDescent="0.25">
      <c r="C2709" s="396"/>
      <c r="G2709" s="396"/>
    </row>
    <row r="2710" spans="1:8" x14ac:dyDescent="0.25">
      <c r="A2710" s="406">
        <v>588</v>
      </c>
      <c r="B2710" s="395" t="s">
        <v>1993</v>
      </c>
      <c r="C2710" s="396">
        <f>OBC!X25</f>
        <v>0</v>
      </c>
      <c r="E2710" s="409" t="s">
        <v>283</v>
      </c>
      <c r="F2710" s="395" t="s">
        <v>1864</v>
      </c>
      <c r="G2710" s="396">
        <f>OBC!C25</f>
        <v>0</v>
      </c>
      <c r="H2710" s="409" t="s">
        <v>285</v>
      </c>
    </row>
    <row r="2711" spans="1:8" x14ac:dyDescent="0.25">
      <c r="C2711" s="396"/>
      <c r="F2711" s="395" t="s">
        <v>1994</v>
      </c>
      <c r="G2711" s="396">
        <f>OBC!M25</f>
        <v>0</v>
      </c>
      <c r="H2711" s="409" t="s">
        <v>285</v>
      </c>
    </row>
    <row r="2712" spans="1:8" x14ac:dyDescent="0.25">
      <c r="C2712" s="396"/>
      <c r="F2712" s="395" t="s">
        <v>1995</v>
      </c>
      <c r="G2712" s="396">
        <f>OBC!W25</f>
        <v>0</v>
      </c>
      <c r="H2712" s="409" t="s">
        <v>285</v>
      </c>
    </row>
    <row r="2713" spans="1:8" x14ac:dyDescent="0.25">
      <c r="C2713" s="396"/>
      <c r="G2713" s="396"/>
    </row>
    <row r="2714" spans="1:8" ht="77.25" x14ac:dyDescent="0.25">
      <c r="A2714" s="406">
        <v>589</v>
      </c>
      <c r="B2714" s="395" t="s">
        <v>1996</v>
      </c>
      <c r="C2714" s="396">
        <f>OBC!X26</f>
        <v>0</v>
      </c>
      <c r="E2714" s="409" t="s">
        <v>283</v>
      </c>
      <c r="F2714" s="395" t="s">
        <v>1868</v>
      </c>
      <c r="G2714" s="396">
        <f>OBC!C26</f>
        <v>0</v>
      </c>
      <c r="H2714" s="409" t="s">
        <v>285</v>
      </c>
    </row>
    <row r="2715" spans="1:8" ht="64.5" x14ac:dyDescent="0.25">
      <c r="C2715" s="396"/>
      <c r="F2715" s="395" t="s">
        <v>1997</v>
      </c>
      <c r="G2715" s="396">
        <f>OBC!M26</f>
        <v>0</v>
      </c>
      <c r="H2715" s="409" t="s">
        <v>285</v>
      </c>
    </row>
    <row r="2716" spans="1:8" ht="64.5" x14ac:dyDescent="0.25">
      <c r="C2716" s="396"/>
      <c r="F2716" s="395" t="s">
        <v>1998</v>
      </c>
      <c r="G2716" s="396">
        <f>OBC!W26</f>
        <v>0</v>
      </c>
      <c r="H2716" s="409" t="s">
        <v>285</v>
      </c>
    </row>
    <row r="2717" spans="1:8" x14ac:dyDescent="0.25">
      <c r="C2717" s="396"/>
      <c r="G2717" s="396"/>
    </row>
    <row r="2718" spans="1:8" x14ac:dyDescent="0.25">
      <c r="A2718" s="406">
        <v>590</v>
      </c>
      <c r="B2718" s="395" t="s">
        <v>1999</v>
      </c>
      <c r="C2718" s="396">
        <f>OBC!X27</f>
        <v>0</v>
      </c>
      <c r="E2718" s="409" t="s">
        <v>283</v>
      </c>
      <c r="F2718" s="395" t="s">
        <v>1872</v>
      </c>
      <c r="G2718" s="396">
        <f>OBC!C27</f>
        <v>0</v>
      </c>
      <c r="H2718" s="409" t="s">
        <v>285</v>
      </c>
    </row>
    <row r="2719" spans="1:8" x14ac:dyDescent="0.25">
      <c r="C2719" s="396"/>
      <c r="F2719" s="395" t="s">
        <v>2000</v>
      </c>
      <c r="G2719" s="396">
        <f>OBC!M27</f>
        <v>0</v>
      </c>
      <c r="H2719" s="409" t="s">
        <v>285</v>
      </c>
    </row>
    <row r="2720" spans="1:8" x14ac:dyDescent="0.25">
      <c r="C2720" s="396"/>
      <c r="F2720" s="395" t="s">
        <v>2001</v>
      </c>
      <c r="G2720" s="396">
        <f>OBC!W27</f>
        <v>0</v>
      </c>
      <c r="H2720" s="409" t="s">
        <v>285</v>
      </c>
    </row>
    <row r="2721" spans="1:8" x14ac:dyDescent="0.25">
      <c r="C2721" s="396"/>
      <c r="G2721" s="396"/>
    </row>
    <row r="2722" spans="1:8" x14ac:dyDescent="0.25">
      <c r="A2722" s="406">
        <v>591</v>
      </c>
      <c r="B2722" s="395" t="s">
        <v>1804</v>
      </c>
      <c r="C2722" s="396">
        <f>OBC!C7</f>
        <v>0</v>
      </c>
      <c r="E2722" s="409" t="s">
        <v>283</v>
      </c>
      <c r="F2722" s="395" t="s">
        <v>1808</v>
      </c>
      <c r="G2722" s="396">
        <f>OBC!C8</f>
        <v>0</v>
      </c>
      <c r="H2722" s="409" t="s">
        <v>285</v>
      </c>
    </row>
    <row r="2723" spans="1:8" x14ac:dyDescent="0.25">
      <c r="C2723" s="396"/>
      <c r="F2723" s="395" t="s">
        <v>1812</v>
      </c>
      <c r="G2723" s="396">
        <f>OBC!C9</f>
        <v>0</v>
      </c>
      <c r="H2723" s="409" t="s">
        <v>285</v>
      </c>
    </row>
    <row r="2724" spans="1:8" x14ac:dyDescent="0.25">
      <c r="C2724" s="396"/>
      <c r="F2724" s="395" t="s">
        <v>1816</v>
      </c>
      <c r="G2724" s="396">
        <f>OBC!C10</f>
        <v>0</v>
      </c>
      <c r="H2724" s="409" t="s">
        <v>285</v>
      </c>
    </row>
    <row r="2725" spans="1:8" x14ac:dyDescent="0.25">
      <c r="C2725" s="396"/>
      <c r="F2725" s="395" t="s">
        <v>1820</v>
      </c>
      <c r="G2725" s="396">
        <f>OBC!C11</f>
        <v>0</v>
      </c>
      <c r="H2725" s="409" t="s">
        <v>285</v>
      </c>
    </row>
    <row r="2726" spans="1:8" ht="26.25" x14ac:dyDescent="0.25">
      <c r="C2726" s="396"/>
      <c r="F2726" s="395" t="s">
        <v>1824</v>
      </c>
      <c r="G2726" s="396">
        <f>OBC!C12</f>
        <v>0</v>
      </c>
      <c r="H2726" s="409" t="s">
        <v>285</v>
      </c>
    </row>
    <row r="2727" spans="1:8" ht="26.25" x14ac:dyDescent="0.25">
      <c r="C2727" s="396"/>
      <c r="F2727" s="395" t="s">
        <v>1828</v>
      </c>
      <c r="G2727" s="396">
        <f>OBC!C13</f>
        <v>0</v>
      </c>
      <c r="H2727" s="409" t="s">
        <v>285</v>
      </c>
    </row>
    <row r="2728" spans="1:8" x14ac:dyDescent="0.25">
      <c r="C2728" s="396"/>
      <c r="F2728" s="395" t="s">
        <v>1832</v>
      </c>
      <c r="G2728" s="396">
        <f>OBC!C14</f>
        <v>0</v>
      </c>
      <c r="H2728" s="409" t="s">
        <v>285</v>
      </c>
    </row>
    <row r="2729" spans="1:8" x14ac:dyDescent="0.25">
      <c r="C2729" s="396"/>
      <c r="G2729" s="396"/>
    </row>
    <row r="2730" spans="1:8" x14ac:dyDescent="0.25">
      <c r="A2730" s="406">
        <v>592</v>
      </c>
      <c r="B2730" s="395" t="s">
        <v>1805</v>
      </c>
      <c r="C2730" s="396">
        <f>OBC!D7</f>
        <v>0</v>
      </c>
      <c r="E2730" s="409" t="s">
        <v>283</v>
      </c>
      <c r="F2730" s="395" t="s">
        <v>1809</v>
      </c>
      <c r="G2730" s="396">
        <f>OBC!D8</f>
        <v>0</v>
      </c>
      <c r="H2730" s="409" t="s">
        <v>285</v>
      </c>
    </row>
    <row r="2731" spans="1:8" x14ac:dyDescent="0.25">
      <c r="C2731" s="396"/>
      <c r="F2731" s="395" t="s">
        <v>1813</v>
      </c>
      <c r="G2731" s="396">
        <f>OBC!D9</f>
        <v>0</v>
      </c>
      <c r="H2731" s="409" t="s">
        <v>285</v>
      </c>
    </row>
    <row r="2732" spans="1:8" x14ac:dyDescent="0.25">
      <c r="C2732" s="396"/>
      <c r="F2732" s="395" t="s">
        <v>1817</v>
      </c>
      <c r="G2732" s="396">
        <f>OBC!D10</f>
        <v>0</v>
      </c>
      <c r="H2732" s="409" t="s">
        <v>285</v>
      </c>
    </row>
    <row r="2733" spans="1:8" x14ac:dyDescent="0.25">
      <c r="C2733" s="396"/>
      <c r="F2733" s="395" t="s">
        <v>1821</v>
      </c>
      <c r="G2733" s="396">
        <f>OBC!D11</f>
        <v>0</v>
      </c>
      <c r="H2733" s="409" t="s">
        <v>285</v>
      </c>
    </row>
    <row r="2734" spans="1:8" ht="26.25" x14ac:dyDescent="0.25">
      <c r="C2734" s="396"/>
      <c r="F2734" s="395" t="s">
        <v>1825</v>
      </c>
      <c r="G2734" s="396">
        <f>OBC!D12</f>
        <v>0</v>
      </c>
      <c r="H2734" s="409" t="s">
        <v>285</v>
      </c>
    </row>
    <row r="2735" spans="1:8" ht="26.25" x14ac:dyDescent="0.25">
      <c r="C2735" s="396"/>
      <c r="F2735" s="395" t="s">
        <v>1829</v>
      </c>
      <c r="G2735" s="396">
        <f>OBC!D13</f>
        <v>0</v>
      </c>
      <c r="H2735" s="409" t="s">
        <v>285</v>
      </c>
    </row>
    <row r="2736" spans="1:8" x14ac:dyDescent="0.25">
      <c r="C2736" s="396"/>
      <c r="F2736" s="395" t="s">
        <v>1833</v>
      </c>
      <c r="G2736" s="396">
        <f>OBC!D14</f>
        <v>0</v>
      </c>
      <c r="H2736" s="409" t="s">
        <v>285</v>
      </c>
    </row>
    <row r="2737" spans="1:8" x14ac:dyDescent="0.25">
      <c r="C2737" s="396"/>
      <c r="G2737" s="396"/>
    </row>
    <row r="2738" spans="1:8" x14ac:dyDescent="0.25">
      <c r="A2738" s="406">
        <v>593</v>
      </c>
      <c r="B2738" s="395" t="s">
        <v>1806</v>
      </c>
      <c r="C2738" s="396">
        <f>OBC!E7</f>
        <v>0</v>
      </c>
      <c r="E2738" s="409" t="s">
        <v>283</v>
      </c>
      <c r="F2738" s="395" t="s">
        <v>1810</v>
      </c>
      <c r="G2738" s="396">
        <f>OBC!E8</f>
        <v>0</v>
      </c>
      <c r="H2738" s="409" t="s">
        <v>285</v>
      </c>
    </row>
    <row r="2739" spans="1:8" x14ac:dyDescent="0.25">
      <c r="C2739" s="396"/>
      <c r="F2739" s="395" t="s">
        <v>1814</v>
      </c>
      <c r="G2739" s="396">
        <f>OBC!E9</f>
        <v>0</v>
      </c>
      <c r="H2739" s="409" t="s">
        <v>285</v>
      </c>
    </row>
    <row r="2740" spans="1:8" x14ac:dyDescent="0.25">
      <c r="C2740" s="396"/>
      <c r="F2740" s="395" t="s">
        <v>1818</v>
      </c>
      <c r="G2740" s="396">
        <f>OBC!E10</f>
        <v>0</v>
      </c>
      <c r="H2740" s="409" t="s">
        <v>285</v>
      </c>
    </row>
    <row r="2741" spans="1:8" x14ac:dyDescent="0.25">
      <c r="C2741" s="396"/>
      <c r="F2741" s="395" t="s">
        <v>1822</v>
      </c>
      <c r="G2741" s="396">
        <f>OBC!E11</f>
        <v>0</v>
      </c>
      <c r="H2741" s="409" t="s">
        <v>285</v>
      </c>
    </row>
    <row r="2742" spans="1:8" ht="26.25" x14ac:dyDescent="0.25">
      <c r="C2742" s="396"/>
      <c r="F2742" s="395" t="s">
        <v>1826</v>
      </c>
      <c r="G2742" s="396">
        <f>OBC!E12</f>
        <v>0</v>
      </c>
      <c r="H2742" s="409" t="s">
        <v>285</v>
      </c>
    </row>
    <row r="2743" spans="1:8" ht="26.25" x14ac:dyDescent="0.25">
      <c r="C2743" s="396"/>
      <c r="F2743" s="395" t="s">
        <v>1830</v>
      </c>
      <c r="G2743" s="396">
        <f>OBC!E13</f>
        <v>0</v>
      </c>
      <c r="H2743" s="409" t="s">
        <v>285</v>
      </c>
    </row>
    <row r="2744" spans="1:8" x14ac:dyDescent="0.25">
      <c r="C2744" s="396"/>
      <c r="F2744" s="395" t="s">
        <v>1834</v>
      </c>
      <c r="G2744" s="396">
        <f>OBC!E14</f>
        <v>0</v>
      </c>
      <c r="H2744" s="409" t="s">
        <v>285</v>
      </c>
    </row>
    <row r="2745" spans="1:8" x14ac:dyDescent="0.25">
      <c r="C2745" s="396"/>
      <c r="G2745" s="396"/>
    </row>
    <row r="2746" spans="1:8" x14ac:dyDescent="0.25">
      <c r="A2746" s="406">
        <v>594</v>
      </c>
      <c r="B2746" s="395" t="s">
        <v>1807</v>
      </c>
      <c r="C2746" s="396">
        <f>OBC!F7</f>
        <v>0</v>
      </c>
      <c r="E2746" s="409" t="s">
        <v>283</v>
      </c>
      <c r="F2746" s="395" t="s">
        <v>1811</v>
      </c>
      <c r="G2746" s="396">
        <f>OBC!F8</f>
        <v>0</v>
      </c>
      <c r="H2746" s="409" t="s">
        <v>285</v>
      </c>
    </row>
    <row r="2747" spans="1:8" x14ac:dyDescent="0.25">
      <c r="C2747" s="396"/>
      <c r="F2747" s="395" t="s">
        <v>1815</v>
      </c>
      <c r="G2747" s="396">
        <f>OBC!F9</f>
        <v>0</v>
      </c>
      <c r="H2747" s="409" t="s">
        <v>285</v>
      </c>
    </row>
    <row r="2748" spans="1:8" x14ac:dyDescent="0.25">
      <c r="C2748" s="396"/>
      <c r="F2748" s="395" t="s">
        <v>1819</v>
      </c>
      <c r="G2748" s="396">
        <f>OBC!F10</f>
        <v>0</v>
      </c>
      <c r="H2748" s="409" t="s">
        <v>285</v>
      </c>
    </row>
    <row r="2749" spans="1:8" x14ac:dyDescent="0.25">
      <c r="C2749" s="396"/>
      <c r="F2749" s="395" t="s">
        <v>1823</v>
      </c>
      <c r="G2749" s="396">
        <f>OBC!F11</f>
        <v>0</v>
      </c>
      <c r="H2749" s="409" t="s">
        <v>285</v>
      </c>
    </row>
    <row r="2750" spans="1:8" ht="26.25" x14ac:dyDescent="0.25">
      <c r="C2750" s="396"/>
      <c r="F2750" s="395" t="s">
        <v>1827</v>
      </c>
      <c r="G2750" s="396">
        <f>OBC!F12</f>
        <v>0</v>
      </c>
      <c r="H2750" s="409" t="s">
        <v>285</v>
      </c>
    </row>
    <row r="2751" spans="1:8" ht="26.25" x14ac:dyDescent="0.25">
      <c r="C2751" s="396"/>
      <c r="F2751" s="395" t="s">
        <v>1831</v>
      </c>
      <c r="G2751" s="396">
        <f>OBC!F13</f>
        <v>0</v>
      </c>
      <c r="H2751" s="409" t="s">
        <v>285</v>
      </c>
    </row>
    <row r="2752" spans="1:8" x14ac:dyDescent="0.25">
      <c r="C2752" s="396"/>
      <c r="F2752" s="395" t="s">
        <v>1835</v>
      </c>
      <c r="G2752" s="396">
        <f>OBC!F14</f>
        <v>0</v>
      </c>
      <c r="H2752" s="409" t="s">
        <v>285</v>
      </c>
    </row>
    <row r="2753" spans="1:8" x14ac:dyDescent="0.25">
      <c r="C2753" s="396"/>
      <c r="G2753" s="396"/>
    </row>
    <row r="2754" spans="1:8" x14ac:dyDescent="0.25">
      <c r="A2754" s="406">
        <v>595</v>
      </c>
      <c r="B2754" s="395" t="s">
        <v>2002</v>
      </c>
      <c r="C2754" s="396">
        <f>OBC!G7</f>
        <v>0</v>
      </c>
      <c r="E2754" s="409" t="s">
        <v>283</v>
      </c>
      <c r="F2754" s="395" t="s">
        <v>2003</v>
      </c>
      <c r="G2754" s="396">
        <f>OBC!G8</f>
        <v>0</v>
      </c>
      <c r="H2754" s="409" t="s">
        <v>285</v>
      </c>
    </row>
    <row r="2755" spans="1:8" x14ac:dyDescent="0.25">
      <c r="C2755" s="396"/>
      <c r="F2755" s="395" t="s">
        <v>2004</v>
      </c>
      <c r="G2755" s="396">
        <f>OBC!G9</f>
        <v>0</v>
      </c>
      <c r="H2755" s="409" t="s">
        <v>285</v>
      </c>
    </row>
    <row r="2756" spans="1:8" x14ac:dyDescent="0.25">
      <c r="C2756" s="396"/>
      <c r="F2756" s="395" t="s">
        <v>2005</v>
      </c>
      <c r="G2756" s="396">
        <f>OBC!G10</f>
        <v>0</v>
      </c>
      <c r="H2756" s="409" t="s">
        <v>285</v>
      </c>
    </row>
    <row r="2757" spans="1:8" x14ac:dyDescent="0.25">
      <c r="C2757" s="396"/>
      <c r="F2757" s="395" t="s">
        <v>2006</v>
      </c>
      <c r="G2757" s="396">
        <f>OBC!G11</f>
        <v>0</v>
      </c>
      <c r="H2757" s="409" t="s">
        <v>285</v>
      </c>
    </row>
    <row r="2758" spans="1:8" ht="26.25" x14ac:dyDescent="0.25">
      <c r="C2758" s="396"/>
      <c r="F2758" s="395" t="s">
        <v>2007</v>
      </c>
      <c r="G2758" s="396">
        <f>OBC!G12</f>
        <v>0</v>
      </c>
      <c r="H2758" s="409" t="s">
        <v>285</v>
      </c>
    </row>
    <row r="2759" spans="1:8" ht="26.25" x14ac:dyDescent="0.25">
      <c r="C2759" s="396"/>
      <c r="F2759" s="395" t="s">
        <v>2008</v>
      </c>
      <c r="G2759" s="396">
        <f>OBC!G13</f>
        <v>0</v>
      </c>
      <c r="H2759" s="409" t="s">
        <v>285</v>
      </c>
    </row>
    <row r="2760" spans="1:8" x14ac:dyDescent="0.25">
      <c r="C2760" s="396"/>
      <c r="F2760" s="395" t="s">
        <v>2009</v>
      </c>
      <c r="G2760" s="396">
        <f>OBC!G14</f>
        <v>0</v>
      </c>
      <c r="H2760" s="409" t="s">
        <v>285</v>
      </c>
    </row>
    <row r="2761" spans="1:8" x14ac:dyDescent="0.25">
      <c r="C2761" s="396"/>
      <c r="G2761" s="396"/>
    </row>
    <row r="2762" spans="1:8" ht="26.25" x14ac:dyDescent="0.25">
      <c r="A2762" s="406">
        <v>596</v>
      </c>
      <c r="B2762" s="395" t="s">
        <v>2010</v>
      </c>
      <c r="C2762" s="396">
        <f>OBC!H7</f>
        <v>0</v>
      </c>
      <c r="E2762" s="409" t="s">
        <v>283</v>
      </c>
      <c r="F2762" s="395" t="s">
        <v>2011</v>
      </c>
      <c r="G2762" s="396">
        <f>OBC!H8</f>
        <v>0</v>
      </c>
      <c r="H2762" s="409" t="s">
        <v>285</v>
      </c>
    </row>
    <row r="2763" spans="1:8" ht="26.25" x14ac:dyDescent="0.25">
      <c r="C2763" s="396"/>
      <c r="F2763" s="395" t="s">
        <v>2012</v>
      </c>
      <c r="G2763" s="396">
        <f>OBC!H9</f>
        <v>0</v>
      </c>
      <c r="H2763" s="409" t="s">
        <v>285</v>
      </c>
    </row>
    <row r="2764" spans="1:8" ht="26.25" x14ac:dyDescent="0.25">
      <c r="C2764" s="396"/>
      <c r="F2764" s="395" t="s">
        <v>2013</v>
      </c>
      <c r="G2764" s="396">
        <f>OBC!H10</f>
        <v>0</v>
      </c>
      <c r="H2764" s="409" t="s">
        <v>285</v>
      </c>
    </row>
    <row r="2765" spans="1:8" ht="26.25" x14ac:dyDescent="0.25">
      <c r="C2765" s="396"/>
      <c r="F2765" s="395" t="s">
        <v>2014</v>
      </c>
      <c r="G2765" s="396">
        <f>OBC!H11</f>
        <v>0</v>
      </c>
      <c r="H2765" s="409" t="s">
        <v>285</v>
      </c>
    </row>
    <row r="2766" spans="1:8" ht="26.25" x14ac:dyDescent="0.25">
      <c r="C2766" s="396"/>
      <c r="F2766" s="395" t="s">
        <v>2015</v>
      </c>
      <c r="G2766" s="396">
        <f>OBC!H12</f>
        <v>0</v>
      </c>
      <c r="H2766" s="409" t="s">
        <v>285</v>
      </c>
    </row>
    <row r="2767" spans="1:8" ht="26.25" x14ac:dyDescent="0.25">
      <c r="C2767" s="396"/>
      <c r="F2767" s="395" t="s">
        <v>2016</v>
      </c>
      <c r="G2767" s="396">
        <f>OBC!H13</f>
        <v>0</v>
      </c>
      <c r="H2767" s="409" t="s">
        <v>285</v>
      </c>
    </row>
    <row r="2768" spans="1:8" ht="26.25" x14ac:dyDescent="0.25">
      <c r="C2768" s="396"/>
      <c r="F2768" s="395" t="s">
        <v>2017</v>
      </c>
      <c r="G2768" s="396">
        <f>OBC!H14</f>
        <v>0</v>
      </c>
      <c r="H2768" s="409" t="s">
        <v>285</v>
      </c>
    </row>
    <row r="2769" spans="1:8" x14ac:dyDescent="0.25">
      <c r="C2769" s="396"/>
      <c r="G2769" s="396"/>
    </row>
    <row r="2770" spans="1:8" x14ac:dyDescent="0.25">
      <c r="A2770" s="406">
        <v>597</v>
      </c>
      <c r="B2770" s="395" t="s">
        <v>2018</v>
      </c>
      <c r="C2770" s="396">
        <f>OBC!I7</f>
        <v>0</v>
      </c>
      <c r="E2770" s="409" t="s">
        <v>283</v>
      </c>
      <c r="F2770" s="395" t="s">
        <v>2019</v>
      </c>
      <c r="G2770" s="396">
        <f>OBC!I8</f>
        <v>0</v>
      </c>
      <c r="H2770" s="409" t="s">
        <v>285</v>
      </c>
    </row>
    <row r="2771" spans="1:8" x14ac:dyDescent="0.25">
      <c r="C2771" s="396"/>
      <c r="F2771" s="395" t="s">
        <v>2020</v>
      </c>
      <c r="G2771" s="396">
        <f>OBC!I9</f>
        <v>0</v>
      </c>
      <c r="H2771" s="409" t="s">
        <v>285</v>
      </c>
    </row>
    <row r="2772" spans="1:8" x14ac:dyDescent="0.25">
      <c r="C2772" s="396"/>
      <c r="F2772" s="395" t="s">
        <v>2021</v>
      </c>
      <c r="G2772" s="396">
        <f>OBC!I10</f>
        <v>0</v>
      </c>
      <c r="H2772" s="409" t="s">
        <v>285</v>
      </c>
    </row>
    <row r="2773" spans="1:8" x14ac:dyDescent="0.25">
      <c r="C2773" s="396"/>
      <c r="F2773" s="395" t="s">
        <v>2022</v>
      </c>
      <c r="G2773" s="396">
        <f>OBC!I11</f>
        <v>0</v>
      </c>
      <c r="H2773" s="409" t="s">
        <v>285</v>
      </c>
    </row>
    <row r="2774" spans="1:8" ht="26.25" x14ac:dyDescent="0.25">
      <c r="C2774" s="396"/>
      <c r="F2774" s="395" t="s">
        <v>2023</v>
      </c>
      <c r="G2774" s="396">
        <f>OBC!I12</f>
        <v>0</v>
      </c>
      <c r="H2774" s="409" t="s">
        <v>285</v>
      </c>
    </row>
    <row r="2775" spans="1:8" ht="26.25" x14ac:dyDescent="0.25">
      <c r="C2775" s="396"/>
      <c r="F2775" s="395" t="s">
        <v>2024</v>
      </c>
      <c r="G2775" s="396">
        <f>OBC!I13</f>
        <v>0</v>
      </c>
      <c r="H2775" s="409" t="s">
        <v>285</v>
      </c>
    </row>
    <row r="2776" spans="1:8" x14ac:dyDescent="0.25">
      <c r="C2776" s="396"/>
      <c r="F2776" s="395" t="s">
        <v>2025</v>
      </c>
      <c r="G2776" s="396">
        <f>OBC!I14</f>
        <v>0</v>
      </c>
      <c r="H2776" s="409" t="s">
        <v>285</v>
      </c>
    </row>
    <row r="2777" spans="1:8" x14ac:dyDescent="0.25">
      <c r="C2777" s="396"/>
      <c r="G2777" s="396"/>
    </row>
    <row r="2778" spans="1:8" x14ac:dyDescent="0.25">
      <c r="A2778" s="406">
        <v>598</v>
      </c>
      <c r="B2778" s="395" t="s">
        <v>2026</v>
      </c>
      <c r="C2778" s="396">
        <f>OBC!J7</f>
        <v>0</v>
      </c>
      <c r="E2778" s="409" t="s">
        <v>283</v>
      </c>
      <c r="F2778" s="395" t="s">
        <v>2027</v>
      </c>
      <c r="G2778" s="396">
        <f>OBC!J8</f>
        <v>0</v>
      </c>
      <c r="H2778" s="409" t="s">
        <v>285</v>
      </c>
    </row>
    <row r="2779" spans="1:8" x14ac:dyDescent="0.25">
      <c r="C2779" s="396"/>
      <c r="F2779" s="395" t="s">
        <v>2028</v>
      </c>
      <c r="G2779" s="396">
        <f>OBC!J9</f>
        <v>0</v>
      </c>
      <c r="H2779" s="409" t="s">
        <v>285</v>
      </c>
    </row>
    <row r="2780" spans="1:8" x14ac:dyDescent="0.25">
      <c r="C2780" s="396"/>
      <c r="F2780" s="395" t="s">
        <v>2029</v>
      </c>
      <c r="G2780" s="396">
        <f>OBC!J10</f>
        <v>0</v>
      </c>
      <c r="H2780" s="409" t="s">
        <v>285</v>
      </c>
    </row>
    <row r="2781" spans="1:8" x14ac:dyDescent="0.25">
      <c r="C2781" s="396"/>
      <c r="F2781" s="395" t="s">
        <v>2030</v>
      </c>
      <c r="G2781" s="396">
        <f>OBC!J11</f>
        <v>0</v>
      </c>
      <c r="H2781" s="409" t="s">
        <v>285</v>
      </c>
    </row>
    <row r="2782" spans="1:8" ht="26.25" x14ac:dyDescent="0.25">
      <c r="C2782" s="396"/>
      <c r="F2782" s="395" t="s">
        <v>2031</v>
      </c>
      <c r="G2782" s="396">
        <f>OBC!J12</f>
        <v>0</v>
      </c>
      <c r="H2782" s="409" t="s">
        <v>285</v>
      </c>
    </row>
    <row r="2783" spans="1:8" ht="26.25" x14ac:dyDescent="0.25">
      <c r="C2783" s="396"/>
      <c r="F2783" s="395" t="s">
        <v>2032</v>
      </c>
      <c r="G2783" s="396">
        <f>OBC!J13</f>
        <v>0</v>
      </c>
      <c r="H2783" s="409" t="s">
        <v>285</v>
      </c>
    </row>
    <row r="2784" spans="1:8" x14ac:dyDescent="0.25">
      <c r="C2784" s="396"/>
      <c r="F2784" s="395" t="s">
        <v>2033</v>
      </c>
      <c r="G2784" s="396">
        <f>OBC!J14</f>
        <v>0</v>
      </c>
      <c r="H2784" s="409" t="s">
        <v>285</v>
      </c>
    </row>
    <row r="2785" spans="1:8" x14ac:dyDescent="0.25">
      <c r="C2785" s="396"/>
      <c r="G2785" s="396"/>
    </row>
    <row r="2786" spans="1:8" x14ac:dyDescent="0.25">
      <c r="A2786" s="406">
        <v>599</v>
      </c>
      <c r="B2786" s="395" t="s">
        <v>2034</v>
      </c>
      <c r="C2786" s="396">
        <f>OBC!K7</f>
        <v>0</v>
      </c>
      <c r="E2786" s="409" t="s">
        <v>283</v>
      </c>
      <c r="F2786" s="395" t="s">
        <v>2035</v>
      </c>
      <c r="G2786" s="396">
        <f>OBC!K8</f>
        <v>0</v>
      </c>
      <c r="H2786" s="409" t="s">
        <v>285</v>
      </c>
    </row>
    <row r="2787" spans="1:8" x14ac:dyDescent="0.25">
      <c r="C2787" s="396"/>
      <c r="F2787" s="395" t="s">
        <v>2036</v>
      </c>
      <c r="G2787" s="396">
        <f>OBC!K9</f>
        <v>0</v>
      </c>
      <c r="H2787" s="409" t="s">
        <v>285</v>
      </c>
    </row>
    <row r="2788" spans="1:8" x14ac:dyDescent="0.25">
      <c r="C2788" s="396"/>
      <c r="F2788" s="395" t="s">
        <v>2037</v>
      </c>
      <c r="G2788" s="396">
        <f>OBC!K10</f>
        <v>0</v>
      </c>
      <c r="H2788" s="409" t="s">
        <v>285</v>
      </c>
    </row>
    <row r="2789" spans="1:8" x14ac:dyDescent="0.25">
      <c r="C2789" s="396"/>
      <c r="F2789" s="395" t="s">
        <v>2038</v>
      </c>
      <c r="G2789" s="396">
        <f>OBC!K11</f>
        <v>0</v>
      </c>
      <c r="H2789" s="409" t="s">
        <v>285</v>
      </c>
    </row>
    <row r="2790" spans="1:8" ht="26.25" x14ac:dyDescent="0.25">
      <c r="C2790" s="396"/>
      <c r="F2790" s="395" t="s">
        <v>2039</v>
      </c>
      <c r="G2790" s="396">
        <f>OBC!K12</f>
        <v>0</v>
      </c>
      <c r="H2790" s="409" t="s">
        <v>285</v>
      </c>
    </row>
    <row r="2791" spans="1:8" ht="26.25" x14ac:dyDescent="0.25">
      <c r="C2791" s="396"/>
      <c r="F2791" s="395" t="s">
        <v>2040</v>
      </c>
      <c r="G2791" s="396">
        <f>OBC!K13</f>
        <v>0</v>
      </c>
      <c r="H2791" s="409" t="s">
        <v>285</v>
      </c>
    </row>
    <row r="2792" spans="1:8" x14ac:dyDescent="0.25">
      <c r="C2792" s="396"/>
      <c r="F2792" s="395" t="s">
        <v>2041</v>
      </c>
      <c r="G2792" s="396">
        <f>OBC!K14</f>
        <v>0</v>
      </c>
      <c r="H2792" s="409" t="s">
        <v>285</v>
      </c>
    </row>
    <row r="2793" spans="1:8" x14ac:dyDescent="0.25">
      <c r="C2793" s="396"/>
      <c r="G2793" s="396"/>
    </row>
    <row r="2794" spans="1:8" x14ac:dyDescent="0.25">
      <c r="A2794" s="406">
        <v>600</v>
      </c>
      <c r="B2794" s="395" t="s">
        <v>2042</v>
      </c>
      <c r="C2794" s="396">
        <f>OBC!L7</f>
        <v>0</v>
      </c>
      <c r="E2794" s="409" t="s">
        <v>283</v>
      </c>
      <c r="F2794" s="395" t="s">
        <v>2043</v>
      </c>
      <c r="G2794" s="396">
        <f>OBC!L8</f>
        <v>0</v>
      </c>
      <c r="H2794" s="409" t="s">
        <v>285</v>
      </c>
    </row>
    <row r="2795" spans="1:8" x14ac:dyDescent="0.25">
      <c r="C2795" s="396"/>
      <c r="F2795" s="395" t="s">
        <v>2044</v>
      </c>
      <c r="G2795" s="396">
        <f>OBC!L9</f>
        <v>0</v>
      </c>
      <c r="H2795" s="409" t="s">
        <v>285</v>
      </c>
    </row>
    <row r="2796" spans="1:8" x14ac:dyDescent="0.25">
      <c r="C2796" s="396"/>
      <c r="F2796" s="395" t="s">
        <v>2045</v>
      </c>
      <c r="G2796" s="396">
        <f>OBC!L10</f>
        <v>0</v>
      </c>
      <c r="H2796" s="409" t="s">
        <v>285</v>
      </c>
    </row>
    <row r="2797" spans="1:8" x14ac:dyDescent="0.25">
      <c r="C2797" s="396"/>
      <c r="F2797" s="395" t="s">
        <v>2046</v>
      </c>
      <c r="G2797" s="396">
        <f>OBC!L11</f>
        <v>0</v>
      </c>
      <c r="H2797" s="409" t="s">
        <v>285</v>
      </c>
    </row>
    <row r="2798" spans="1:8" ht="26.25" x14ac:dyDescent="0.25">
      <c r="C2798" s="396"/>
      <c r="F2798" s="395" t="s">
        <v>2047</v>
      </c>
      <c r="G2798" s="396">
        <f>OBC!L12</f>
        <v>0</v>
      </c>
      <c r="H2798" s="409" t="s">
        <v>285</v>
      </c>
    </row>
    <row r="2799" spans="1:8" ht="26.25" x14ac:dyDescent="0.25">
      <c r="C2799" s="396"/>
      <c r="F2799" s="395" t="s">
        <v>2048</v>
      </c>
      <c r="G2799" s="396">
        <f>OBC!L13</f>
        <v>0</v>
      </c>
      <c r="H2799" s="409" t="s">
        <v>285</v>
      </c>
    </row>
    <row r="2800" spans="1:8" x14ac:dyDescent="0.25">
      <c r="C2800" s="396"/>
      <c r="F2800" s="395" t="s">
        <v>2049</v>
      </c>
      <c r="G2800" s="396">
        <f>OBC!L14</f>
        <v>0</v>
      </c>
      <c r="H2800" s="409" t="s">
        <v>285</v>
      </c>
    </row>
    <row r="2801" spans="1:8" x14ac:dyDescent="0.25">
      <c r="C2801" s="396"/>
      <c r="G2801" s="396"/>
    </row>
    <row r="2802" spans="1:8" ht="26.25" x14ac:dyDescent="0.25">
      <c r="A2802" s="406">
        <v>601</v>
      </c>
      <c r="B2802" s="395" t="s">
        <v>1836</v>
      </c>
      <c r="C2802" s="396">
        <f>OBC!C16</f>
        <v>0</v>
      </c>
      <c r="E2802" s="409" t="s">
        <v>283</v>
      </c>
      <c r="F2802" s="395" t="s">
        <v>1840</v>
      </c>
      <c r="G2802" s="396">
        <f>OBC!C17</f>
        <v>0</v>
      </c>
      <c r="H2802" s="409" t="s">
        <v>285</v>
      </c>
    </row>
    <row r="2803" spans="1:8" x14ac:dyDescent="0.25">
      <c r="C2803" s="396"/>
      <c r="F2803" s="395" t="s">
        <v>1844</v>
      </c>
      <c r="G2803" s="396">
        <f>OBC!C18</f>
        <v>0</v>
      </c>
      <c r="H2803" s="409" t="s">
        <v>285</v>
      </c>
    </row>
    <row r="2804" spans="1:8" x14ac:dyDescent="0.25">
      <c r="C2804" s="396"/>
      <c r="F2804" s="395" t="s">
        <v>1848</v>
      </c>
      <c r="G2804" s="396">
        <f>OBC!C19</f>
        <v>0</v>
      </c>
      <c r="H2804" s="409" t="s">
        <v>285</v>
      </c>
    </row>
    <row r="2805" spans="1:8" x14ac:dyDescent="0.25">
      <c r="C2805" s="396"/>
      <c r="G2805" s="396"/>
    </row>
    <row r="2806" spans="1:8" ht="26.25" x14ac:dyDescent="0.25">
      <c r="A2806" s="406">
        <v>602</v>
      </c>
      <c r="B2806" s="395" t="s">
        <v>1837</v>
      </c>
      <c r="C2806" s="396">
        <f>OBC!D16</f>
        <v>0</v>
      </c>
      <c r="E2806" s="409" t="s">
        <v>283</v>
      </c>
      <c r="F2806" s="395" t="s">
        <v>1841</v>
      </c>
      <c r="G2806" s="396">
        <f>OBC!D17</f>
        <v>0</v>
      </c>
      <c r="H2806" s="409" t="s">
        <v>285</v>
      </c>
    </row>
    <row r="2807" spans="1:8" x14ac:dyDescent="0.25">
      <c r="C2807" s="396"/>
      <c r="F2807" s="395" t="s">
        <v>1845</v>
      </c>
      <c r="G2807" s="396">
        <f>OBC!D18</f>
        <v>0</v>
      </c>
      <c r="H2807" s="409" t="s">
        <v>285</v>
      </c>
    </row>
    <row r="2808" spans="1:8" x14ac:dyDescent="0.25">
      <c r="C2808" s="396"/>
      <c r="F2808" s="395" t="s">
        <v>1849</v>
      </c>
      <c r="G2808" s="396">
        <f>OBC!D19</f>
        <v>0</v>
      </c>
      <c r="H2808" s="409" t="s">
        <v>285</v>
      </c>
    </row>
    <row r="2809" spans="1:8" x14ac:dyDescent="0.25">
      <c r="C2809" s="396"/>
      <c r="G2809" s="396"/>
    </row>
    <row r="2810" spans="1:8" ht="26.25" x14ac:dyDescent="0.25">
      <c r="A2810" s="406">
        <v>603</v>
      </c>
      <c r="B2810" s="395" t="s">
        <v>1838</v>
      </c>
      <c r="C2810" s="396">
        <f>OBC!E16</f>
        <v>0</v>
      </c>
      <c r="E2810" s="409" t="s">
        <v>283</v>
      </c>
      <c r="F2810" s="395" t="s">
        <v>1842</v>
      </c>
      <c r="G2810" s="396">
        <f>OBC!E17</f>
        <v>0</v>
      </c>
      <c r="H2810" s="409" t="s">
        <v>285</v>
      </c>
    </row>
    <row r="2811" spans="1:8" ht="26.25" x14ac:dyDescent="0.25">
      <c r="C2811" s="396"/>
      <c r="F2811" s="395" t="s">
        <v>1846</v>
      </c>
      <c r="G2811" s="396">
        <f>OBC!E18</f>
        <v>0</v>
      </c>
      <c r="H2811" s="409" t="s">
        <v>285</v>
      </c>
    </row>
    <row r="2812" spans="1:8" x14ac:dyDescent="0.25">
      <c r="C2812" s="396"/>
      <c r="F2812" s="395" t="s">
        <v>1850</v>
      </c>
      <c r="G2812" s="396">
        <f>OBC!E19</f>
        <v>0</v>
      </c>
      <c r="H2812" s="409" t="s">
        <v>285</v>
      </c>
    </row>
    <row r="2813" spans="1:8" x14ac:dyDescent="0.25">
      <c r="C2813" s="396"/>
      <c r="G2813" s="396"/>
    </row>
    <row r="2814" spans="1:8" ht="26.25" x14ac:dyDescent="0.25">
      <c r="A2814" s="406">
        <v>604</v>
      </c>
      <c r="B2814" s="395" t="s">
        <v>1839</v>
      </c>
      <c r="C2814" s="396">
        <f>OBC!F16</f>
        <v>0</v>
      </c>
      <c r="E2814" s="409" t="s">
        <v>283</v>
      </c>
      <c r="F2814" s="395" t="s">
        <v>1843</v>
      </c>
      <c r="G2814" s="396">
        <f>OBC!F17</f>
        <v>0</v>
      </c>
      <c r="H2814" s="409" t="s">
        <v>285</v>
      </c>
    </row>
    <row r="2815" spans="1:8" ht="26.25" x14ac:dyDescent="0.25">
      <c r="C2815" s="396"/>
      <c r="F2815" s="395" t="s">
        <v>1847</v>
      </c>
      <c r="G2815" s="396">
        <f>OBC!F18</f>
        <v>0</v>
      </c>
      <c r="H2815" s="409" t="s">
        <v>285</v>
      </c>
    </row>
    <row r="2816" spans="1:8" x14ac:dyDescent="0.25">
      <c r="C2816" s="396"/>
      <c r="F2816" s="395" t="s">
        <v>1851</v>
      </c>
      <c r="G2816" s="396">
        <f>OBC!F19</f>
        <v>0</v>
      </c>
      <c r="H2816" s="409" t="s">
        <v>285</v>
      </c>
    </row>
    <row r="2817" spans="1:8" x14ac:dyDescent="0.25">
      <c r="C2817" s="396"/>
      <c r="G2817" s="396"/>
    </row>
    <row r="2818" spans="1:8" ht="26.25" x14ac:dyDescent="0.25">
      <c r="A2818" s="406">
        <v>605</v>
      </c>
      <c r="B2818" s="395" t="s">
        <v>2050</v>
      </c>
      <c r="C2818" s="396">
        <f>OBC!G16</f>
        <v>0</v>
      </c>
      <c r="E2818" s="409" t="s">
        <v>283</v>
      </c>
      <c r="F2818" s="395" t="s">
        <v>2051</v>
      </c>
      <c r="G2818" s="396">
        <f>OBC!G17</f>
        <v>0</v>
      </c>
      <c r="H2818" s="409" t="s">
        <v>285</v>
      </c>
    </row>
    <row r="2819" spans="1:8" ht="26.25" x14ac:dyDescent="0.25">
      <c r="C2819" s="396"/>
      <c r="F2819" s="395" t="s">
        <v>2052</v>
      </c>
      <c r="G2819" s="396">
        <f>OBC!G18</f>
        <v>0</v>
      </c>
      <c r="H2819" s="409" t="s">
        <v>285</v>
      </c>
    </row>
    <row r="2820" spans="1:8" x14ac:dyDescent="0.25">
      <c r="C2820" s="396"/>
      <c r="F2820" s="395" t="s">
        <v>2053</v>
      </c>
      <c r="G2820" s="396">
        <f>OBC!G19</f>
        <v>0</v>
      </c>
      <c r="H2820" s="409" t="s">
        <v>285</v>
      </c>
    </row>
    <row r="2821" spans="1:8" x14ac:dyDescent="0.25">
      <c r="C2821" s="396"/>
      <c r="G2821" s="396"/>
    </row>
    <row r="2822" spans="1:8" ht="26.25" x14ac:dyDescent="0.25">
      <c r="A2822" s="406">
        <v>606</v>
      </c>
      <c r="B2822" s="395" t="s">
        <v>2054</v>
      </c>
      <c r="C2822" s="396">
        <f>OBC!H16</f>
        <v>0</v>
      </c>
      <c r="E2822" s="409" t="s">
        <v>283</v>
      </c>
      <c r="F2822" s="395" t="s">
        <v>2055</v>
      </c>
      <c r="G2822" s="396">
        <f>OBC!H17</f>
        <v>0</v>
      </c>
      <c r="H2822" s="409" t="s">
        <v>285</v>
      </c>
    </row>
    <row r="2823" spans="1:8" ht="26.25" x14ac:dyDescent="0.25">
      <c r="C2823" s="396"/>
      <c r="F2823" s="395" t="s">
        <v>2056</v>
      </c>
      <c r="G2823" s="396">
        <f>OBC!H18</f>
        <v>0</v>
      </c>
      <c r="H2823" s="409" t="s">
        <v>285</v>
      </c>
    </row>
    <row r="2824" spans="1:8" ht="26.25" x14ac:dyDescent="0.25">
      <c r="C2824" s="396"/>
      <c r="F2824" s="395" t="s">
        <v>2057</v>
      </c>
      <c r="G2824" s="396">
        <f>OBC!H19</f>
        <v>0</v>
      </c>
      <c r="H2824" s="409" t="s">
        <v>285</v>
      </c>
    </row>
    <row r="2825" spans="1:8" x14ac:dyDescent="0.25">
      <c r="C2825" s="396"/>
      <c r="G2825" s="396"/>
    </row>
    <row r="2826" spans="1:8" ht="26.25" x14ac:dyDescent="0.25">
      <c r="A2826" s="406">
        <v>607</v>
      </c>
      <c r="B2826" s="395" t="s">
        <v>2058</v>
      </c>
      <c r="C2826" s="396">
        <f>OBC!I16</f>
        <v>0</v>
      </c>
      <c r="E2826" s="409" t="s">
        <v>283</v>
      </c>
      <c r="F2826" s="395" t="s">
        <v>2059</v>
      </c>
      <c r="G2826" s="396">
        <f>OBC!I17</f>
        <v>0</v>
      </c>
      <c r="H2826" s="409" t="s">
        <v>285</v>
      </c>
    </row>
    <row r="2827" spans="1:8" ht="26.25" x14ac:dyDescent="0.25">
      <c r="C2827" s="396"/>
      <c r="F2827" s="395" t="s">
        <v>2060</v>
      </c>
      <c r="G2827" s="396">
        <f>OBC!I18</f>
        <v>0</v>
      </c>
      <c r="H2827" s="409" t="s">
        <v>285</v>
      </c>
    </row>
    <row r="2828" spans="1:8" x14ac:dyDescent="0.25">
      <c r="C2828" s="396"/>
      <c r="F2828" s="395" t="s">
        <v>2061</v>
      </c>
      <c r="G2828" s="396">
        <f>OBC!I19</f>
        <v>0</v>
      </c>
      <c r="H2828" s="409" t="s">
        <v>285</v>
      </c>
    </row>
    <row r="2829" spans="1:8" x14ac:dyDescent="0.25">
      <c r="C2829" s="396"/>
      <c r="G2829" s="396"/>
    </row>
    <row r="2830" spans="1:8" ht="26.25" x14ac:dyDescent="0.25">
      <c r="A2830" s="406">
        <v>608</v>
      </c>
      <c r="B2830" s="395" t="s">
        <v>2062</v>
      </c>
      <c r="C2830" s="396">
        <f>OBC!J16</f>
        <v>0</v>
      </c>
      <c r="E2830" s="409" t="s">
        <v>283</v>
      </c>
      <c r="F2830" s="395" t="s">
        <v>2063</v>
      </c>
      <c r="G2830" s="396">
        <f>OBC!J17</f>
        <v>0</v>
      </c>
      <c r="H2830" s="409" t="s">
        <v>285</v>
      </c>
    </row>
    <row r="2831" spans="1:8" ht="26.25" x14ac:dyDescent="0.25">
      <c r="C2831" s="396"/>
      <c r="F2831" s="395" t="s">
        <v>2064</v>
      </c>
      <c r="G2831" s="396">
        <f>OBC!J18</f>
        <v>0</v>
      </c>
      <c r="H2831" s="409" t="s">
        <v>285</v>
      </c>
    </row>
    <row r="2832" spans="1:8" x14ac:dyDescent="0.25">
      <c r="C2832" s="396"/>
      <c r="F2832" s="395" t="s">
        <v>2065</v>
      </c>
      <c r="G2832" s="396">
        <f>OBC!J19</f>
        <v>0</v>
      </c>
      <c r="H2832" s="409" t="s">
        <v>285</v>
      </c>
    </row>
    <row r="2833" spans="1:8" x14ac:dyDescent="0.25">
      <c r="C2833" s="396"/>
      <c r="G2833" s="396"/>
    </row>
    <row r="2834" spans="1:8" ht="26.25" x14ac:dyDescent="0.25">
      <c r="A2834" s="406">
        <v>609</v>
      </c>
      <c r="B2834" s="395" t="s">
        <v>2066</v>
      </c>
      <c r="C2834" s="396">
        <f>OBC!K16</f>
        <v>0</v>
      </c>
      <c r="E2834" s="409" t="s">
        <v>283</v>
      </c>
      <c r="F2834" s="395" t="s">
        <v>2067</v>
      </c>
      <c r="G2834" s="396">
        <f>OBC!K17</f>
        <v>0</v>
      </c>
      <c r="H2834" s="409" t="s">
        <v>285</v>
      </c>
    </row>
    <row r="2835" spans="1:8" x14ac:dyDescent="0.25">
      <c r="C2835" s="396"/>
      <c r="F2835" s="395" t="s">
        <v>2068</v>
      </c>
      <c r="G2835" s="396">
        <f>OBC!K18</f>
        <v>0</v>
      </c>
      <c r="H2835" s="409" t="s">
        <v>285</v>
      </c>
    </row>
    <row r="2836" spans="1:8" x14ac:dyDescent="0.25">
      <c r="C2836" s="396"/>
      <c r="F2836" s="395" t="s">
        <v>2069</v>
      </c>
      <c r="G2836" s="396">
        <f>OBC!K19</f>
        <v>0</v>
      </c>
      <c r="H2836" s="409" t="s">
        <v>285</v>
      </c>
    </row>
    <row r="2837" spans="1:8" x14ac:dyDescent="0.25">
      <c r="C2837" s="396"/>
      <c r="G2837" s="396"/>
    </row>
    <row r="2838" spans="1:8" ht="26.25" x14ac:dyDescent="0.25">
      <c r="A2838" s="406">
        <v>610</v>
      </c>
      <c r="B2838" s="395" t="s">
        <v>2070</v>
      </c>
      <c r="C2838" s="396">
        <f>OBC!L16</f>
        <v>0</v>
      </c>
      <c r="E2838" s="409" t="s">
        <v>283</v>
      </c>
      <c r="F2838" s="395" t="s">
        <v>2071</v>
      </c>
      <c r="G2838" s="396">
        <f>OBC!L17</f>
        <v>0</v>
      </c>
      <c r="H2838" s="409" t="s">
        <v>285</v>
      </c>
    </row>
    <row r="2839" spans="1:8" ht="26.25" x14ac:dyDescent="0.25">
      <c r="C2839" s="396"/>
      <c r="F2839" s="395" t="s">
        <v>2072</v>
      </c>
      <c r="G2839" s="396">
        <f>OBC!L18</f>
        <v>0</v>
      </c>
      <c r="H2839" s="409" t="s">
        <v>285</v>
      </c>
    </row>
    <row r="2840" spans="1:8" x14ac:dyDescent="0.25">
      <c r="C2840" s="396"/>
      <c r="F2840" s="395" t="s">
        <v>2073</v>
      </c>
      <c r="G2840" s="396">
        <f>OBC!L19</f>
        <v>0</v>
      </c>
      <c r="H2840" s="409" t="s">
        <v>285</v>
      </c>
    </row>
    <row r="2841" spans="1:8" x14ac:dyDescent="0.25">
      <c r="C2841" s="396"/>
      <c r="G2841" s="396"/>
    </row>
    <row r="2842" spans="1:8" ht="39" x14ac:dyDescent="0.25">
      <c r="A2842" s="406">
        <v>611</v>
      </c>
      <c r="B2842" s="395" t="s">
        <v>1852</v>
      </c>
      <c r="C2842" s="396">
        <f>OBC!C21</f>
        <v>0</v>
      </c>
      <c r="E2842" s="409" t="s">
        <v>283</v>
      </c>
      <c r="F2842" s="395" t="s">
        <v>1856</v>
      </c>
      <c r="G2842" s="396">
        <f>OBC!C22</f>
        <v>0</v>
      </c>
      <c r="H2842" s="409" t="s">
        <v>285</v>
      </c>
    </row>
    <row r="2843" spans="1:8" x14ac:dyDescent="0.25">
      <c r="C2843" s="396"/>
      <c r="F2843" s="395" t="s">
        <v>1860</v>
      </c>
      <c r="G2843" s="396">
        <f>OBC!C23</f>
        <v>0</v>
      </c>
      <c r="H2843" s="409" t="s">
        <v>285</v>
      </c>
    </row>
    <row r="2844" spans="1:8" x14ac:dyDescent="0.25">
      <c r="C2844" s="396"/>
      <c r="G2844" s="396"/>
    </row>
    <row r="2845" spans="1:8" ht="39" x14ac:dyDescent="0.25">
      <c r="A2845" s="406">
        <v>612</v>
      </c>
      <c r="B2845" s="395" t="s">
        <v>1853</v>
      </c>
      <c r="C2845" s="396">
        <f>OBC!D21</f>
        <v>0</v>
      </c>
      <c r="E2845" s="409" t="s">
        <v>283</v>
      </c>
      <c r="F2845" s="395" t="s">
        <v>1857</v>
      </c>
      <c r="G2845" s="396">
        <f>OBC!D22</f>
        <v>0</v>
      </c>
      <c r="H2845" s="409" t="s">
        <v>285</v>
      </c>
    </row>
    <row r="2846" spans="1:8" x14ac:dyDescent="0.25">
      <c r="C2846" s="396"/>
      <c r="F2846" s="395" t="s">
        <v>1861</v>
      </c>
      <c r="G2846" s="396">
        <f>OBC!D23</f>
        <v>0</v>
      </c>
      <c r="H2846" s="409" t="s">
        <v>285</v>
      </c>
    </row>
    <row r="2847" spans="1:8" x14ac:dyDescent="0.25">
      <c r="C2847" s="396"/>
      <c r="G2847" s="396"/>
    </row>
    <row r="2848" spans="1:8" ht="39" x14ac:dyDescent="0.25">
      <c r="A2848" s="406">
        <v>613</v>
      </c>
      <c r="B2848" s="395" t="s">
        <v>1854</v>
      </c>
      <c r="C2848" s="396">
        <f>OBC!E21</f>
        <v>0</v>
      </c>
      <c r="E2848" s="409" t="s">
        <v>283</v>
      </c>
      <c r="F2848" s="395" t="s">
        <v>1858</v>
      </c>
      <c r="G2848" s="396">
        <f>OBC!E22</f>
        <v>0</v>
      </c>
      <c r="H2848" s="409" t="s">
        <v>285</v>
      </c>
    </row>
    <row r="2849" spans="1:8" x14ac:dyDescent="0.25">
      <c r="C2849" s="396"/>
      <c r="F2849" s="395" t="s">
        <v>1862</v>
      </c>
      <c r="G2849" s="396">
        <f>OBC!E23</f>
        <v>0</v>
      </c>
      <c r="H2849" s="409" t="s">
        <v>285</v>
      </c>
    </row>
    <row r="2850" spans="1:8" x14ac:dyDescent="0.25">
      <c r="C2850" s="396"/>
      <c r="G2850" s="396"/>
    </row>
    <row r="2851" spans="1:8" ht="39" x14ac:dyDescent="0.25">
      <c r="A2851" s="406">
        <v>614</v>
      </c>
      <c r="B2851" s="395" t="s">
        <v>1855</v>
      </c>
      <c r="C2851" s="396">
        <f>OBC!F21</f>
        <v>0</v>
      </c>
      <c r="E2851" s="409" t="s">
        <v>283</v>
      </c>
      <c r="F2851" s="395" t="s">
        <v>1859</v>
      </c>
      <c r="G2851" s="396">
        <f>OBC!F22</f>
        <v>0</v>
      </c>
      <c r="H2851" s="409" t="s">
        <v>285</v>
      </c>
    </row>
    <row r="2852" spans="1:8" x14ac:dyDescent="0.25">
      <c r="C2852" s="396"/>
      <c r="F2852" s="395" t="s">
        <v>1863</v>
      </c>
      <c r="G2852" s="396">
        <f>OBC!F23</f>
        <v>0</v>
      </c>
      <c r="H2852" s="409" t="s">
        <v>285</v>
      </c>
    </row>
    <row r="2853" spans="1:8" x14ac:dyDescent="0.25">
      <c r="C2853" s="396"/>
      <c r="G2853" s="396"/>
    </row>
    <row r="2854" spans="1:8" ht="39" x14ac:dyDescent="0.25">
      <c r="A2854" s="406">
        <v>615</v>
      </c>
      <c r="B2854" s="395" t="s">
        <v>2074</v>
      </c>
      <c r="C2854" s="396">
        <f>OBC!G21</f>
        <v>0</v>
      </c>
      <c r="E2854" s="409" t="s">
        <v>283</v>
      </c>
      <c r="F2854" s="395" t="s">
        <v>2075</v>
      </c>
      <c r="G2854" s="396">
        <f>OBC!G22</f>
        <v>0</v>
      </c>
      <c r="H2854" s="409" t="s">
        <v>285</v>
      </c>
    </row>
    <row r="2855" spans="1:8" x14ac:dyDescent="0.25">
      <c r="C2855" s="396"/>
      <c r="F2855" s="395" t="s">
        <v>2076</v>
      </c>
      <c r="G2855" s="396">
        <f>OBC!G23</f>
        <v>0</v>
      </c>
      <c r="H2855" s="409" t="s">
        <v>285</v>
      </c>
    </row>
    <row r="2856" spans="1:8" x14ac:dyDescent="0.25">
      <c r="C2856" s="396"/>
      <c r="G2856" s="396"/>
    </row>
    <row r="2857" spans="1:8" ht="51.75" x14ac:dyDescent="0.25">
      <c r="A2857" s="406">
        <v>616</v>
      </c>
      <c r="B2857" s="395" t="s">
        <v>2077</v>
      </c>
      <c r="C2857" s="396">
        <f>OBC!H21</f>
        <v>0</v>
      </c>
      <c r="E2857" s="409" t="s">
        <v>283</v>
      </c>
      <c r="F2857" s="395" t="s">
        <v>2078</v>
      </c>
      <c r="G2857" s="396">
        <f>OBC!H22</f>
        <v>0</v>
      </c>
      <c r="H2857" s="409" t="s">
        <v>285</v>
      </c>
    </row>
    <row r="2858" spans="1:8" ht="26.25" x14ac:dyDescent="0.25">
      <c r="C2858" s="396"/>
      <c r="F2858" s="395" t="s">
        <v>2079</v>
      </c>
      <c r="G2858" s="396">
        <f>OBC!H23</f>
        <v>0</v>
      </c>
      <c r="H2858" s="409" t="s">
        <v>285</v>
      </c>
    </row>
    <row r="2859" spans="1:8" x14ac:dyDescent="0.25">
      <c r="C2859" s="396"/>
      <c r="G2859" s="396"/>
    </row>
    <row r="2860" spans="1:8" ht="39" x14ac:dyDescent="0.25">
      <c r="A2860" s="406">
        <v>617</v>
      </c>
      <c r="B2860" s="395" t="s">
        <v>2080</v>
      </c>
      <c r="C2860" s="396">
        <f>OBC!I21</f>
        <v>0</v>
      </c>
      <c r="E2860" s="409" t="s">
        <v>283</v>
      </c>
      <c r="F2860" s="395" t="s">
        <v>2081</v>
      </c>
      <c r="G2860" s="396">
        <f>OBC!I22</f>
        <v>0</v>
      </c>
      <c r="H2860" s="409" t="s">
        <v>285</v>
      </c>
    </row>
    <row r="2861" spans="1:8" x14ac:dyDescent="0.25">
      <c r="C2861" s="396"/>
      <c r="F2861" s="395" t="s">
        <v>2082</v>
      </c>
      <c r="G2861" s="396">
        <f>OBC!I23</f>
        <v>0</v>
      </c>
      <c r="H2861" s="409" t="s">
        <v>285</v>
      </c>
    </row>
    <row r="2862" spans="1:8" x14ac:dyDescent="0.25">
      <c r="C2862" s="396"/>
      <c r="G2862" s="396"/>
    </row>
    <row r="2863" spans="1:8" ht="39" x14ac:dyDescent="0.25">
      <c r="A2863" s="406">
        <v>618</v>
      </c>
      <c r="B2863" s="395" t="s">
        <v>2083</v>
      </c>
      <c r="C2863" s="396">
        <f>OBC!J21</f>
        <v>0</v>
      </c>
      <c r="E2863" s="409" t="s">
        <v>283</v>
      </c>
      <c r="F2863" s="395" t="s">
        <v>2084</v>
      </c>
      <c r="G2863" s="396">
        <f>OBC!J22</f>
        <v>0</v>
      </c>
      <c r="H2863" s="409" t="s">
        <v>285</v>
      </c>
    </row>
    <row r="2864" spans="1:8" x14ac:dyDescent="0.25">
      <c r="C2864" s="396"/>
      <c r="F2864" s="395" t="s">
        <v>2085</v>
      </c>
      <c r="G2864" s="396">
        <f>OBC!J23</f>
        <v>0</v>
      </c>
      <c r="H2864" s="409" t="s">
        <v>285</v>
      </c>
    </row>
    <row r="2865" spans="1:8" x14ac:dyDescent="0.25">
      <c r="C2865" s="396"/>
      <c r="G2865" s="396"/>
    </row>
    <row r="2866" spans="1:8" ht="39" x14ac:dyDescent="0.25">
      <c r="A2866" s="406">
        <v>619</v>
      </c>
      <c r="B2866" s="395" t="s">
        <v>2086</v>
      </c>
      <c r="C2866" s="396">
        <f>OBC!K21</f>
        <v>0</v>
      </c>
      <c r="E2866" s="409" t="s">
        <v>283</v>
      </c>
      <c r="F2866" s="395" t="s">
        <v>2087</v>
      </c>
      <c r="G2866" s="396">
        <f>OBC!K22</f>
        <v>0</v>
      </c>
      <c r="H2866" s="409" t="s">
        <v>285</v>
      </c>
    </row>
    <row r="2867" spans="1:8" x14ac:dyDescent="0.25">
      <c r="C2867" s="396"/>
      <c r="F2867" s="395" t="s">
        <v>2088</v>
      </c>
      <c r="G2867" s="396">
        <f>OBC!K23</f>
        <v>0</v>
      </c>
      <c r="H2867" s="409" t="s">
        <v>285</v>
      </c>
    </row>
    <row r="2868" spans="1:8" x14ac:dyDescent="0.25">
      <c r="C2868" s="396"/>
      <c r="G2868" s="396"/>
    </row>
    <row r="2869" spans="1:8" ht="39" x14ac:dyDescent="0.25">
      <c r="A2869" s="406">
        <v>620</v>
      </c>
      <c r="B2869" s="395" t="s">
        <v>2089</v>
      </c>
      <c r="C2869" s="396">
        <f>OBC!L21</f>
        <v>0</v>
      </c>
      <c r="E2869" s="409" t="s">
        <v>283</v>
      </c>
      <c r="F2869" s="395" t="s">
        <v>2090</v>
      </c>
      <c r="G2869" s="396">
        <f>OBC!L22</f>
        <v>0</v>
      </c>
      <c r="H2869" s="409" t="s">
        <v>285</v>
      </c>
    </row>
    <row r="2870" spans="1:8" x14ac:dyDescent="0.25">
      <c r="C2870" s="396"/>
      <c r="F2870" s="395" t="s">
        <v>2091</v>
      </c>
      <c r="G2870" s="396">
        <f>OBC!L23</f>
        <v>0</v>
      </c>
      <c r="H2870" s="409" t="s">
        <v>285</v>
      </c>
    </row>
    <row r="2871" spans="1:8" x14ac:dyDescent="0.25">
      <c r="C2871" s="396"/>
      <c r="G2871" s="396"/>
    </row>
    <row r="2872" spans="1:8" ht="64.5" x14ac:dyDescent="0.25">
      <c r="A2872" s="406">
        <v>621</v>
      </c>
      <c r="B2872" s="395" t="s">
        <v>1864</v>
      </c>
      <c r="C2872" s="396">
        <f>OBC!C25</f>
        <v>0</v>
      </c>
      <c r="E2872" s="409" t="s">
        <v>283</v>
      </c>
      <c r="F2872" s="395" t="s">
        <v>1868</v>
      </c>
      <c r="G2872" s="396">
        <f>OBC!C26</f>
        <v>0</v>
      </c>
      <c r="H2872" s="409" t="s">
        <v>285</v>
      </c>
    </row>
    <row r="2873" spans="1:8" x14ac:dyDescent="0.25">
      <c r="C2873" s="396"/>
      <c r="F2873" s="395" t="s">
        <v>1872</v>
      </c>
      <c r="G2873" s="396">
        <f>OBC!C27</f>
        <v>0</v>
      </c>
      <c r="H2873" s="409" t="s">
        <v>285</v>
      </c>
    </row>
    <row r="2874" spans="1:8" x14ac:dyDescent="0.25">
      <c r="C2874" s="396"/>
      <c r="G2874" s="396"/>
    </row>
    <row r="2875" spans="1:8" ht="64.5" x14ac:dyDescent="0.25">
      <c r="A2875" s="406">
        <v>622</v>
      </c>
      <c r="B2875" s="395" t="s">
        <v>1865</v>
      </c>
      <c r="C2875" s="396">
        <f>OBC!D25</f>
        <v>0</v>
      </c>
      <c r="E2875" s="409" t="s">
        <v>283</v>
      </c>
      <c r="F2875" s="395" t="s">
        <v>1869</v>
      </c>
      <c r="G2875" s="396">
        <f>OBC!D26</f>
        <v>0</v>
      </c>
      <c r="H2875" s="409" t="s">
        <v>285</v>
      </c>
    </row>
    <row r="2876" spans="1:8" x14ac:dyDescent="0.25">
      <c r="C2876" s="396"/>
      <c r="F2876" s="395" t="s">
        <v>1873</v>
      </c>
      <c r="G2876" s="396">
        <f>OBC!D27</f>
        <v>0</v>
      </c>
      <c r="H2876" s="409" t="s">
        <v>285</v>
      </c>
    </row>
    <row r="2877" spans="1:8" x14ac:dyDescent="0.25">
      <c r="C2877" s="396"/>
      <c r="G2877" s="396"/>
    </row>
    <row r="2878" spans="1:8" ht="64.5" x14ac:dyDescent="0.25">
      <c r="A2878" s="406">
        <v>623</v>
      </c>
      <c r="B2878" s="395" t="s">
        <v>1866</v>
      </c>
      <c r="C2878" s="396">
        <f>OBC!E25</f>
        <v>0</v>
      </c>
      <c r="E2878" s="409" t="s">
        <v>283</v>
      </c>
      <c r="F2878" s="395" t="s">
        <v>1870</v>
      </c>
      <c r="G2878" s="396">
        <f>OBC!E26</f>
        <v>0</v>
      </c>
      <c r="H2878" s="409" t="s">
        <v>285</v>
      </c>
    </row>
    <row r="2879" spans="1:8" x14ac:dyDescent="0.25">
      <c r="C2879" s="396"/>
      <c r="F2879" s="395" t="s">
        <v>1874</v>
      </c>
      <c r="G2879" s="396">
        <f>OBC!E27</f>
        <v>0</v>
      </c>
      <c r="H2879" s="409" t="s">
        <v>285</v>
      </c>
    </row>
    <row r="2880" spans="1:8" x14ac:dyDescent="0.25">
      <c r="C2880" s="396"/>
      <c r="G2880" s="396"/>
    </row>
    <row r="2881" spans="1:8" ht="64.5" x14ac:dyDescent="0.25">
      <c r="A2881" s="406">
        <v>624</v>
      </c>
      <c r="B2881" s="395" t="s">
        <v>1867</v>
      </c>
      <c r="C2881" s="396">
        <f>OBC!F25</f>
        <v>0</v>
      </c>
      <c r="E2881" s="409" t="s">
        <v>283</v>
      </c>
      <c r="F2881" s="395" t="s">
        <v>1871</v>
      </c>
      <c r="G2881" s="396">
        <f>OBC!F26</f>
        <v>0</v>
      </c>
      <c r="H2881" s="409" t="s">
        <v>285</v>
      </c>
    </row>
    <row r="2882" spans="1:8" x14ac:dyDescent="0.25">
      <c r="C2882" s="396"/>
      <c r="F2882" s="395" t="s">
        <v>1875</v>
      </c>
      <c r="G2882" s="396">
        <f>OBC!F27</f>
        <v>0</v>
      </c>
      <c r="H2882" s="409" t="s">
        <v>285</v>
      </c>
    </row>
    <row r="2883" spans="1:8" x14ac:dyDescent="0.25">
      <c r="C2883" s="396"/>
      <c r="G2883" s="396"/>
    </row>
    <row r="2884" spans="1:8" ht="64.5" x14ac:dyDescent="0.25">
      <c r="A2884" s="406">
        <v>625</v>
      </c>
      <c r="B2884" s="395" t="s">
        <v>2092</v>
      </c>
      <c r="C2884" s="396">
        <f>OBC!G25</f>
        <v>0</v>
      </c>
      <c r="E2884" s="409" t="s">
        <v>283</v>
      </c>
      <c r="F2884" s="395" t="s">
        <v>2093</v>
      </c>
      <c r="G2884" s="396">
        <f>OBC!G26</f>
        <v>0</v>
      </c>
      <c r="H2884" s="409" t="s">
        <v>285</v>
      </c>
    </row>
    <row r="2885" spans="1:8" x14ac:dyDescent="0.25">
      <c r="C2885" s="396"/>
      <c r="F2885" s="395" t="s">
        <v>2094</v>
      </c>
      <c r="G2885" s="396">
        <f>OBC!G27</f>
        <v>0</v>
      </c>
      <c r="H2885" s="409" t="s">
        <v>285</v>
      </c>
    </row>
    <row r="2886" spans="1:8" x14ac:dyDescent="0.25">
      <c r="C2886" s="396"/>
      <c r="G2886" s="396"/>
    </row>
    <row r="2887" spans="1:8" ht="64.5" x14ac:dyDescent="0.25">
      <c r="A2887" s="406">
        <v>626</v>
      </c>
      <c r="B2887" s="395" t="s">
        <v>2095</v>
      </c>
      <c r="C2887" s="396">
        <f>OBC!H25</f>
        <v>0</v>
      </c>
      <c r="E2887" s="409" t="s">
        <v>283</v>
      </c>
      <c r="F2887" s="395" t="s">
        <v>2096</v>
      </c>
      <c r="G2887" s="396">
        <f>OBC!H26</f>
        <v>0</v>
      </c>
      <c r="H2887" s="409" t="s">
        <v>285</v>
      </c>
    </row>
    <row r="2888" spans="1:8" ht="26.25" x14ac:dyDescent="0.25">
      <c r="C2888" s="396"/>
      <c r="F2888" s="395" t="s">
        <v>2097</v>
      </c>
      <c r="G2888" s="396">
        <f>OBC!H27</f>
        <v>0</v>
      </c>
      <c r="H2888" s="409" t="s">
        <v>285</v>
      </c>
    </row>
    <row r="2889" spans="1:8" x14ac:dyDescent="0.25">
      <c r="C2889" s="396"/>
      <c r="G2889" s="396"/>
    </row>
    <row r="2890" spans="1:8" ht="64.5" x14ac:dyDescent="0.25">
      <c r="A2890" s="406">
        <v>627</v>
      </c>
      <c r="B2890" s="395" t="s">
        <v>2098</v>
      </c>
      <c r="C2890" s="396">
        <f>OBC!I25</f>
        <v>0</v>
      </c>
      <c r="E2890" s="409" t="s">
        <v>283</v>
      </c>
      <c r="F2890" s="395" t="s">
        <v>2099</v>
      </c>
      <c r="G2890" s="396">
        <f>OBC!I26</f>
        <v>0</v>
      </c>
      <c r="H2890" s="409" t="s">
        <v>285</v>
      </c>
    </row>
    <row r="2891" spans="1:8" x14ac:dyDescent="0.25">
      <c r="C2891" s="396"/>
      <c r="F2891" s="395" t="s">
        <v>2100</v>
      </c>
      <c r="G2891" s="396">
        <f>OBC!I27</f>
        <v>0</v>
      </c>
      <c r="H2891" s="409" t="s">
        <v>285</v>
      </c>
    </row>
    <row r="2892" spans="1:8" x14ac:dyDescent="0.25">
      <c r="C2892" s="396"/>
      <c r="G2892" s="396"/>
    </row>
    <row r="2893" spans="1:8" ht="64.5" x14ac:dyDescent="0.25">
      <c r="A2893" s="406">
        <v>628</v>
      </c>
      <c r="B2893" s="395" t="s">
        <v>2101</v>
      </c>
      <c r="C2893" s="396">
        <f>OBC!J25</f>
        <v>0</v>
      </c>
      <c r="E2893" s="409" t="s">
        <v>283</v>
      </c>
      <c r="F2893" s="395" t="s">
        <v>2102</v>
      </c>
      <c r="G2893" s="396">
        <f>OBC!J26</f>
        <v>0</v>
      </c>
      <c r="H2893" s="409" t="s">
        <v>285</v>
      </c>
    </row>
    <row r="2894" spans="1:8" x14ac:dyDescent="0.25">
      <c r="C2894" s="396"/>
      <c r="F2894" s="395" t="s">
        <v>2103</v>
      </c>
      <c r="G2894" s="396">
        <f>OBC!J27</f>
        <v>0</v>
      </c>
      <c r="H2894" s="409" t="s">
        <v>285</v>
      </c>
    </row>
    <row r="2895" spans="1:8" x14ac:dyDescent="0.25">
      <c r="C2895" s="396"/>
      <c r="G2895" s="396"/>
    </row>
    <row r="2896" spans="1:8" ht="64.5" x14ac:dyDescent="0.25">
      <c r="A2896" s="406">
        <v>629</v>
      </c>
      <c r="B2896" s="395" t="s">
        <v>2104</v>
      </c>
      <c r="C2896" s="396">
        <f>OBC!K25</f>
        <v>0</v>
      </c>
      <c r="E2896" s="409" t="s">
        <v>283</v>
      </c>
      <c r="F2896" s="395" t="s">
        <v>2105</v>
      </c>
      <c r="G2896" s="396">
        <f>OBC!K26</f>
        <v>0</v>
      </c>
      <c r="H2896" s="409" t="s">
        <v>285</v>
      </c>
    </row>
    <row r="2897" spans="1:8" x14ac:dyDescent="0.25">
      <c r="C2897" s="396"/>
      <c r="F2897" s="395" t="s">
        <v>2106</v>
      </c>
      <c r="G2897" s="396">
        <f>OBC!K27</f>
        <v>0</v>
      </c>
      <c r="H2897" s="409" t="s">
        <v>285</v>
      </c>
    </row>
    <row r="2898" spans="1:8" x14ac:dyDescent="0.25">
      <c r="C2898" s="396"/>
      <c r="G2898" s="396"/>
    </row>
    <row r="2899" spans="1:8" ht="64.5" x14ac:dyDescent="0.25">
      <c r="A2899" s="406">
        <v>630</v>
      </c>
      <c r="B2899" s="395" t="s">
        <v>2107</v>
      </c>
      <c r="C2899" s="396">
        <f>OBC!L25</f>
        <v>0</v>
      </c>
      <c r="E2899" s="409" t="s">
        <v>283</v>
      </c>
      <c r="F2899" s="395" t="s">
        <v>2108</v>
      </c>
      <c r="G2899" s="396">
        <f>OBC!L26</f>
        <v>0</v>
      </c>
      <c r="H2899" s="409" t="s">
        <v>285</v>
      </c>
    </row>
    <row r="2900" spans="1:8" x14ac:dyDescent="0.25">
      <c r="C2900" s="396"/>
      <c r="F2900" s="395" t="s">
        <v>2109</v>
      </c>
      <c r="G2900" s="396">
        <f>OBC!L27</f>
        <v>0</v>
      </c>
      <c r="H2900" s="409" t="s">
        <v>285</v>
      </c>
    </row>
    <row r="2901" spans="1:8" x14ac:dyDescent="0.25">
      <c r="C2901" s="396"/>
      <c r="G2901" s="396"/>
    </row>
    <row r="2902" spans="1:8" x14ac:dyDescent="0.25">
      <c r="A2902" s="406">
        <v>631</v>
      </c>
      <c r="B2902" s="395" t="s">
        <v>1876</v>
      </c>
      <c r="C2902" s="396">
        <f>OBC!M7</f>
        <v>0</v>
      </c>
      <c r="E2902" s="409" t="s">
        <v>283</v>
      </c>
      <c r="F2902" s="395" t="s">
        <v>1880</v>
      </c>
      <c r="G2902" s="396">
        <f>OBC!M8</f>
        <v>0</v>
      </c>
      <c r="H2902" s="409" t="s">
        <v>285</v>
      </c>
    </row>
    <row r="2903" spans="1:8" x14ac:dyDescent="0.25">
      <c r="C2903" s="396"/>
      <c r="F2903" s="395" t="s">
        <v>1884</v>
      </c>
      <c r="G2903" s="396">
        <f>OBC!M9</f>
        <v>0</v>
      </c>
      <c r="H2903" s="409" t="s">
        <v>285</v>
      </c>
    </row>
    <row r="2904" spans="1:8" x14ac:dyDescent="0.25">
      <c r="C2904" s="396"/>
      <c r="F2904" s="395" t="s">
        <v>1888</v>
      </c>
      <c r="G2904" s="396">
        <f>OBC!M10</f>
        <v>0</v>
      </c>
      <c r="H2904" s="409" t="s">
        <v>285</v>
      </c>
    </row>
    <row r="2905" spans="1:8" x14ac:dyDescent="0.25">
      <c r="C2905" s="396"/>
      <c r="F2905" s="395" t="s">
        <v>1892</v>
      </c>
      <c r="G2905" s="396">
        <f>OBC!M11</f>
        <v>0</v>
      </c>
      <c r="H2905" s="409" t="s">
        <v>285</v>
      </c>
    </row>
    <row r="2906" spans="1:8" ht="26.25" x14ac:dyDescent="0.25">
      <c r="C2906" s="396"/>
      <c r="F2906" s="395" t="s">
        <v>1896</v>
      </c>
      <c r="G2906" s="396">
        <f>OBC!M12</f>
        <v>0</v>
      </c>
      <c r="H2906" s="409" t="s">
        <v>285</v>
      </c>
    </row>
    <row r="2907" spans="1:8" ht="26.25" x14ac:dyDescent="0.25">
      <c r="C2907" s="396"/>
      <c r="F2907" s="395" t="s">
        <v>1900</v>
      </c>
      <c r="G2907" s="396">
        <f>OBC!M13</f>
        <v>0</v>
      </c>
      <c r="H2907" s="409" t="s">
        <v>285</v>
      </c>
    </row>
    <row r="2908" spans="1:8" x14ac:dyDescent="0.25">
      <c r="C2908" s="396"/>
      <c r="F2908" s="395" t="s">
        <v>1904</v>
      </c>
      <c r="G2908" s="396">
        <f>OBC!M14</f>
        <v>0</v>
      </c>
      <c r="H2908" s="409" t="s">
        <v>285</v>
      </c>
    </row>
    <row r="2909" spans="1:8" x14ac:dyDescent="0.25">
      <c r="C2909" s="396"/>
      <c r="G2909" s="396"/>
    </row>
    <row r="2910" spans="1:8" x14ac:dyDescent="0.25">
      <c r="A2910" s="406">
        <v>632</v>
      </c>
      <c r="B2910" s="395" t="s">
        <v>1877</v>
      </c>
      <c r="C2910" s="396">
        <f>OBC!N7</f>
        <v>0</v>
      </c>
      <c r="E2910" s="409" t="s">
        <v>283</v>
      </c>
      <c r="F2910" s="395" t="s">
        <v>1881</v>
      </c>
      <c r="G2910" s="396">
        <f>OBC!N8</f>
        <v>0</v>
      </c>
      <c r="H2910" s="409" t="s">
        <v>285</v>
      </c>
    </row>
    <row r="2911" spans="1:8" x14ac:dyDescent="0.25">
      <c r="C2911" s="396"/>
      <c r="F2911" s="395" t="s">
        <v>1885</v>
      </c>
      <c r="G2911" s="396">
        <f>OBC!N9</f>
        <v>0</v>
      </c>
      <c r="H2911" s="409" t="s">
        <v>285</v>
      </c>
    </row>
    <row r="2912" spans="1:8" x14ac:dyDescent="0.25">
      <c r="C2912" s="396"/>
      <c r="F2912" s="395" t="s">
        <v>1889</v>
      </c>
      <c r="G2912" s="396">
        <f>OBC!N10</f>
        <v>0</v>
      </c>
      <c r="H2912" s="409" t="s">
        <v>285</v>
      </c>
    </row>
    <row r="2913" spans="1:8" x14ac:dyDescent="0.25">
      <c r="C2913" s="396"/>
      <c r="F2913" s="395" t="s">
        <v>1893</v>
      </c>
      <c r="G2913" s="396">
        <f>OBC!N11</f>
        <v>0</v>
      </c>
      <c r="H2913" s="409" t="s">
        <v>285</v>
      </c>
    </row>
    <row r="2914" spans="1:8" ht="26.25" x14ac:dyDescent="0.25">
      <c r="C2914" s="396"/>
      <c r="F2914" s="395" t="s">
        <v>1897</v>
      </c>
      <c r="G2914" s="396">
        <f>OBC!N12</f>
        <v>0</v>
      </c>
      <c r="H2914" s="409" t="s">
        <v>285</v>
      </c>
    </row>
    <row r="2915" spans="1:8" ht="26.25" x14ac:dyDescent="0.25">
      <c r="C2915" s="396"/>
      <c r="F2915" s="395" t="s">
        <v>1901</v>
      </c>
      <c r="G2915" s="396">
        <f>OBC!N13</f>
        <v>0</v>
      </c>
      <c r="H2915" s="409" t="s">
        <v>285</v>
      </c>
    </row>
    <row r="2916" spans="1:8" x14ac:dyDescent="0.25">
      <c r="C2916" s="396"/>
      <c r="F2916" s="395" t="s">
        <v>1905</v>
      </c>
      <c r="G2916" s="396">
        <f>OBC!N14</f>
        <v>0</v>
      </c>
      <c r="H2916" s="409" t="s">
        <v>285</v>
      </c>
    </row>
    <row r="2917" spans="1:8" x14ac:dyDescent="0.25">
      <c r="C2917" s="396"/>
      <c r="G2917" s="396"/>
    </row>
    <row r="2918" spans="1:8" x14ac:dyDescent="0.25">
      <c r="A2918" s="406">
        <v>633</v>
      </c>
      <c r="B2918" s="395" t="s">
        <v>1878</v>
      </c>
      <c r="C2918" s="396">
        <f>OBC!O7</f>
        <v>0</v>
      </c>
      <c r="E2918" s="409" t="s">
        <v>283</v>
      </c>
      <c r="F2918" s="395" t="s">
        <v>1882</v>
      </c>
      <c r="G2918" s="396">
        <f>OBC!O8</f>
        <v>0</v>
      </c>
      <c r="H2918" s="409" t="s">
        <v>285</v>
      </c>
    </row>
    <row r="2919" spans="1:8" x14ac:dyDescent="0.25">
      <c r="C2919" s="396"/>
      <c r="F2919" s="395" t="s">
        <v>1886</v>
      </c>
      <c r="G2919" s="396">
        <f>OBC!O9</f>
        <v>0</v>
      </c>
      <c r="H2919" s="409" t="s">
        <v>285</v>
      </c>
    </row>
    <row r="2920" spans="1:8" x14ac:dyDescent="0.25">
      <c r="C2920" s="396"/>
      <c r="F2920" s="395" t="s">
        <v>1890</v>
      </c>
      <c r="G2920" s="396">
        <f>OBC!O10</f>
        <v>0</v>
      </c>
      <c r="H2920" s="409" t="s">
        <v>285</v>
      </c>
    </row>
    <row r="2921" spans="1:8" x14ac:dyDescent="0.25">
      <c r="C2921" s="396"/>
      <c r="F2921" s="395" t="s">
        <v>1894</v>
      </c>
      <c r="G2921" s="396">
        <f>OBC!O11</f>
        <v>0</v>
      </c>
      <c r="H2921" s="409" t="s">
        <v>285</v>
      </c>
    </row>
    <row r="2922" spans="1:8" ht="26.25" x14ac:dyDescent="0.25">
      <c r="C2922" s="396"/>
      <c r="F2922" s="395" t="s">
        <v>1898</v>
      </c>
      <c r="G2922" s="396">
        <f>OBC!O12</f>
        <v>0</v>
      </c>
      <c r="H2922" s="409" t="s">
        <v>285</v>
      </c>
    </row>
    <row r="2923" spans="1:8" ht="26.25" x14ac:dyDescent="0.25">
      <c r="C2923" s="396"/>
      <c r="F2923" s="395" t="s">
        <v>1902</v>
      </c>
      <c r="G2923" s="396">
        <f>OBC!O13</f>
        <v>0</v>
      </c>
      <c r="H2923" s="409" t="s">
        <v>285</v>
      </c>
    </row>
    <row r="2924" spans="1:8" x14ac:dyDescent="0.25">
      <c r="C2924" s="396"/>
      <c r="F2924" s="395" t="s">
        <v>1906</v>
      </c>
      <c r="G2924" s="396">
        <f>OBC!O14</f>
        <v>0</v>
      </c>
      <c r="H2924" s="409" t="s">
        <v>285</v>
      </c>
    </row>
    <row r="2925" spans="1:8" x14ac:dyDescent="0.25">
      <c r="C2925" s="396"/>
      <c r="G2925" s="396"/>
    </row>
    <row r="2926" spans="1:8" x14ac:dyDescent="0.25">
      <c r="A2926" s="406">
        <v>634</v>
      </c>
      <c r="B2926" s="395" t="s">
        <v>1879</v>
      </c>
      <c r="C2926" s="396">
        <f>OBC!P7</f>
        <v>0</v>
      </c>
      <c r="E2926" s="409" t="s">
        <v>283</v>
      </c>
      <c r="F2926" s="395" t="s">
        <v>1883</v>
      </c>
      <c r="G2926" s="396">
        <f>OBC!P8</f>
        <v>0</v>
      </c>
      <c r="H2926" s="409" t="s">
        <v>285</v>
      </c>
    </row>
    <row r="2927" spans="1:8" x14ac:dyDescent="0.25">
      <c r="C2927" s="396"/>
      <c r="F2927" s="395" t="s">
        <v>1887</v>
      </c>
      <c r="G2927" s="396">
        <f>OBC!P9</f>
        <v>0</v>
      </c>
      <c r="H2927" s="409" t="s">
        <v>285</v>
      </c>
    </row>
    <row r="2928" spans="1:8" x14ac:dyDescent="0.25">
      <c r="C2928" s="396"/>
      <c r="F2928" s="395" t="s">
        <v>1891</v>
      </c>
      <c r="G2928" s="396">
        <f>OBC!P10</f>
        <v>0</v>
      </c>
      <c r="H2928" s="409" t="s">
        <v>285</v>
      </c>
    </row>
    <row r="2929" spans="1:8" x14ac:dyDescent="0.25">
      <c r="C2929" s="396"/>
      <c r="F2929" s="395" t="s">
        <v>1895</v>
      </c>
      <c r="G2929" s="396">
        <f>OBC!P11</f>
        <v>0</v>
      </c>
      <c r="H2929" s="409" t="s">
        <v>285</v>
      </c>
    </row>
    <row r="2930" spans="1:8" ht="26.25" x14ac:dyDescent="0.25">
      <c r="C2930" s="396"/>
      <c r="F2930" s="395" t="s">
        <v>1899</v>
      </c>
      <c r="G2930" s="396">
        <f>OBC!P12</f>
        <v>0</v>
      </c>
      <c r="H2930" s="409" t="s">
        <v>285</v>
      </c>
    </row>
    <row r="2931" spans="1:8" ht="26.25" x14ac:dyDescent="0.25">
      <c r="C2931" s="396"/>
      <c r="F2931" s="395" t="s">
        <v>1903</v>
      </c>
      <c r="G2931" s="396">
        <f>OBC!P13</f>
        <v>0</v>
      </c>
      <c r="H2931" s="409" t="s">
        <v>285</v>
      </c>
    </row>
    <row r="2932" spans="1:8" x14ac:dyDescent="0.25">
      <c r="C2932" s="396"/>
      <c r="F2932" s="395" t="s">
        <v>1907</v>
      </c>
      <c r="G2932" s="396">
        <f>OBC!P14</f>
        <v>0</v>
      </c>
      <c r="H2932" s="409" t="s">
        <v>285</v>
      </c>
    </row>
    <row r="2933" spans="1:8" x14ac:dyDescent="0.25">
      <c r="C2933" s="396"/>
      <c r="G2933" s="396"/>
    </row>
    <row r="2934" spans="1:8" ht="26.25" x14ac:dyDescent="0.25">
      <c r="A2934" s="406">
        <v>635</v>
      </c>
      <c r="B2934" s="395" t="s">
        <v>2110</v>
      </c>
      <c r="C2934" s="396">
        <f>OBC!Q7</f>
        <v>0</v>
      </c>
      <c r="E2934" s="409" t="s">
        <v>283</v>
      </c>
      <c r="F2934" s="395" t="s">
        <v>2111</v>
      </c>
      <c r="G2934" s="396">
        <f>OBC!Q8</f>
        <v>0</v>
      </c>
      <c r="H2934" s="409" t="s">
        <v>285</v>
      </c>
    </row>
    <row r="2935" spans="1:8" x14ac:dyDescent="0.25">
      <c r="C2935" s="396"/>
      <c r="F2935" s="395" t="s">
        <v>2112</v>
      </c>
      <c r="G2935" s="396">
        <f>OBC!Q9</f>
        <v>0</v>
      </c>
      <c r="H2935" s="409" t="s">
        <v>285</v>
      </c>
    </row>
    <row r="2936" spans="1:8" x14ac:dyDescent="0.25">
      <c r="C2936" s="396"/>
      <c r="F2936" s="395" t="s">
        <v>2113</v>
      </c>
      <c r="G2936" s="396">
        <f>OBC!Q10</f>
        <v>0</v>
      </c>
      <c r="H2936" s="409" t="s">
        <v>285</v>
      </c>
    </row>
    <row r="2937" spans="1:8" x14ac:dyDescent="0.25">
      <c r="C2937" s="396"/>
      <c r="F2937" s="395" t="s">
        <v>2114</v>
      </c>
      <c r="G2937" s="396">
        <f>OBC!Q11</f>
        <v>0</v>
      </c>
      <c r="H2937" s="409" t="s">
        <v>285</v>
      </c>
    </row>
    <row r="2938" spans="1:8" ht="26.25" x14ac:dyDescent="0.25">
      <c r="C2938" s="396"/>
      <c r="F2938" s="395" t="s">
        <v>2115</v>
      </c>
      <c r="G2938" s="396">
        <f>OBC!Q12</f>
        <v>0</v>
      </c>
      <c r="H2938" s="409" t="s">
        <v>285</v>
      </c>
    </row>
    <row r="2939" spans="1:8" ht="26.25" x14ac:dyDescent="0.25">
      <c r="C2939" s="396"/>
      <c r="F2939" s="395" t="s">
        <v>2116</v>
      </c>
      <c r="G2939" s="396">
        <f>OBC!Q13</f>
        <v>0</v>
      </c>
      <c r="H2939" s="409" t="s">
        <v>285</v>
      </c>
    </row>
    <row r="2940" spans="1:8" x14ac:dyDescent="0.25">
      <c r="C2940" s="396"/>
      <c r="F2940" s="395" t="s">
        <v>2117</v>
      </c>
      <c r="G2940" s="396">
        <f>OBC!Q14</f>
        <v>0</v>
      </c>
      <c r="H2940" s="409" t="s">
        <v>285</v>
      </c>
    </row>
    <row r="2941" spans="1:8" x14ac:dyDescent="0.25">
      <c r="C2941" s="396"/>
      <c r="G2941" s="396"/>
    </row>
    <row r="2942" spans="1:8" ht="26.25" x14ac:dyDescent="0.25">
      <c r="A2942" s="406">
        <v>636</v>
      </c>
      <c r="B2942" s="395" t="s">
        <v>2118</v>
      </c>
      <c r="C2942" s="396">
        <f>OBC!R7</f>
        <v>0</v>
      </c>
      <c r="E2942" s="409" t="s">
        <v>283</v>
      </c>
      <c r="F2942" s="395" t="s">
        <v>2119</v>
      </c>
      <c r="G2942" s="396">
        <f>OBC!R8</f>
        <v>0</v>
      </c>
      <c r="H2942" s="409" t="s">
        <v>285</v>
      </c>
    </row>
    <row r="2943" spans="1:8" ht="26.25" x14ac:dyDescent="0.25">
      <c r="C2943" s="396"/>
      <c r="F2943" s="395" t="s">
        <v>2120</v>
      </c>
      <c r="G2943" s="396">
        <f>OBC!R9</f>
        <v>0</v>
      </c>
      <c r="H2943" s="409" t="s">
        <v>285</v>
      </c>
    </row>
    <row r="2944" spans="1:8" ht="26.25" x14ac:dyDescent="0.25">
      <c r="C2944" s="396"/>
      <c r="F2944" s="395" t="s">
        <v>2121</v>
      </c>
      <c r="G2944" s="396">
        <f>OBC!R10</f>
        <v>0</v>
      </c>
      <c r="H2944" s="409" t="s">
        <v>285</v>
      </c>
    </row>
    <row r="2945" spans="1:8" ht="26.25" x14ac:dyDescent="0.25">
      <c r="C2945" s="396"/>
      <c r="F2945" s="395" t="s">
        <v>2122</v>
      </c>
      <c r="G2945" s="396">
        <f>OBC!R11</f>
        <v>0</v>
      </c>
      <c r="H2945" s="409" t="s">
        <v>285</v>
      </c>
    </row>
    <row r="2946" spans="1:8" ht="26.25" x14ac:dyDescent="0.25">
      <c r="C2946" s="396"/>
      <c r="F2946" s="395" t="s">
        <v>2123</v>
      </c>
      <c r="G2946" s="396">
        <f>OBC!R12</f>
        <v>0</v>
      </c>
      <c r="H2946" s="409" t="s">
        <v>285</v>
      </c>
    </row>
    <row r="2947" spans="1:8" ht="26.25" x14ac:dyDescent="0.25">
      <c r="C2947" s="396"/>
      <c r="F2947" s="395" t="s">
        <v>2124</v>
      </c>
      <c r="G2947" s="396">
        <f>OBC!R13</f>
        <v>0</v>
      </c>
      <c r="H2947" s="409" t="s">
        <v>285</v>
      </c>
    </row>
    <row r="2948" spans="1:8" ht="26.25" x14ac:dyDescent="0.25">
      <c r="C2948" s="396"/>
      <c r="F2948" s="395" t="s">
        <v>2125</v>
      </c>
      <c r="G2948" s="396">
        <f>OBC!R14</f>
        <v>0</v>
      </c>
      <c r="H2948" s="409" t="s">
        <v>285</v>
      </c>
    </row>
    <row r="2949" spans="1:8" x14ac:dyDescent="0.25">
      <c r="C2949" s="396"/>
      <c r="G2949" s="396"/>
    </row>
    <row r="2950" spans="1:8" x14ac:dyDescent="0.25">
      <c r="A2950" s="406">
        <v>637</v>
      </c>
      <c r="B2950" s="395" t="s">
        <v>2126</v>
      </c>
      <c r="C2950" s="396">
        <f>OBC!S7</f>
        <v>0</v>
      </c>
      <c r="E2950" s="409" t="s">
        <v>283</v>
      </c>
      <c r="F2950" s="395" t="s">
        <v>2127</v>
      </c>
      <c r="G2950" s="396">
        <f>OBC!S8</f>
        <v>0</v>
      </c>
      <c r="H2950" s="409" t="s">
        <v>285</v>
      </c>
    </row>
    <row r="2951" spans="1:8" x14ac:dyDescent="0.25">
      <c r="C2951" s="396"/>
      <c r="F2951" s="395" t="s">
        <v>2128</v>
      </c>
      <c r="G2951" s="396">
        <f>OBC!S9</f>
        <v>0</v>
      </c>
      <c r="H2951" s="409" t="s">
        <v>285</v>
      </c>
    </row>
    <row r="2952" spans="1:8" x14ac:dyDescent="0.25">
      <c r="C2952" s="396"/>
      <c r="F2952" s="395" t="s">
        <v>2129</v>
      </c>
      <c r="G2952" s="396">
        <f>OBC!S10</f>
        <v>0</v>
      </c>
      <c r="H2952" s="409" t="s">
        <v>285</v>
      </c>
    </row>
    <row r="2953" spans="1:8" x14ac:dyDescent="0.25">
      <c r="C2953" s="396"/>
      <c r="F2953" s="395" t="s">
        <v>2130</v>
      </c>
      <c r="G2953" s="396">
        <f>OBC!S11</f>
        <v>0</v>
      </c>
      <c r="H2953" s="409" t="s">
        <v>285</v>
      </c>
    </row>
    <row r="2954" spans="1:8" ht="26.25" x14ac:dyDescent="0.25">
      <c r="C2954" s="396"/>
      <c r="F2954" s="395" t="s">
        <v>2131</v>
      </c>
      <c r="G2954" s="396">
        <f>OBC!S12</f>
        <v>0</v>
      </c>
      <c r="H2954" s="409" t="s">
        <v>285</v>
      </c>
    </row>
    <row r="2955" spans="1:8" ht="26.25" x14ac:dyDescent="0.25">
      <c r="C2955" s="396"/>
      <c r="F2955" s="395" t="s">
        <v>2132</v>
      </c>
      <c r="G2955" s="396">
        <f>OBC!S13</f>
        <v>0</v>
      </c>
      <c r="H2955" s="409" t="s">
        <v>285</v>
      </c>
    </row>
    <row r="2956" spans="1:8" x14ac:dyDescent="0.25">
      <c r="C2956" s="396"/>
      <c r="F2956" s="395" t="s">
        <v>2133</v>
      </c>
      <c r="G2956" s="396">
        <f>OBC!S14</f>
        <v>0</v>
      </c>
      <c r="H2956" s="409" t="s">
        <v>285</v>
      </c>
    </row>
    <row r="2957" spans="1:8" x14ac:dyDescent="0.25">
      <c r="C2957" s="396"/>
      <c r="G2957" s="396"/>
    </row>
    <row r="2958" spans="1:8" x14ac:dyDescent="0.25">
      <c r="A2958" s="406">
        <v>638</v>
      </c>
      <c r="B2958" s="395" t="s">
        <v>2134</v>
      </c>
      <c r="C2958" s="396">
        <f>OBC!T7</f>
        <v>0</v>
      </c>
      <c r="E2958" s="409" t="s">
        <v>283</v>
      </c>
      <c r="F2958" s="395" t="s">
        <v>2135</v>
      </c>
      <c r="G2958" s="396">
        <f>OBC!T8</f>
        <v>0</v>
      </c>
      <c r="H2958" s="409" t="s">
        <v>285</v>
      </c>
    </row>
    <row r="2959" spans="1:8" x14ac:dyDescent="0.25">
      <c r="C2959" s="396"/>
      <c r="F2959" s="395" t="s">
        <v>2136</v>
      </c>
      <c r="G2959" s="396">
        <f>OBC!T9</f>
        <v>0</v>
      </c>
      <c r="H2959" s="409" t="s">
        <v>285</v>
      </c>
    </row>
    <row r="2960" spans="1:8" x14ac:dyDescent="0.25">
      <c r="C2960" s="396"/>
      <c r="F2960" s="395" t="s">
        <v>2137</v>
      </c>
      <c r="G2960" s="396">
        <f>OBC!T10</f>
        <v>0</v>
      </c>
      <c r="H2960" s="409" t="s">
        <v>285</v>
      </c>
    </row>
    <row r="2961" spans="1:8" x14ac:dyDescent="0.25">
      <c r="C2961" s="396"/>
      <c r="F2961" s="395" t="s">
        <v>2138</v>
      </c>
      <c r="G2961" s="396">
        <f>OBC!T11</f>
        <v>0</v>
      </c>
      <c r="H2961" s="409" t="s">
        <v>285</v>
      </c>
    </row>
    <row r="2962" spans="1:8" ht="26.25" x14ac:dyDescent="0.25">
      <c r="C2962" s="396"/>
      <c r="F2962" s="395" t="s">
        <v>2139</v>
      </c>
      <c r="G2962" s="396">
        <f>OBC!T12</f>
        <v>0</v>
      </c>
      <c r="H2962" s="409" t="s">
        <v>285</v>
      </c>
    </row>
    <row r="2963" spans="1:8" ht="26.25" x14ac:dyDescent="0.25">
      <c r="C2963" s="396"/>
      <c r="F2963" s="395" t="s">
        <v>2140</v>
      </c>
      <c r="G2963" s="396">
        <f>OBC!T13</f>
        <v>0</v>
      </c>
      <c r="H2963" s="409" t="s">
        <v>285</v>
      </c>
    </row>
    <row r="2964" spans="1:8" x14ac:dyDescent="0.25">
      <c r="C2964" s="396"/>
      <c r="F2964" s="395" t="s">
        <v>2141</v>
      </c>
      <c r="G2964" s="396">
        <f>OBC!T14</f>
        <v>0</v>
      </c>
      <c r="H2964" s="409" t="s">
        <v>285</v>
      </c>
    </row>
    <row r="2965" spans="1:8" x14ac:dyDescent="0.25">
      <c r="C2965" s="396"/>
      <c r="G2965" s="396"/>
    </row>
    <row r="2966" spans="1:8" x14ac:dyDescent="0.25">
      <c r="A2966" s="406">
        <v>639</v>
      </c>
      <c r="B2966" s="395" t="s">
        <v>2142</v>
      </c>
      <c r="C2966" s="396">
        <f>OBC!U7</f>
        <v>0</v>
      </c>
      <c r="E2966" s="409" t="s">
        <v>283</v>
      </c>
      <c r="F2966" s="395" t="s">
        <v>2143</v>
      </c>
      <c r="G2966" s="396">
        <f>OBC!U8</f>
        <v>0</v>
      </c>
      <c r="H2966" s="409" t="s">
        <v>285</v>
      </c>
    </row>
    <row r="2967" spans="1:8" x14ac:dyDescent="0.25">
      <c r="C2967" s="396"/>
      <c r="F2967" s="395" t="s">
        <v>2144</v>
      </c>
      <c r="G2967" s="396">
        <f>OBC!U9</f>
        <v>0</v>
      </c>
      <c r="H2967" s="409" t="s">
        <v>285</v>
      </c>
    </row>
    <row r="2968" spans="1:8" x14ac:dyDescent="0.25">
      <c r="C2968" s="396"/>
      <c r="F2968" s="395" t="s">
        <v>2145</v>
      </c>
      <c r="G2968" s="396">
        <f>OBC!U10</f>
        <v>0</v>
      </c>
      <c r="H2968" s="409" t="s">
        <v>285</v>
      </c>
    </row>
    <row r="2969" spans="1:8" x14ac:dyDescent="0.25">
      <c r="C2969" s="396"/>
      <c r="F2969" s="395" t="s">
        <v>2146</v>
      </c>
      <c r="G2969" s="396">
        <f>OBC!U11</f>
        <v>0</v>
      </c>
      <c r="H2969" s="409" t="s">
        <v>285</v>
      </c>
    </row>
    <row r="2970" spans="1:8" ht="26.25" x14ac:dyDescent="0.25">
      <c r="C2970" s="396"/>
      <c r="F2970" s="395" t="s">
        <v>2147</v>
      </c>
      <c r="G2970" s="396">
        <f>OBC!U12</f>
        <v>0</v>
      </c>
      <c r="H2970" s="409" t="s">
        <v>285</v>
      </c>
    </row>
    <row r="2971" spans="1:8" ht="26.25" x14ac:dyDescent="0.25">
      <c r="C2971" s="396"/>
      <c r="F2971" s="395" t="s">
        <v>2148</v>
      </c>
      <c r="G2971" s="396">
        <f>OBC!U13</f>
        <v>0</v>
      </c>
      <c r="H2971" s="409" t="s">
        <v>285</v>
      </c>
    </row>
    <row r="2972" spans="1:8" x14ac:dyDescent="0.25">
      <c r="C2972" s="396"/>
      <c r="F2972" s="395" t="s">
        <v>2149</v>
      </c>
      <c r="G2972" s="396">
        <f>OBC!U14</f>
        <v>0</v>
      </c>
      <c r="H2972" s="409" t="s">
        <v>285</v>
      </c>
    </row>
    <row r="2973" spans="1:8" x14ac:dyDescent="0.25">
      <c r="C2973" s="396"/>
      <c r="G2973" s="396"/>
    </row>
    <row r="2974" spans="1:8" x14ac:dyDescent="0.25">
      <c r="A2974" s="406">
        <v>640</v>
      </c>
      <c r="B2974" s="395" t="s">
        <v>2150</v>
      </c>
      <c r="C2974" s="396">
        <f>OBC!V7</f>
        <v>0</v>
      </c>
      <c r="E2974" s="409" t="s">
        <v>283</v>
      </c>
      <c r="F2974" s="395" t="s">
        <v>2151</v>
      </c>
      <c r="G2974" s="396">
        <f>OBC!V8</f>
        <v>0</v>
      </c>
      <c r="H2974" s="409" t="s">
        <v>285</v>
      </c>
    </row>
    <row r="2975" spans="1:8" x14ac:dyDescent="0.25">
      <c r="C2975" s="396"/>
      <c r="F2975" s="395" t="s">
        <v>2152</v>
      </c>
      <c r="G2975" s="396">
        <f>OBC!V9</f>
        <v>0</v>
      </c>
      <c r="H2975" s="409" t="s">
        <v>285</v>
      </c>
    </row>
    <row r="2976" spans="1:8" x14ac:dyDescent="0.25">
      <c r="C2976" s="396"/>
      <c r="F2976" s="395" t="s">
        <v>2153</v>
      </c>
      <c r="G2976" s="396">
        <f>OBC!V10</f>
        <v>0</v>
      </c>
      <c r="H2976" s="409" t="s">
        <v>285</v>
      </c>
    </row>
    <row r="2977" spans="1:8" x14ac:dyDescent="0.25">
      <c r="C2977" s="396"/>
      <c r="F2977" s="395" t="s">
        <v>2154</v>
      </c>
      <c r="G2977" s="396">
        <f>OBC!V11</f>
        <v>0</v>
      </c>
      <c r="H2977" s="409" t="s">
        <v>285</v>
      </c>
    </row>
    <row r="2978" spans="1:8" ht="26.25" x14ac:dyDescent="0.25">
      <c r="C2978" s="396"/>
      <c r="F2978" s="395" t="s">
        <v>2155</v>
      </c>
      <c r="G2978" s="396">
        <f>OBC!V12</f>
        <v>0</v>
      </c>
      <c r="H2978" s="409" t="s">
        <v>285</v>
      </c>
    </row>
    <row r="2979" spans="1:8" ht="26.25" x14ac:dyDescent="0.25">
      <c r="C2979" s="396"/>
      <c r="F2979" s="395" t="s">
        <v>2156</v>
      </c>
      <c r="G2979" s="396">
        <f>OBC!V13</f>
        <v>0</v>
      </c>
      <c r="H2979" s="409" t="s">
        <v>285</v>
      </c>
    </row>
    <row r="2980" spans="1:8" x14ac:dyDescent="0.25">
      <c r="C2980" s="396"/>
      <c r="F2980" s="395" t="s">
        <v>2157</v>
      </c>
      <c r="G2980" s="396">
        <f>OBC!V14</f>
        <v>0</v>
      </c>
      <c r="H2980" s="409" t="s">
        <v>285</v>
      </c>
    </row>
    <row r="2981" spans="1:8" x14ac:dyDescent="0.25">
      <c r="C2981" s="396"/>
      <c r="G2981" s="396"/>
    </row>
    <row r="2982" spans="1:8" ht="26.25" x14ac:dyDescent="0.25">
      <c r="A2982" s="406">
        <v>641</v>
      </c>
      <c r="B2982" s="395" t="s">
        <v>1908</v>
      </c>
      <c r="C2982" s="396">
        <f>OBC!M16</f>
        <v>0</v>
      </c>
      <c r="E2982" s="409" t="s">
        <v>283</v>
      </c>
      <c r="F2982" s="395" t="s">
        <v>1912</v>
      </c>
      <c r="G2982" s="396">
        <f>OBC!M17</f>
        <v>0</v>
      </c>
      <c r="H2982" s="409" t="s">
        <v>285</v>
      </c>
    </row>
    <row r="2983" spans="1:8" ht="26.25" x14ac:dyDescent="0.25">
      <c r="C2983" s="396"/>
      <c r="F2983" s="395" t="s">
        <v>1916</v>
      </c>
      <c r="G2983" s="396">
        <f>OBC!M18</f>
        <v>0</v>
      </c>
      <c r="H2983" s="409" t="s">
        <v>285</v>
      </c>
    </row>
    <row r="2984" spans="1:8" x14ac:dyDescent="0.25">
      <c r="C2984" s="396"/>
      <c r="F2984" s="395" t="s">
        <v>1920</v>
      </c>
      <c r="G2984" s="396">
        <f>OBC!M19</f>
        <v>0</v>
      </c>
      <c r="H2984" s="409" t="s">
        <v>285</v>
      </c>
    </row>
    <row r="2985" spans="1:8" x14ac:dyDescent="0.25">
      <c r="C2985" s="396"/>
      <c r="G2985" s="396"/>
    </row>
    <row r="2986" spans="1:8" ht="26.25" x14ac:dyDescent="0.25">
      <c r="A2986" s="406">
        <v>642</v>
      </c>
      <c r="B2986" s="395" t="s">
        <v>1909</v>
      </c>
      <c r="C2986" s="396">
        <f>OBC!N16</f>
        <v>0</v>
      </c>
      <c r="E2986" s="409" t="s">
        <v>283</v>
      </c>
      <c r="F2986" s="395" t="s">
        <v>1913</v>
      </c>
      <c r="G2986" s="396">
        <f>OBC!N17</f>
        <v>0</v>
      </c>
      <c r="H2986" s="409" t="s">
        <v>285</v>
      </c>
    </row>
    <row r="2987" spans="1:8" ht="26.25" x14ac:dyDescent="0.25">
      <c r="C2987" s="396"/>
      <c r="F2987" s="395" t="s">
        <v>1917</v>
      </c>
      <c r="G2987" s="396">
        <f>OBC!N18</f>
        <v>0</v>
      </c>
      <c r="H2987" s="409" t="s">
        <v>285</v>
      </c>
    </row>
    <row r="2988" spans="1:8" x14ac:dyDescent="0.25">
      <c r="C2988" s="396"/>
      <c r="F2988" s="395" t="s">
        <v>1921</v>
      </c>
      <c r="G2988" s="396">
        <f>OBC!N19</f>
        <v>0</v>
      </c>
      <c r="H2988" s="409" t="s">
        <v>285</v>
      </c>
    </row>
    <row r="2989" spans="1:8" x14ac:dyDescent="0.25">
      <c r="C2989" s="396"/>
      <c r="G2989" s="396"/>
    </row>
    <row r="2990" spans="1:8" ht="26.25" x14ac:dyDescent="0.25">
      <c r="A2990" s="406">
        <v>643</v>
      </c>
      <c r="B2990" s="395" t="s">
        <v>1910</v>
      </c>
      <c r="C2990" s="396">
        <f>OBC!O16</f>
        <v>0</v>
      </c>
      <c r="E2990" s="409" t="s">
        <v>283</v>
      </c>
      <c r="F2990" s="395" t="s">
        <v>1914</v>
      </c>
      <c r="G2990" s="396">
        <f>OBC!O17</f>
        <v>0</v>
      </c>
      <c r="H2990" s="409" t="s">
        <v>285</v>
      </c>
    </row>
    <row r="2991" spans="1:8" ht="26.25" x14ac:dyDescent="0.25">
      <c r="C2991" s="396"/>
      <c r="F2991" s="395" t="s">
        <v>1918</v>
      </c>
      <c r="G2991" s="396">
        <f>OBC!O18</f>
        <v>0</v>
      </c>
      <c r="H2991" s="409" t="s">
        <v>285</v>
      </c>
    </row>
    <row r="2992" spans="1:8" x14ac:dyDescent="0.25">
      <c r="C2992" s="396"/>
      <c r="F2992" s="395" t="s">
        <v>1922</v>
      </c>
      <c r="G2992" s="396">
        <f>OBC!O19</f>
        <v>0</v>
      </c>
      <c r="H2992" s="409" t="s">
        <v>285</v>
      </c>
    </row>
    <row r="2993" spans="1:8" x14ac:dyDescent="0.25">
      <c r="C2993" s="396"/>
      <c r="G2993" s="396"/>
    </row>
    <row r="2994" spans="1:8" ht="26.25" x14ac:dyDescent="0.25">
      <c r="A2994" s="406">
        <v>644</v>
      </c>
      <c r="B2994" s="395" t="s">
        <v>1911</v>
      </c>
      <c r="C2994" s="396">
        <f>OBC!P16</f>
        <v>0</v>
      </c>
      <c r="E2994" s="409" t="s">
        <v>283</v>
      </c>
      <c r="F2994" s="395" t="s">
        <v>1915</v>
      </c>
      <c r="G2994" s="396">
        <f>OBC!P17</f>
        <v>0</v>
      </c>
      <c r="H2994" s="409" t="s">
        <v>285</v>
      </c>
    </row>
    <row r="2995" spans="1:8" ht="26.25" x14ac:dyDescent="0.25">
      <c r="C2995" s="396"/>
      <c r="F2995" s="395" t="s">
        <v>1919</v>
      </c>
      <c r="G2995" s="396">
        <f>OBC!P18</f>
        <v>0</v>
      </c>
      <c r="H2995" s="409" t="s">
        <v>285</v>
      </c>
    </row>
    <row r="2996" spans="1:8" x14ac:dyDescent="0.25">
      <c r="C2996" s="396"/>
      <c r="F2996" s="395" t="s">
        <v>1923</v>
      </c>
      <c r="G2996" s="396">
        <f>OBC!P19</f>
        <v>0</v>
      </c>
      <c r="H2996" s="409" t="s">
        <v>285</v>
      </c>
    </row>
    <row r="2997" spans="1:8" x14ac:dyDescent="0.25">
      <c r="C2997" s="396"/>
      <c r="G2997" s="396"/>
    </row>
    <row r="2998" spans="1:8" ht="26.25" x14ac:dyDescent="0.25">
      <c r="A2998" s="406">
        <v>645</v>
      </c>
      <c r="B2998" s="395" t="s">
        <v>2158</v>
      </c>
      <c r="C2998" s="396">
        <f>OBC!Q16</f>
        <v>0</v>
      </c>
      <c r="E2998" s="409" t="s">
        <v>283</v>
      </c>
      <c r="F2998" s="395" t="s">
        <v>2159</v>
      </c>
      <c r="G2998" s="396">
        <f>OBC!Q17</f>
        <v>0</v>
      </c>
      <c r="H2998" s="409" t="s">
        <v>285</v>
      </c>
    </row>
    <row r="2999" spans="1:8" ht="26.25" x14ac:dyDescent="0.25">
      <c r="C2999" s="396"/>
      <c r="F2999" s="395" t="s">
        <v>2160</v>
      </c>
      <c r="G2999" s="396">
        <f>OBC!Q18</f>
        <v>0</v>
      </c>
      <c r="H2999" s="409" t="s">
        <v>285</v>
      </c>
    </row>
    <row r="3000" spans="1:8" x14ac:dyDescent="0.25">
      <c r="C3000" s="396"/>
      <c r="F3000" s="395" t="s">
        <v>2161</v>
      </c>
      <c r="G3000" s="396">
        <f>OBC!Q19</f>
        <v>0</v>
      </c>
      <c r="H3000" s="409" t="s">
        <v>285</v>
      </c>
    </row>
    <row r="3001" spans="1:8" x14ac:dyDescent="0.25">
      <c r="C3001" s="396"/>
      <c r="G3001" s="396"/>
    </row>
    <row r="3002" spans="1:8" ht="26.25" x14ac:dyDescent="0.25">
      <c r="A3002" s="406">
        <v>646</v>
      </c>
      <c r="B3002" s="395" t="s">
        <v>2162</v>
      </c>
      <c r="C3002" s="396">
        <f>OBC!R16</f>
        <v>0</v>
      </c>
      <c r="E3002" s="409" t="s">
        <v>283</v>
      </c>
      <c r="F3002" s="395" t="s">
        <v>2163</v>
      </c>
      <c r="G3002" s="396">
        <f>OBC!R17</f>
        <v>0</v>
      </c>
      <c r="H3002" s="409" t="s">
        <v>285</v>
      </c>
    </row>
    <row r="3003" spans="1:8" ht="26.25" x14ac:dyDescent="0.25">
      <c r="C3003" s="396"/>
      <c r="F3003" s="395" t="s">
        <v>2164</v>
      </c>
      <c r="G3003" s="396">
        <f>OBC!R18</f>
        <v>0</v>
      </c>
      <c r="H3003" s="409" t="s">
        <v>285</v>
      </c>
    </row>
    <row r="3004" spans="1:8" ht="26.25" x14ac:dyDescent="0.25">
      <c r="C3004" s="396"/>
      <c r="F3004" s="395" t="s">
        <v>2165</v>
      </c>
      <c r="G3004" s="396">
        <f>OBC!R19</f>
        <v>0</v>
      </c>
      <c r="H3004" s="409" t="s">
        <v>285</v>
      </c>
    </row>
    <row r="3005" spans="1:8" x14ac:dyDescent="0.25">
      <c r="C3005" s="396"/>
      <c r="G3005" s="396"/>
    </row>
    <row r="3006" spans="1:8" ht="26.25" x14ac:dyDescent="0.25">
      <c r="A3006" s="406">
        <v>647</v>
      </c>
      <c r="B3006" s="395" t="s">
        <v>2166</v>
      </c>
      <c r="C3006" s="396">
        <f>OBC!S16</f>
        <v>0</v>
      </c>
      <c r="E3006" s="409" t="s">
        <v>283</v>
      </c>
      <c r="F3006" s="395" t="s">
        <v>2167</v>
      </c>
      <c r="G3006" s="396">
        <f>OBC!S17</f>
        <v>0</v>
      </c>
      <c r="H3006" s="409" t="s">
        <v>285</v>
      </c>
    </row>
    <row r="3007" spans="1:8" ht="26.25" x14ac:dyDescent="0.25">
      <c r="C3007" s="396"/>
      <c r="F3007" s="395" t="s">
        <v>2168</v>
      </c>
      <c r="G3007" s="396">
        <f>OBC!S18</f>
        <v>0</v>
      </c>
      <c r="H3007" s="409" t="s">
        <v>285</v>
      </c>
    </row>
    <row r="3008" spans="1:8" x14ac:dyDescent="0.25">
      <c r="C3008" s="396"/>
      <c r="F3008" s="395" t="s">
        <v>2169</v>
      </c>
      <c r="G3008" s="396">
        <f>OBC!S19</f>
        <v>0</v>
      </c>
      <c r="H3008" s="409" t="s">
        <v>285</v>
      </c>
    </row>
    <row r="3009" spans="1:8" x14ac:dyDescent="0.25">
      <c r="C3009" s="396"/>
      <c r="G3009" s="396"/>
    </row>
    <row r="3010" spans="1:8" ht="26.25" x14ac:dyDescent="0.25">
      <c r="A3010" s="406">
        <v>648</v>
      </c>
      <c r="B3010" s="395" t="s">
        <v>2170</v>
      </c>
      <c r="C3010" s="396">
        <f>OBC!T16</f>
        <v>0</v>
      </c>
      <c r="E3010" s="409" t="s">
        <v>283</v>
      </c>
      <c r="F3010" s="395" t="s">
        <v>2171</v>
      </c>
      <c r="G3010" s="396">
        <f>OBC!T17</f>
        <v>0</v>
      </c>
      <c r="H3010" s="409" t="s">
        <v>285</v>
      </c>
    </row>
    <row r="3011" spans="1:8" ht="26.25" x14ac:dyDescent="0.25">
      <c r="C3011" s="396"/>
      <c r="F3011" s="395" t="s">
        <v>2172</v>
      </c>
      <c r="G3011" s="396">
        <f>OBC!T18</f>
        <v>0</v>
      </c>
      <c r="H3011" s="409" t="s">
        <v>285</v>
      </c>
    </row>
    <row r="3012" spans="1:8" x14ac:dyDescent="0.25">
      <c r="C3012" s="396"/>
      <c r="F3012" s="395" t="s">
        <v>2173</v>
      </c>
      <c r="G3012" s="396">
        <f>OBC!T19</f>
        <v>0</v>
      </c>
      <c r="H3012" s="409" t="s">
        <v>285</v>
      </c>
    </row>
    <row r="3013" spans="1:8" x14ac:dyDescent="0.25">
      <c r="C3013" s="396"/>
      <c r="G3013" s="396"/>
    </row>
    <row r="3014" spans="1:8" ht="26.25" x14ac:dyDescent="0.25">
      <c r="A3014" s="406">
        <v>649</v>
      </c>
      <c r="B3014" s="395" t="s">
        <v>2174</v>
      </c>
      <c r="C3014" s="396">
        <f>OBC!U16</f>
        <v>0</v>
      </c>
      <c r="E3014" s="409" t="s">
        <v>283</v>
      </c>
      <c r="F3014" s="395" t="s">
        <v>2175</v>
      </c>
      <c r="G3014" s="396">
        <f>OBC!U17</f>
        <v>0</v>
      </c>
      <c r="H3014" s="409" t="s">
        <v>285</v>
      </c>
    </row>
    <row r="3015" spans="1:8" ht="26.25" x14ac:dyDescent="0.25">
      <c r="C3015" s="396"/>
      <c r="F3015" s="395" t="s">
        <v>2176</v>
      </c>
      <c r="G3015" s="396">
        <f>OBC!U18</f>
        <v>0</v>
      </c>
      <c r="H3015" s="409" t="s">
        <v>285</v>
      </c>
    </row>
    <row r="3016" spans="1:8" x14ac:dyDescent="0.25">
      <c r="C3016" s="396"/>
      <c r="F3016" s="395" t="s">
        <v>2177</v>
      </c>
      <c r="G3016" s="396">
        <f>OBC!U19</f>
        <v>0</v>
      </c>
      <c r="H3016" s="409" t="s">
        <v>285</v>
      </c>
    </row>
    <row r="3017" spans="1:8" x14ac:dyDescent="0.25">
      <c r="C3017" s="396"/>
      <c r="G3017" s="396"/>
    </row>
    <row r="3018" spans="1:8" ht="26.25" x14ac:dyDescent="0.25">
      <c r="A3018" s="406">
        <v>650</v>
      </c>
      <c r="B3018" s="395" t="s">
        <v>2178</v>
      </c>
      <c r="C3018" s="396">
        <f>OBC!V16</f>
        <v>0</v>
      </c>
      <c r="E3018" s="409" t="s">
        <v>283</v>
      </c>
      <c r="F3018" s="395" t="s">
        <v>2179</v>
      </c>
      <c r="G3018" s="396">
        <f>OBC!V17</f>
        <v>0</v>
      </c>
      <c r="H3018" s="409" t="s">
        <v>285</v>
      </c>
    </row>
    <row r="3019" spans="1:8" ht="26.25" x14ac:dyDescent="0.25">
      <c r="C3019" s="396"/>
      <c r="F3019" s="395" t="s">
        <v>2180</v>
      </c>
      <c r="G3019" s="396">
        <f>OBC!V18</f>
        <v>0</v>
      </c>
      <c r="H3019" s="409" t="s">
        <v>285</v>
      </c>
    </row>
    <row r="3020" spans="1:8" x14ac:dyDescent="0.25">
      <c r="C3020" s="396"/>
      <c r="F3020" s="395" t="s">
        <v>2181</v>
      </c>
      <c r="G3020" s="396">
        <f>OBC!V19</f>
        <v>0</v>
      </c>
      <c r="H3020" s="409" t="s">
        <v>285</v>
      </c>
    </row>
    <row r="3021" spans="1:8" x14ac:dyDescent="0.25">
      <c r="C3021" s="396"/>
      <c r="G3021" s="396"/>
    </row>
    <row r="3022" spans="1:8" ht="39" x14ac:dyDescent="0.25">
      <c r="A3022" s="406">
        <v>651</v>
      </c>
      <c r="B3022" s="395" t="s">
        <v>1924</v>
      </c>
      <c r="C3022" s="396">
        <f>OBC!M21</f>
        <v>0</v>
      </c>
      <c r="E3022" s="409" t="s">
        <v>283</v>
      </c>
      <c r="F3022" s="395" t="s">
        <v>1928</v>
      </c>
      <c r="G3022" s="396">
        <f>OBC!M22</f>
        <v>0</v>
      </c>
      <c r="H3022" s="409" t="s">
        <v>285</v>
      </c>
    </row>
    <row r="3023" spans="1:8" x14ac:dyDescent="0.25">
      <c r="C3023" s="396"/>
      <c r="F3023" s="395" t="s">
        <v>1932</v>
      </c>
      <c r="G3023" s="396">
        <f>OBC!M23</f>
        <v>0</v>
      </c>
      <c r="H3023" s="409" t="s">
        <v>285</v>
      </c>
    </row>
    <row r="3024" spans="1:8" x14ac:dyDescent="0.25">
      <c r="C3024" s="396"/>
      <c r="G3024" s="396"/>
    </row>
    <row r="3025" spans="1:8" ht="39" x14ac:dyDescent="0.25">
      <c r="A3025" s="406">
        <v>652</v>
      </c>
      <c r="B3025" s="395" t="s">
        <v>1925</v>
      </c>
      <c r="C3025" s="396">
        <f>OBC!N21</f>
        <v>0</v>
      </c>
      <c r="E3025" s="409" t="s">
        <v>283</v>
      </c>
      <c r="F3025" s="395" t="s">
        <v>1929</v>
      </c>
      <c r="G3025" s="396">
        <f>OBC!N22</f>
        <v>0</v>
      </c>
      <c r="H3025" s="409" t="s">
        <v>285</v>
      </c>
    </row>
    <row r="3026" spans="1:8" x14ac:dyDescent="0.25">
      <c r="C3026" s="396"/>
      <c r="F3026" s="395" t="s">
        <v>1933</v>
      </c>
      <c r="G3026" s="396">
        <f>OBC!N23</f>
        <v>0</v>
      </c>
      <c r="H3026" s="409" t="s">
        <v>285</v>
      </c>
    </row>
    <row r="3027" spans="1:8" x14ac:dyDescent="0.25">
      <c r="C3027" s="396"/>
      <c r="G3027" s="396"/>
    </row>
    <row r="3028" spans="1:8" ht="39" x14ac:dyDescent="0.25">
      <c r="A3028" s="406">
        <v>653</v>
      </c>
      <c r="B3028" s="395" t="s">
        <v>1926</v>
      </c>
      <c r="C3028" s="396">
        <f>OBC!O21</f>
        <v>0</v>
      </c>
      <c r="E3028" s="409" t="s">
        <v>283</v>
      </c>
      <c r="F3028" s="395" t="s">
        <v>1930</v>
      </c>
      <c r="G3028" s="396">
        <f>OBC!O22</f>
        <v>0</v>
      </c>
      <c r="H3028" s="409" t="s">
        <v>285</v>
      </c>
    </row>
    <row r="3029" spans="1:8" x14ac:dyDescent="0.25">
      <c r="C3029" s="396"/>
      <c r="F3029" s="395" t="s">
        <v>1934</v>
      </c>
      <c r="G3029" s="396">
        <f>OBC!O23</f>
        <v>0</v>
      </c>
      <c r="H3029" s="409" t="s">
        <v>285</v>
      </c>
    </row>
    <row r="3030" spans="1:8" x14ac:dyDescent="0.25">
      <c r="C3030" s="396"/>
      <c r="G3030" s="396"/>
    </row>
    <row r="3031" spans="1:8" ht="39" x14ac:dyDescent="0.25">
      <c r="A3031" s="406">
        <v>654</v>
      </c>
      <c r="B3031" s="395" t="s">
        <v>1927</v>
      </c>
      <c r="C3031" s="396">
        <f>OBC!P21</f>
        <v>0</v>
      </c>
      <c r="E3031" s="409" t="s">
        <v>283</v>
      </c>
      <c r="F3031" s="395" t="s">
        <v>1931</v>
      </c>
      <c r="G3031" s="396">
        <f>OBC!P22</f>
        <v>0</v>
      </c>
      <c r="H3031" s="409" t="s">
        <v>285</v>
      </c>
    </row>
    <row r="3032" spans="1:8" x14ac:dyDescent="0.25">
      <c r="C3032" s="396"/>
      <c r="F3032" s="395" t="s">
        <v>1935</v>
      </c>
      <c r="G3032" s="396">
        <f>OBC!P23</f>
        <v>0</v>
      </c>
      <c r="H3032" s="409" t="s">
        <v>285</v>
      </c>
    </row>
    <row r="3033" spans="1:8" x14ac:dyDescent="0.25">
      <c r="C3033" s="396"/>
      <c r="G3033" s="396"/>
    </row>
    <row r="3034" spans="1:8" ht="39" x14ac:dyDescent="0.25">
      <c r="A3034" s="406">
        <v>655</v>
      </c>
      <c r="B3034" s="395" t="s">
        <v>2182</v>
      </c>
      <c r="C3034" s="396">
        <f>OBC!Q21</f>
        <v>0</v>
      </c>
      <c r="E3034" s="409" t="s">
        <v>283</v>
      </c>
      <c r="F3034" s="395" t="s">
        <v>2183</v>
      </c>
      <c r="G3034" s="396">
        <f>OBC!Q22</f>
        <v>0</v>
      </c>
      <c r="H3034" s="409" t="s">
        <v>285</v>
      </c>
    </row>
    <row r="3035" spans="1:8" x14ac:dyDescent="0.25">
      <c r="C3035" s="396"/>
      <c r="F3035" s="395" t="s">
        <v>2184</v>
      </c>
      <c r="G3035" s="396">
        <f>OBC!Q23</f>
        <v>0</v>
      </c>
      <c r="H3035" s="409" t="s">
        <v>285</v>
      </c>
    </row>
    <row r="3036" spans="1:8" x14ac:dyDescent="0.25">
      <c r="C3036" s="396"/>
      <c r="G3036" s="396"/>
    </row>
    <row r="3037" spans="1:8" ht="51.75" x14ac:dyDescent="0.25">
      <c r="A3037" s="406">
        <v>656</v>
      </c>
      <c r="B3037" s="395" t="s">
        <v>2185</v>
      </c>
      <c r="C3037" s="396">
        <f>OBC!R21</f>
        <v>0</v>
      </c>
      <c r="E3037" s="409" t="s">
        <v>283</v>
      </c>
      <c r="F3037" s="395" t="s">
        <v>2186</v>
      </c>
      <c r="G3037" s="396">
        <f>OBC!R22</f>
        <v>0</v>
      </c>
      <c r="H3037" s="409" t="s">
        <v>285</v>
      </c>
    </row>
    <row r="3038" spans="1:8" ht="26.25" x14ac:dyDescent="0.25">
      <c r="C3038" s="396"/>
      <c r="F3038" s="395" t="s">
        <v>2187</v>
      </c>
      <c r="G3038" s="396">
        <f>OBC!R23</f>
        <v>0</v>
      </c>
      <c r="H3038" s="409" t="s">
        <v>285</v>
      </c>
    </row>
    <row r="3039" spans="1:8" x14ac:dyDescent="0.25">
      <c r="C3039" s="396"/>
      <c r="G3039" s="396"/>
    </row>
    <row r="3040" spans="1:8" ht="39" x14ac:dyDescent="0.25">
      <c r="A3040" s="406">
        <v>657</v>
      </c>
      <c r="B3040" s="395" t="s">
        <v>2188</v>
      </c>
      <c r="C3040" s="396">
        <f>OBC!S21</f>
        <v>0</v>
      </c>
      <c r="E3040" s="409" t="s">
        <v>283</v>
      </c>
      <c r="F3040" s="395" t="s">
        <v>2189</v>
      </c>
      <c r="G3040" s="396">
        <f>OBC!S22</f>
        <v>0</v>
      </c>
      <c r="H3040" s="409" t="s">
        <v>285</v>
      </c>
    </row>
    <row r="3041" spans="1:8" x14ac:dyDescent="0.25">
      <c r="C3041" s="396"/>
      <c r="F3041" s="395" t="s">
        <v>2190</v>
      </c>
      <c r="G3041" s="396">
        <f>OBC!S23</f>
        <v>0</v>
      </c>
      <c r="H3041" s="409" t="s">
        <v>285</v>
      </c>
    </row>
    <row r="3042" spans="1:8" x14ac:dyDescent="0.25">
      <c r="C3042" s="396"/>
      <c r="G3042" s="396"/>
    </row>
    <row r="3043" spans="1:8" ht="39" x14ac:dyDescent="0.25">
      <c r="A3043" s="406">
        <v>658</v>
      </c>
      <c r="B3043" s="395" t="s">
        <v>2191</v>
      </c>
      <c r="C3043" s="396">
        <f>OBC!T21</f>
        <v>0</v>
      </c>
      <c r="E3043" s="409" t="s">
        <v>283</v>
      </c>
      <c r="F3043" s="395" t="s">
        <v>2192</v>
      </c>
      <c r="G3043" s="396">
        <f>OBC!T22</f>
        <v>0</v>
      </c>
      <c r="H3043" s="409" t="s">
        <v>285</v>
      </c>
    </row>
    <row r="3044" spans="1:8" x14ac:dyDescent="0.25">
      <c r="C3044" s="396"/>
      <c r="F3044" s="395" t="s">
        <v>2193</v>
      </c>
      <c r="G3044" s="396">
        <f>OBC!T23</f>
        <v>0</v>
      </c>
      <c r="H3044" s="409" t="s">
        <v>285</v>
      </c>
    </row>
    <row r="3045" spans="1:8" x14ac:dyDescent="0.25">
      <c r="C3045" s="396"/>
      <c r="G3045" s="396"/>
    </row>
    <row r="3046" spans="1:8" ht="39" x14ac:dyDescent="0.25">
      <c r="A3046" s="406">
        <v>659</v>
      </c>
      <c r="B3046" s="395" t="s">
        <v>2194</v>
      </c>
      <c r="C3046" s="396">
        <f>OBC!U21</f>
        <v>0</v>
      </c>
      <c r="E3046" s="409" t="s">
        <v>283</v>
      </c>
      <c r="F3046" s="395" t="s">
        <v>2195</v>
      </c>
      <c r="G3046" s="396">
        <f>OBC!U22</f>
        <v>0</v>
      </c>
      <c r="H3046" s="409" t="s">
        <v>285</v>
      </c>
    </row>
    <row r="3047" spans="1:8" x14ac:dyDescent="0.25">
      <c r="C3047" s="396"/>
      <c r="F3047" s="395" t="s">
        <v>2196</v>
      </c>
      <c r="G3047" s="396">
        <f>OBC!U23</f>
        <v>0</v>
      </c>
      <c r="H3047" s="409" t="s">
        <v>285</v>
      </c>
    </row>
    <row r="3048" spans="1:8" x14ac:dyDescent="0.25">
      <c r="C3048" s="396"/>
      <c r="G3048" s="396"/>
    </row>
    <row r="3049" spans="1:8" ht="39" x14ac:dyDescent="0.25">
      <c r="A3049" s="406">
        <v>660</v>
      </c>
      <c r="B3049" s="395" t="s">
        <v>2197</v>
      </c>
      <c r="C3049" s="396">
        <f>OBC!V21</f>
        <v>0</v>
      </c>
      <c r="E3049" s="409" t="s">
        <v>283</v>
      </c>
      <c r="F3049" s="395" t="s">
        <v>2198</v>
      </c>
      <c r="G3049" s="396">
        <f>OBC!V22</f>
        <v>0</v>
      </c>
      <c r="H3049" s="409" t="s">
        <v>285</v>
      </c>
    </row>
    <row r="3050" spans="1:8" x14ac:dyDescent="0.25">
      <c r="C3050" s="396"/>
      <c r="F3050" s="395" t="s">
        <v>2199</v>
      </c>
      <c r="G3050" s="396">
        <f>OBC!V23</f>
        <v>0</v>
      </c>
      <c r="H3050" s="409" t="s">
        <v>285</v>
      </c>
    </row>
    <row r="3051" spans="1:8" x14ac:dyDescent="0.25">
      <c r="C3051" s="396"/>
      <c r="G3051" s="396"/>
    </row>
    <row r="3052" spans="1:8" ht="64.5" x14ac:dyDescent="0.25">
      <c r="A3052" s="406">
        <v>661</v>
      </c>
      <c r="B3052" s="395" t="s">
        <v>1936</v>
      </c>
      <c r="C3052" s="396">
        <f>OBC!M25</f>
        <v>0</v>
      </c>
      <c r="E3052" s="409" t="s">
        <v>283</v>
      </c>
      <c r="F3052" s="395" t="s">
        <v>1940</v>
      </c>
      <c r="G3052" s="396">
        <f>OBC!M26</f>
        <v>0</v>
      </c>
      <c r="H3052" s="409" t="s">
        <v>285</v>
      </c>
    </row>
    <row r="3053" spans="1:8" x14ac:dyDescent="0.25">
      <c r="C3053" s="396"/>
      <c r="F3053" s="395" t="s">
        <v>1944</v>
      </c>
      <c r="G3053" s="396">
        <f>OBC!M27</f>
        <v>0</v>
      </c>
      <c r="H3053" s="409" t="s">
        <v>285</v>
      </c>
    </row>
    <row r="3054" spans="1:8" x14ac:dyDescent="0.25">
      <c r="C3054" s="396"/>
      <c r="G3054" s="396"/>
    </row>
    <row r="3055" spans="1:8" ht="64.5" x14ac:dyDescent="0.25">
      <c r="A3055" s="406">
        <v>662</v>
      </c>
      <c r="B3055" s="395" t="s">
        <v>1937</v>
      </c>
      <c r="C3055" s="396">
        <f>OBC!N25</f>
        <v>0</v>
      </c>
      <c r="E3055" s="409" t="s">
        <v>283</v>
      </c>
      <c r="F3055" s="395" t="s">
        <v>1941</v>
      </c>
      <c r="G3055" s="396">
        <f>OBC!N26</f>
        <v>0</v>
      </c>
      <c r="H3055" s="409" t="s">
        <v>285</v>
      </c>
    </row>
    <row r="3056" spans="1:8" x14ac:dyDescent="0.25">
      <c r="C3056" s="396"/>
      <c r="F3056" s="395" t="s">
        <v>1945</v>
      </c>
      <c r="G3056" s="396">
        <f>OBC!N27</f>
        <v>0</v>
      </c>
      <c r="H3056" s="409" t="s">
        <v>285</v>
      </c>
    </row>
    <row r="3057" spans="1:8" x14ac:dyDescent="0.25">
      <c r="C3057" s="396"/>
      <c r="G3057" s="396"/>
    </row>
    <row r="3058" spans="1:8" ht="64.5" x14ac:dyDescent="0.25">
      <c r="A3058" s="406">
        <v>663</v>
      </c>
      <c r="B3058" s="395" t="s">
        <v>1938</v>
      </c>
      <c r="C3058" s="396">
        <f>OBC!O25</f>
        <v>0</v>
      </c>
      <c r="E3058" s="409" t="s">
        <v>283</v>
      </c>
      <c r="F3058" s="395" t="s">
        <v>1942</v>
      </c>
      <c r="G3058" s="396">
        <f>OBC!O26</f>
        <v>0</v>
      </c>
      <c r="H3058" s="409" t="s">
        <v>285</v>
      </c>
    </row>
    <row r="3059" spans="1:8" x14ac:dyDescent="0.25">
      <c r="C3059" s="396"/>
      <c r="F3059" s="395" t="s">
        <v>1946</v>
      </c>
      <c r="G3059" s="396">
        <f>OBC!O27</f>
        <v>0</v>
      </c>
      <c r="H3059" s="409" t="s">
        <v>285</v>
      </c>
    </row>
    <row r="3060" spans="1:8" x14ac:dyDescent="0.25">
      <c r="C3060" s="396"/>
      <c r="G3060" s="396"/>
    </row>
    <row r="3061" spans="1:8" ht="64.5" x14ac:dyDescent="0.25">
      <c r="A3061" s="406">
        <v>664</v>
      </c>
      <c r="B3061" s="395" t="s">
        <v>1939</v>
      </c>
      <c r="C3061" s="396">
        <f>OBC!P25</f>
        <v>0</v>
      </c>
      <c r="E3061" s="409" t="s">
        <v>283</v>
      </c>
      <c r="F3061" s="395" t="s">
        <v>1943</v>
      </c>
      <c r="G3061" s="396">
        <f>OBC!P26</f>
        <v>0</v>
      </c>
      <c r="H3061" s="409" t="s">
        <v>285</v>
      </c>
    </row>
    <row r="3062" spans="1:8" x14ac:dyDescent="0.25">
      <c r="C3062" s="396"/>
      <c r="F3062" s="395" t="s">
        <v>1947</v>
      </c>
      <c r="G3062" s="396">
        <f>OBC!P27</f>
        <v>0</v>
      </c>
      <c r="H3062" s="409" t="s">
        <v>285</v>
      </c>
    </row>
    <row r="3063" spans="1:8" x14ac:dyDescent="0.25">
      <c r="C3063" s="396"/>
      <c r="G3063" s="396"/>
    </row>
    <row r="3064" spans="1:8" ht="64.5" x14ac:dyDescent="0.25">
      <c r="A3064" s="406">
        <v>665</v>
      </c>
      <c r="B3064" s="395" t="s">
        <v>2200</v>
      </c>
      <c r="C3064" s="396">
        <f>OBC!Q25</f>
        <v>0</v>
      </c>
      <c r="E3064" s="409" t="s">
        <v>283</v>
      </c>
      <c r="F3064" s="395" t="s">
        <v>2201</v>
      </c>
      <c r="G3064" s="396">
        <f>OBC!Q26</f>
        <v>0</v>
      </c>
      <c r="H3064" s="409" t="s">
        <v>285</v>
      </c>
    </row>
    <row r="3065" spans="1:8" x14ac:dyDescent="0.25">
      <c r="C3065" s="396"/>
      <c r="F3065" s="395" t="s">
        <v>2202</v>
      </c>
      <c r="G3065" s="396">
        <f>OBC!Q27</f>
        <v>0</v>
      </c>
      <c r="H3065" s="409" t="s">
        <v>285</v>
      </c>
    </row>
    <row r="3066" spans="1:8" x14ac:dyDescent="0.25">
      <c r="C3066" s="396"/>
      <c r="G3066" s="396"/>
    </row>
    <row r="3067" spans="1:8" ht="64.5" x14ac:dyDescent="0.25">
      <c r="A3067" s="406">
        <v>666</v>
      </c>
      <c r="B3067" s="395" t="s">
        <v>2203</v>
      </c>
      <c r="C3067" s="396">
        <f>OBC!R25</f>
        <v>0</v>
      </c>
      <c r="E3067" s="409" t="s">
        <v>283</v>
      </c>
      <c r="F3067" s="395" t="s">
        <v>2204</v>
      </c>
      <c r="G3067" s="396">
        <f>OBC!R26</f>
        <v>0</v>
      </c>
      <c r="H3067" s="409" t="s">
        <v>285</v>
      </c>
    </row>
    <row r="3068" spans="1:8" ht="26.25" x14ac:dyDescent="0.25">
      <c r="C3068" s="396"/>
      <c r="F3068" s="395" t="s">
        <v>2205</v>
      </c>
      <c r="G3068" s="396">
        <f>OBC!R27</f>
        <v>0</v>
      </c>
      <c r="H3068" s="409" t="s">
        <v>285</v>
      </c>
    </row>
    <row r="3069" spans="1:8" x14ac:dyDescent="0.25">
      <c r="C3069" s="396"/>
      <c r="G3069" s="396"/>
    </row>
    <row r="3070" spans="1:8" ht="64.5" x14ac:dyDescent="0.25">
      <c r="A3070" s="406">
        <v>667</v>
      </c>
      <c r="B3070" s="395" t="s">
        <v>2206</v>
      </c>
      <c r="C3070" s="396">
        <f>OBC!S25</f>
        <v>0</v>
      </c>
      <c r="E3070" s="409" t="s">
        <v>283</v>
      </c>
      <c r="F3070" s="395" t="s">
        <v>2207</v>
      </c>
      <c r="G3070" s="396">
        <f>OBC!S26</f>
        <v>0</v>
      </c>
      <c r="H3070" s="409" t="s">
        <v>285</v>
      </c>
    </row>
    <row r="3071" spans="1:8" x14ac:dyDescent="0.25">
      <c r="C3071" s="396"/>
      <c r="F3071" s="395" t="s">
        <v>2208</v>
      </c>
      <c r="G3071" s="396">
        <f>OBC!S27</f>
        <v>0</v>
      </c>
      <c r="H3071" s="409" t="s">
        <v>285</v>
      </c>
    </row>
    <row r="3072" spans="1:8" x14ac:dyDescent="0.25">
      <c r="C3072" s="396"/>
      <c r="G3072" s="396"/>
    </row>
    <row r="3073" spans="1:8" ht="64.5" x14ac:dyDescent="0.25">
      <c r="A3073" s="406">
        <v>668</v>
      </c>
      <c r="B3073" s="395" t="s">
        <v>2209</v>
      </c>
      <c r="C3073" s="396">
        <f>OBC!T25</f>
        <v>0</v>
      </c>
      <c r="E3073" s="409" t="s">
        <v>283</v>
      </c>
      <c r="F3073" s="395" t="s">
        <v>2210</v>
      </c>
      <c r="G3073" s="396">
        <f>OBC!T26</f>
        <v>0</v>
      </c>
      <c r="H3073" s="409" t="s">
        <v>285</v>
      </c>
    </row>
    <row r="3074" spans="1:8" x14ac:dyDescent="0.25">
      <c r="C3074" s="396"/>
      <c r="F3074" s="395" t="s">
        <v>2211</v>
      </c>
      <c r="G3074" s="396">
        <f>OBC!T27</f>
        <v>0</v>
      </c>
      <c r="H3074" s="409" t="s">
        <v>285</v>
      </c>
    </row>
    <row r="3075" spans="1:8" x14ac:dyDescent="0.25">
      <c r="C3075" s="396"/>
      <c r="G3075" s="396"/>
    </row>
    <row r="3076" spans="1:8" ht="64.5" x14ac:dyDescent="0.25">
      <c r="A3076" s="406">
        <v>669</v>
      </c>
      <c r="B3076" s="395" t="s">
        <v>2212</v>
      </c>
      <c r="C3076" s="396">
        <f>OBC!U25</f>
        <v>0</v>
      </c>
      <c r="E3076" s="409" t="s">
        <v>283</v>
      </c>
      <c r="F3076" s="395" t="s">
        <v>2213</v>
      </c>
      <c r="G3076" s="396">
        <f>OBC!U26</f>
        <v>0</v>
      </c>
      <c r="H3076" s="409" t="s">
        <v>285</v>
      </c>
    </row>
    <row r="3077" spans="1:8" x14ac:dyDescent="0.25">
      <c r="C3077" s="396"/>
      <c r="F3077" s="395" t="s">
        <v>2214</v>
      </c>
      <c r="G3077" s="396">
        <f>OBC!U27</f>
        <v>0</v>
      </c>
      <c r="H3077" s="409" t="s">
        <v>285</v>
      </c>
    </row>
    <row r="3078" spans="1:8" x14ac:dyDescent="0.25">
      <c r="C3078" s="396"/>
      <c r="G3078" s="396"/>
    </row>
    <row r="3079" spans="1:8" ht="64.5" x14ac:dyDescent="0.25">
      <c r="A3079" s="406">
        <v>670</v>
      </c>
      <c r="B3079" s="395" t="s">
        <v>2215</v>
      </c>
      <c r="C3079" s="396">
        <f>OBC!V25</f>
        <v>0</v>
      </c>
      <c r="E3079" s="409" t="s">
        <v>283</v>
      </c>
      <c r="F3079" s="395" t="s">
        <v>2216</v>
      </c>
      <c r="G3079" s="396">
        <f>OBC!V26</f>
        <v>0</v>
      </c>
      <c r="H3079" s="409" t="s">
        <v>285</v>
      </c>
    </row>
    <row r="3080" spans="1:8" x14ac:dyDescent="0.25">
      <c r="C3080" s="396"/>
      <c r="F3080" s="395" t="s">
        <v>2217</v>
      </c>
      <c r="G3080" s="396">
        <f>OBC!V27</f>
        <v>0</v>
      </c>
      <c r="H3080" s="409" t="s">
        <v>285</v>
      </c>
    </row>
    <row r="3081" spans="1:8" x14ac:dyDescent="0.25">
      <c r="C3081" s="396"/>
      <c r="G3081" s="396"/>
    </row>
    <row r="3082" spans="1:8" x14ac:dyDescent="0.25">
      <c r="A3082" s="406">
        <v>671</v>
      </c>
      <c r="B3082" s="395" t="s">
        <v>1950</v>
      </c>
      <c r="C3082" s="396">
        <f>OBC!W7</f>
        <v>0</v>
      </c>
      <c r="E3082" s="409" t="s">
        <v>283</v>
      </c>
      <c r="F3082" s="395" t="s">
        <v>1953</v>
      </c>
      <c r="G3082" s="396">
        <f>OBC!W8</f>
        <v>0</v>
      </c>
      <c r="H3082" s="409" t="s">
        <v>285</v>
      </c>
    </row>
    <row r="3083" spans="1:8" x14ac:dyDescent="0.25">
      <c r="C3083" s="396"/>
      <c r="F3083" s="395" t="s">
        <v>1956</v>
      </c>
      <c r="G3083" s="396">
        <f>OBC!W9</f>
        <v>0</v>
      </c>
      <c r="H3083" s="409" t="s">
        <v>285</v>
      </c>
    </row>
    <row r="3084" spans="1:8" x14ac:dyDescent="0.25">
      <c r="C3084" s="396"/>
      <c r="F3084" s="395" t="s">
        <v>1959</v>
      </c>
      <c r="G3084" s="396">
        <f>OBC!W10</f>
        <v>0</v>
      </c>
      <c r="H3084" s="409" t="s">
        <v>285</v>
      </c>
    </row>
    <row r="3085" spans="1:8" x14ac:dyDescent="0.25">
      <c r="C3085" s="396"/>
      <c r="F3085" s="395" t="s">
        <v>1962</v>
      </c>
      <c r="G3085" s="396">
        <f>OBC!W11</f>
        <v>0</v>
      </c>
      <c r="H3085" s="409" t="s">
        <v>285</v>
      </c>
    </row>
    <row r="3086" spans="1:8" x14ac:dyDescent="0.25">
      <c r="C3086" s="396"/>
      <c r="F3086" s="395" t="s">
        <v>1965</v>
      </c>
      <c r="G3086" s="396">
        <f>OBC!W12</f>
        <v>0</v>
      </c>
      <c r="H3086" s="409" t="s">
        <v>285</v>
      </c>
    </row>
    <row r="3087" spans="1:8" ht="26.25" x14ac:dyDescent="0.25">
      <c r="C3087" s="396"/>
      <c r="F3087" s="395" t="s">
        <v>1968</v>
      </c>
      <c r="G3087" s="396">
        <f>OBC!W13</f>
        <v>0</v>
      </c>
      <c r="H3087" s="409" t="s">
        <v>285</v>
      </c>
    </row>
    <row r="3088" spans="1:8" x14ac:dyDescent="0.25">
      <c r="C3088" s="396"/>
      <c r="F3088" s="395" t="s">
        <v>1971</v>
      </c>
      <c r="G3088" s="396">
        <f>OBC!W14</f>
        <v>0</v>
      </c>
      <c r="H3088" s="409" t="s">
        <v>285</v>
      </c>
    </row>
    <row r="3089" spans="1:8" x14ac:dyDescent="0.25">
      <c r="C3089" s="396"/>
      <c r="G3089" s="396"/>
    </row>
    <row r="3090" spans="1:8" ht="26.25" x14ac:dyDescent="0.25">
      <c r="A3090" s="406">
        <v>672</v>
      </c>
      <c r="B3090" s="395" t="s">
        <v>1974</v>
      </c>
      <c r="C3090" s="396">
        <f>OBC!W16</f>
        <v>0</v>
      </c>
      <c r="E3090" s="409" t="s">
        <v>283</v>
      </c>
      <c r="F3090" s="395" t="s">
        <v>1977</v>
      </c>
      <c r="G3090" s="396">
        <f>OBC!W17</f>
        <v>0</v>
      </c>
      <c r="H3090" s="409" t="s">
        <v>285</v>
      </c>
    </row>
    <row r="3091" spans="1:8" x14ac:dyDescent="0.25">
      <c r="C3091" s="396"/>
      <c r="F3091" s="395" t="s">
        <v>1980</v>
      </c>
      <c r="G3091" s="396">
        <f>OBC!W18</f>
        <v>0</v>
      </c>
      <c r="H3091" s="409" t="s">
        <v>285</v>
      </c>
    </row>
    <row r="3092" spans="1:8" x14ac:dyDescent="0.25">
      <c r="C3092" s="396"/>
      <c r="F3092" s="395" t="s">
        <v>1983</v>
      </c>
      <c r="G3092" s="396">
        <f>OBC!W19</f>
        <v>0</v>
      </c>
      <c r="H3092" s="409" t="s">
        <v>285</v>
      </c>
    </row>
    <row r="3093" spans="1:8" x14ac:dyDescent="0.25">
      <c r="C3093" s="396"/>
      <c r="G3093" s="396"/>
    </row>
    <row r="3094" spans="1:8" ht="39" x14ac:dyDescent="0.25">
      <c r="A3094" s="406">
        <v>673</v>
      </c>
      <c r="B3094" s="395" t="s">
        <v>1986</v>
      </c>
      <c r="C3094" s="396">
        <f>OBC!W21</f>
        <v>0</v>
      </c>
      <c r="E3094" s="409" t="s">
        <v>283</v>
      </c>
      <c r="F3094" s="395" t="s">
        <v>1989</v>
      </c>
      <c r="G3094" s="396">
        <f>OBC!W22</f>
        <v>0</v>
      </c>
      <c r="H3094" s="409" t="s">
        <v>285</v>
      </c>
    </row>
    <row r="3095" spans="1:8" x14ac:dyDescent="0.25">
      <c r="C3095" s="396"/>
      <c r="F3095" s="395" t="s">
        <v>1992</v>
      </c>
      <c r="G3095" s="396">
        <f>OBC!W23</f>
        <v>0</v>
      </c>
      <c r="H3095" s="409" t="s">
        <v>285</v>
      </c>
    </row>
    <row r="3096" spans="1:8" x14ac:dyDescent="0.25">
      <c r="C3096" s="396"/>
      <c r="G3096" s="396"/>
    </row>
    <row r="3097" spans="1:8" ht="64.5" x14ac:dyDescent="0.25">
      <c r="A3097" s="406">
        <v>674</v>
      </c>
      <c r="B3097" s="395" t="s">
        <v>1995</v>
      </c>
      <c r="C3097" s="396">
        <f>OBC!W25</f>
        <v>0</v>
      </c>
      <c r="E3097" s="409" t="s">
        <v>283</v>
      </c>
      <c r="F3097" s="395" t="s">
        <v>1998</v>
      </c>
      <c r="G3097" s="396">
        <f>OBC!W26</f>
        <v>0</v>
      </c>
      <c r="H3097" s="409" t="s">
        <v>285</v>
      </c>
    </row>
    <row r="3098" spans="1:8" x14ac:dyDescent="0.25">
      <c r="C3098" s="396"/>
      <c r="F3098" s="395" t="s">
        <v>2001</v>
      </c>
      <c r="G3098" s="396">
        <f>OBC!W27</f>
        <v>0</v>
      </c>
      <c r="H3098" s="409" t="s">
        <v>285</v>
      </c>
    </row>
    <row r="3099" spans="1:8" x14ac:dyDescent="0.25">
      <c r="C3099" s="396"/>
      <c r="G3099" s="396"/>
    </row>
    <row r="3100" spans="1:8" x14ac:dyDescent="0.25">
      <c r="A3100" s="406">
        <v>675</v>
      </c>
      <c r="B3100" s="395" t="s">
        <v>1948</v>
      </c>
      <c r="C3100" s="396">
        <f>OBC!X7</f>
        <v>0</v>
      </c>
      <c r="E3100" s="409" t="s">
        <v>283</v>
      </c>
      <c r="F3100" s="395" t="s">
        <v>1951</v>
      </c>
      <c r="G3100" s="396">
        <f>OBC!X8</f>
        <v>0</v>
      </c>
      <c r="H3100" s="409" t="s">
        <v>285</v>
      </c>
    </row>
    <row r="3101" spans="1:8" x14ac:dyDescent="0.25">
      <c r="C3101" s="396"/>
      <c r="F3101" s="395" t="s">
        <v>1954</v>
      </c>
      <c r="G3101" s="396">
        <f>OBC!X9</f>
        <v>0</v>
      </c>
      <c r="H3101" s="409" t="s">
        <v>285</v>
      </c>
    </row>
    <row r="3102" spans="1:8" x14ac:dyDescent="0.25">
      <c r="C3102" s="396"/>
      <c r="F3102" s="395" t="s">
        <v>1957</v>
      </c>
      <c r="G3102" s="396">
        <f>OBC!X10</f>
        <v>0</v>
      </c>
      <c r="H3102" s="409" t="s">
        <v>285</v>
      </c>
    </row>
    <row r="3103" spans="1:8" x14ac:dyDescent="0.25">
      <c r="C3103" s="396"/>
      <c r="F3103" s="395" t="s">
        <v>1960</v>
      </c>
      <c r="G3103" s="396">
        <f>OBC!X11</f>
        <v>0</v>
      </c>
      <c r="H3103" s="409" t="s">
        <v>285</v>
      </c>
    </row>
    <row r="3104" spans="1:8" x14ac:dyDescent="0.25">
      <c r="C3104" s="396"/>
      <c r="F3104" s="395" t="s">
        <v>1963</v>
      </c>
      <c r="G3104" s="396">
        <f>OBC!X12</f>
        <v>0</v>
      </c>
      <c r="H3104" s="409" t="s">
        <v>285</v>
      </c>
    </row>
    <row r="3105" spans="1:8" x14ac:dyDescent="0.25">
      <c r="C3105" s="396"/>
      <c r="F3105" s="395" t="s">
        <v>1966</v>
      </c>
      <c r="G3105" s="396">
        <f>OBC!X13</f>
        <v>0</v>
      </c>
      <c r="H3105" s="409" t="s">
        <v>285</v>
      </c>
    </row>
    <row r="3106" spans="1:8" x14ac:dyDescent="0.25">
      <c r="C3106" s="396"/>
      <c r="F3106" s="395" t="s">
        <v>1969</v>
      </c>
      <c r="G3106" s="396">
        <f>OBC!X14</f>
        <v>0</v>
      </c>
      <c r="H3106" s="409" t="s">
        <v>285</v>
      </c>
    </row>
    <row r="3107" spans="1:8" x14ac:dyDescent="0.25">
      <c r="C3107" s="396"/>
      <c r="G3107" s="396"/>
    </row>
    <row r="3108" spans="1:8" ht="26.25" x14ac:dyDescent="0.25">
      <c r="A3108" s="406">
        <v>676</v>
      </c>
      <c r="B3108" s="395" t="s">
        <v>1972</v>
      </c>
      <c r="C3108" s="396">
        <f>OBC!X16</f>
        <v>0</v>
      </c>
      <c r="E3108" s="409" t="s">
        <v>283</v>
      </c>
      <c r="F3108" s="395" t="s">
        <v>1975</v>
      </c>
      <c r="G3108" s="396">
        <f>OBC!X17</f>
        <v>0</v>
      </c>
      <c r="H3108" s="409" t="s">
        <v>285</v>
      </c>
    </row>
    <row r="3109" spans="1:8" x14ac:dyDescent="0.25">
      <c r="C3109" s="396"/>
      <c r="F3109" s="395" t="s">
        <v>1978</v>
      </c>
      <c r="G3109" s="396">
        <f>OBC!X18</f>
        <v>0</v>
      </c>
      <c r="H3109" s="409" t="s">
        <v>285</v>
      </c>
    </row>
    <row r="3110" spans="1:8" x14ac:dyDescent="0.25">
      <c r="C3110" s="396"/>
      <c r="F3110" s="395" t="s">
        <v>1981</v>
      </c>
      <c r="G3110" s="396">
        <f>OBC!X19</f>
        <v>0</v>
      </c>
      <c r="H3110" s="409" t="s">
        <v>285</v>
      </c>
    </row>
    <row r="3111" spans="1:8" x14ac:dyDescent="0.25">
      <c r="C3111" s="396"/>
      <c r="G3111" s="396"/>
    </row>
    <row r="3112" spans="1:8" ht="39" x14ac:dyDescent="0.25">
      <c r="A3112" s="406">
        <v>677</v>
      </c>
      <c r="B3112" s="395" t="s">
        <v>1984</v>
      </c>
      <c r="C3112" s="396">
        <f>OBC!X21</f>
        <v>0</v>
      </c>
      <c r="E3112" s="409" t="s">
        <v>283</v>
      </c>
      <c r="F3112" s="395" t="s">
        <v>1987</v>
      </c>
      <c r="G3112" s="396">
        <f>OBC!X22</f>
        <v>0</v>
      </c>
      <c r="H3112" s="409" t="s">
        <v>285</v>
      </c>
    </row>
    <row r="3113" spans="1:8" x14ac:dyDescent="0.25">
      <c r="C3113" s="396"/>
      <c r="F3113" s="395" t="s">
        <v>1990</v>
      </c>
      <c r="G3113" s="396">
        <f>OBC!X23</f>
        <v>0</v>
      </c>
      <c r="H3113" s="409" t="s">
        <v>285</v>
      </c>
    </row>
    <row r="3114" spans="1:8" x14ac:dyDescent="0.25">
      <c r="C3114" s="396"/>
      <c r="G3114" s="396"/>
    </row>
    <row r="3115" spans="1:8" ht="64.5" x14ac:dyDescent="0.25">
      <c r="A3115" s="406">
        <v>678</v>
      </c>
      <c r="B3115" s="395" t="s">
        <v>1993</v>
      </c>
      <c r="C3115" s="396">
        <f>OBC!X25</f>
        <v>0</v>
      </c>
      <c r="E3115" s="409" t="s">
        <v>283</v>
      </c>
      <c r="F3115" s="395" t="s">
        <v>1996</v>
      </c>
      <c r="G3115" s="396">
        <f>OBC!X26</f>
        <v>0</v>
      </c>
      <c r="H3115" s="409" t="s">
        <v>285</v>
      </c>
    </row>
    <row r="3116" spans="1:8" x14ac:dyDescent="0.25">
      <c r="C3116" s="396"/>
      <c r="F3116" s="395" t="s">
        <v>1999</v>
      </c>
      <c r="G3116" s="396">
        <f>OBC!X27</f>
        <v>0</v>
      </c>
      <c r="H3116" s="409" t="s">
        <v>285</v>
      </c>
    </row>
    <row r="3117" spans="1:8" x14ac:dyDescent="0.25">
      <c r="C3117" s="396"/>
      <c r="G3117" s="396"/>
    </row>
    <row r="3118" spans="1:8" x14ac:dyDescent="0.25">
      <c r="A3118" s="406">
        <v>679</v>
      </c>
      <c r="B3118" s="395" t="s">
        <v>1807</v>
      </c>
      <c r="C3118" s="396">
        <f>OBC!F7</f>
        <v>0</v>
      </c>
      <c r="E3118" s="409" t="s">
        <v>283</v>
      </c>
      <c r="F3118" s="395" t="s">
        <v>2002</v>
      </c>
      <c r="G3118" s="396">
        <f>OBC!G7</f>
        <v>0</v>
      </c>
      <c r="H3118" s="409" t="s">
        <v>285</v>
      </c>
    </row>
    <row r="3119" spans="1:8" ht="26.25" x14ac:dyDescent="0.25">
      <c r="C3119" s="396"/>
      <c r="F3119" s="395" t="s">
        <v>2010</v>
      </c>
      <c r="G3119" s="396">
        <f>OBC!H7</f>
        <v>0</v>
      </c>
      <c r="H3119" s="409" t="s">
        <v>285</v>
      </c>
    </row>
    <row r="3120" spans="1:8" x14ac:dyDescent="0.25">
      <c r="C3120" s="396"/>
      <c r="F3120" s="395" t="s">
        <v>2018</v>
      </c>
      <c r="G3120" s="396">
        <f>OBC!I7</f>
        <v>0</v>
      </c>
      <c r="H3120" s="409" t="s">
        <v>285</v>
      </c>
    </row>
    <row r="3121" spans="1:8" x14ac:dyDescent="0.25">
      <c r="C3121" s="396"/>
      <c r="F3121" s="395" t="s">
        <v>2026</v>
      </c>
      <c r="G3121" s="396">
        <f>OBC!J7</f>
        <v>0</v>
      </c>
      <c r="H3121" s="409" t="s">
        <v>285</v>
      </c>
    </row>
    <row r="3122" spans="1:8" x14ac:dyDescent="0.25">
      <c r="C3122" s="396"/>
      <c r="F3122" s="395" t="s">
        <v>2034</v>
      </c>
      <c r="G3122" s="396">
        <f>OBC!K7</f>
        <v>0</v>
      </c>
      <c r="H3122" s="409" t="s">
        <v>285</v>
      </c>
    </row>
    <row r="3123" spans="1:8" x14ac:dyDescent="0.25">
      <c r="C3123" s="396"/>
      <c r="F3123" s="395" t="s">
        <v>2042</v>
      </c>
      <c r="G3123" s="396">
        <f>OBC!L7</f>
        <v>0</v>
      </c>
      <c r="H3123" s="409" t="s">
        <v>285</v>
      </c>
    </row>
    <row r="3124" spans="1:8" x14ac:dyDescent="0.25">
      <c r="C3124" s="396"/>
      <c r="G3124" s="396"/>
    </row>
    <row r="3125" spans="1:8" ht="26.25" x14ac:dyDescent="0.25">
      <c r="A3125" s="406">
        <v>680</v>
      </c>
      <c r="B3125" s="395" t="s">
        <v>1811</v>
      </c>
      <c r="C3125" s="396">
        <f>OBC!F8</f>
        <v>0</v>
      </c>
      <c r="E3125" s="409" t="s">
        <v>283</v>
      </c>
      <c r="F3125" s="395" t="s">
        <v>2003</v>
      </c>
      <c r="G3125" s="396">
        <f>OBC!G8</f>
        <v>0</v>
      </c>
      <c r="H3125" s="409" t="s">
        <v>285</v>
      </c>
    </row>
    <row r="3126" spans="1:8" ht="26.25" x14ac:dyDescent="0.25">
      <c r="C3126" s="396"/>
      <c r="F3126" s="395" t="s">
        <v>2011</v>
      </c>
      <c r="G3126" s="396">
        <f>OBC!H8</f>
        <v>0</v>
      </c>
      <c r="H3126" s="409" t="s">
        <v>285</v>
      </c>
    </row>
    <row r="3127" spans="1:8" x14ac:dyDescent="0.25">
      <c r="C3127" s="396"/>
      <c r="F3127" s="395" t="s">
        <v>2019</v>
      </c>
      <c r="G3127" s="396">
        <f>OBC!I8</f>
        <v>0</v>
      </c>
      <c r="H3127" s="409" t="s">
        <v>285</v>
      </c>
    </row>
    <row r="3128" spans="1:8" x14ac:dyDescent="0.25">
      <c r="C3128" s="396"/>
      <c r="F3128" s="395" t="s">
        <v>2027</v>
      </c>
      <c r="G3128" s="396">
        <f>OBC!J8</f>
        <v>0</v>
      </c>
      <c r="H3128" s="409" t="s">
        <v>285</v>
      </c>
    </row>
    <row r="3129" spans="1:8" x14ac:dyDescent="0.25">
      <c r="C3129" s="396"/>
      <c r="F3129" s="395" t="s">
        <v>2035</v>
      </c>
      <c r="G3129" s="396">
        <f>OBC!K8</f>
        <v>0</v>
      </c>
      <c r="H3129" s="409" t="s">
        <v>285</v>
      </c>
    </row>
    <row r="3130" spans="1:8" x14ac:dyDescent="0.25">
      <c r="C3130" s="396"/>
      <c r="F3130" s="395" t="s">
        <v>2043</v>
      </c>
      <c r="G3130" s="396">
        <f>OBC!L8</f>
        <v>0</v>
      </c>
      <c r="H3130" s="409" t="s">
        <v>285</v>
      </c>
    </row>
    <row r="3131" spans="1:8" x14ac:dyDescent="0.25">
      <c r="C3131" s="396"/>
      <c r="G3131" s="396"/>
    </row>
    <row r="3132" spans="1:8" x14ac:dyDescent="0.25">
      <c r="A3132" s="406">
        <v>681</v>
      </c>
      <c r="B3132" s="395" t="s">
        <v>1815</v>
      </c>
      <c r="C3132" s="396">
        <f>OBC!F9</f>
        <v>0</v>
      </c>
      <c r="E3132" s="409" t="s">
        <v>283</v>
      </c>
      <c r="F3132" s="395" t="s">
        <v>2004</v>
      </c>
      <c r="G3132" s="396">
        <f>OBC!G9</f>
        <v>0</v>
      </c>
      <c r="H3132" s="409" t="s">
        <v>285</v>
      </c>
    </row>
    <row r="3133" spans="1:8" ht="26.25" x14ac:dyDescent="0.25">
      <c r="C3133" s="396"/>
      <c r="F3133" s="395" t="s">
        <v>2012</v>
      </c>
      <c r="G3133" s="396">
        <f>OBC!H9</f>
        <v>0</v>
      </c>
      <c r="H3133" s="409" t="s">
        <v>285</v>
      </c>
    </row>
    <row r="3134" spans="1:8" x14ac:dyDescent="0.25">
      <c r="C3134" s="396"/>
      <c r="F3134" s="395" t="s">
        <v>2020</v>
      </c>
      <c r="G3134" s="396">
        <f>OBC!I9</f>
        <v>0</v>
      </c>
      <c r="H3134" s="409" t="s">
        <v>285</v>
      </c>
    </row>
    <row r="3135" spans="1:8" x14ac:dyDescent="0.25">
      <c r="C3135" s="396"/>
      <c r="F3135" s="395" t="s">
        <v>2028</v>
      </c>
      <c r="G3135" s="396">
        <f>OBC!J9</f>
        <v>0</v>
      </c>
      <c r="H3135" s="409" t="s">
        <v>285</v>
      </c>
    </row>
    <row r="3136" spans="1:8" x14ac:dyDescent="0.25">
      <c r="C3136" s="396"/>
      <c r="F3136" s="395" t="s">
        <v>2036</v>
      </c>
      <c r="G3136" s="396">
        <f>OBC!K9</f>
        <v>0</v>
      </c>
      <c r="H3136" s="409" t="s">
        <v>285</v>
      </c>
    </row>
    <row r="3137" spans="1:8" x14ac:dyDescent="0.25">
      <c r="C3137" s="396"/>
      <c r="F3137" s="395" t="s">
        <v>2044</v>
      </c>
      <c r="G3137" s="396">
        <f>OBC!L9</f>
        <v>0</v>
      </c>
      <c r="H3137" s="409" t="s">
        <v>285</v>
      </c>
    </row>
    <row r="3138" spans="1:8" x14ac:dyDescent="0.25">
      <c r="C3138" s="396"/>
      <c r="G3138" s="396"/>
    </row>
    <row r="3139" spans="1:8" x14ac:dyDescent="0.25">
      <c r="A3139" s="406">
        <v>682</v>
      </c>
      <c r="B3139" s="395" t="s">
        <v>1819</v>
      </c>
      <c r="C3139" s="396">
        <f>OBC!F10</f>
        <v>0</v>
      </c>
      <c r="E3139" s="409" t="s">
        <v>283</v>
      </c>
      <c r="F3139" s="395" t="s">
        <v>2005</v>
      </c>
      <c r="G3139" s="396">
        <f>OBC!G10</f>
        <v>0</v>
      </c>
      <c r="H3139" s="409" t="s">
        <v>285</v>
      </c>
    </row>
    <row r="3140" spans="1:8" ht="26.25" x14ac:dyDescent="0.25">
      <c r="C3140" s="396"/>
      <c r="F3140" s="395" t="s">
        <v>2013</v>
      </c>
      <c r="G3140" s="396">
        <f>OBC!H10</f>
        <v>0</v>
      </c>
      <c r="H3140" s="409" t="s">
        <v>285</v>
      </c>
    </row>
    <row r="3141" spans="1:8" x14ac:dyDescent="0.25">
      <c r="C3141" s="396"/>
      <c r="F3141" s="395" t="s">
        <v>2021</v>
      </c>
      <c r="G3141" s="396">
        <f>OBC!I10</f>
        <v>0</v>
      </c>
      <c r="H3141" s="409" t="s">
        <v>285</v>
      </c>
    </row>
    <row r="3142" spans="1:8" x14ac:dyDescent="0.25">
      <c r="C3142" s="396"/>
      <c r="F3142" s="395" t="s">
        <v>2029</v>
      </c>
      <c r="G3142" s="396">
        <f>OBC!J10</f>
        <v>0</v>
      </c>
      <c r="H3142" s="409" t="s">
        <v>285</v>
      </c>
    </row>
    <row r="3143" spans="1:8" x14ac:dyDescent="0.25">
      <c r="C3143" s="396"/>
      <c r="F3143" s="395" t="s">
        <v>2037</v>
      </c>
      <c r="G3143" s="396">
        <f>OBC!K10</f>
        <v>0</v>
      </c>
      <c r="H3143" s="409" t="s">
        <v>285</v>
      </c>
    </row>
    <row r="3144" spans="1:8" x14ac:dyDescent="0.25">
      <c r="C3144" s="396"/>
      <c r="F3144" s="395" t="s">
        <v>2045</v>
      </c>
      <c r="G3144" s="396">
        <f>OBC!L10</f>
        <v>0</v>
      </c>
      <c r="H3144" s="409" t="s">
        <v>285</v>
      </c>
    </row>
    <row r="3145" spans="1:8" x14ac:dyDescent="0.25">
      <c r="C3145" s="396"/>
      <c r="G3145" s="396"/>
    </row>
    <row r="3146" spans="1:8" x14ac:dyDescent="0.25">
      <c r="A3146" s="406">
        <v>683</v>
      </c>
      <c r="B3146" s="395" t="s">
        <v>1823</v>
      </c>
      <c r="C3146" s="396">
        <f>OBC!F11</f>
        <v>0</v>
      </c>
      <c r="E3146" s="409" t="s">
        <v>283</v>
      </c>
      <c r="F3146" s="395" t="s">
        <v>2006</v>
      </c>
      <c r="G3146" s="396">
        <f>OBC!G11</f>
        <v>0</v>
      </c>
      <c r="H3146" s="409" t="s">
        <v>285</v>
      </c>
    </row>
    <row r="3147" spans="1:8" ht="26.25" x14ac:dyDescent="0.25">
      <c r="C3147" s="396"/>
      <c r="F3147" s="395" t="s">
        <v>2014</v>
      </c>
      <c r="G3147" s="396">
        <f>OBC!H11</f>
        <v>0</v>
      </c>
      <c r="H3147" s="409" t="s">
        <v>285</v>
      </c>
    </row>
    <row r="3148" spans="1:8" x14ac:dyDescent="0.25">
      <c r="C3148" s="396"/>
      <c r="F3148" s="395" t="s">
        <v>2022</v>
      </c>
      <c r="G3148" s="396">
        <f>OBC!I11</f>
        <v>0</v>
      </c>
      <c r="H3148" s="409" t="s">
        <v>285</v>
      </c>
    </row>
    <row r="3149" spans="1:8" x14ac:dyDescent="0.25">
      <c r="C3149" s="396"/>
      <c r="F3149" s="395" t="s">
        <v>2030</v>
      </c>
      <c r="G3149" s="396">
        <f>OBC!J11</f>
        <v>0</v>
      </c>
      <c r="H3149" s="409" t="s">
        <v>285</v>
      </c>
    </row>
    <row r="3150" spans="1:8" x14ac:dyDescent="0.25">
      <c r="C3150" s="396"/>
      <c r="F3150" s="395" t="s">
        <v>2038</v>
      </c>
      <c r="G3150" s="396">
        <f>OBC!K11</f>
        <v>0</v>
      </c>
      <c r="H3150" s="409" t="s">
        <v>285</v>
      </c>
    </row>
    <row r="3151" spans="1:8" x14ac:dyDescent="0.25">
      <c r="C3151" s="396"/>
      <c r="F3151" s="395" t="s">
        <v>2046</v>
      </c>
      <c r="G3151" s="396">
        <f>OBC!L11</f>
        <v>0</v>
      </c>
      <c r="H3151" s="409" t="s">
        <v>285</v>
      </c>
    </row>
    <row r="3152" spans="1:8" x14ac:dyDescent="0.25">
      <c r="C3152" s="396"/>
      <c r="G3152" s="396"/>
    </row>
    <row r="3153" spans="1:8" ht="26.25" x14ac:dyDescent="0.25">
      <c r="A3153" s="406">
        <v>684</v>
      </c>
      <c r="B3153" s="395" t="s">
        <v>1827</v>
      </c>
      <c r="C3153" s="396">
        <f>OBC!F12</f>
        <v>0</v>
      </c>
      <c r="E3153" s="409" t="s">
        <v>283</v>
      </c>
      <c r="F3153" s="395" t="s">
        <v>2007</v>
      </c>
      <c r="G3153" s="396">
        <f>OBC!G12</f>
        <v>0</v>
      </c>
      <c r="H3153" s="409" t="s">
        <v>285</v>
      </c>
    </row>
    <row r="3154" spans="1:8" ht="26.25" x14ac:dyDescent="0.25">
      <c r="C3154" s="396"/>
      <c r="F3154" s="395" t="s">
        <v>2015</v>
      </c>
      <c r="G3154" s="396">
        <f>OBC!H12</f>
        <v>0</v>
      </c>
      <c r="H3154" s="409" t="s">
        <v>285</v>
      </c>
    </row>
    <row r="3155" spans="1:8" ht="26.25" x14ac:dyDescent="0.25">
      <c r="C3155" s="396"/>
      <c r="F3155" s="395" t="s">
        <v>2023</v>
      </c>
      <c r="G3155" s="396">
        <f>OBC!I12</f>
        <v>0</v>
      </c>
      <c r="H3155" s="409" t="s">
        <v>285</v>
      </c>
    </row>
    <row r="3156" spans="1:8" ht="26.25" x14ac:dyDescent="0.25">
      <c r="C3156" s="396"/>
      <c r="F3156" s="395" t="s">
        <v>2031</v>
      </c>
      <c r="G3156" s="396">
        <f>OBC!J12</f>
        <v>0</v>
      </c>
      <c r="H3156" s="409" t="s">
        <v>285</v>
      </c>
    </row>
    <row r="3157" spans="1:8" ht="26.25" x14ac:dyDescent="0.25">
      <c r="C3157" s="396"/>
      <c r="F3157" s="395" t="s">
        <v>2039</v>
      </c>
      <c r="G3157" s="396">
        <f>OBC!K12</f>
        <v>0</v>
      </c>
      <c r="H3157" s="409" t="s">
        <v>285</v>
      </c>
    </row>
    <row r="3158" spans="1:8" ht="26.25" x14ac:dyDescent="0.25">
      <c r="C3158" s="396"/>
      <c r="F3158" s="395" t="s">
        <v>2047</v>
      </c>
      <c r="G3158" s="396">
        <f>OBC!L12</f>
        <v>0</v>
      </c>
      <c r="H3158" s="409" t="s">
        <v>285</v>
      </c>
    </row>
    <row r="3159" spans="1:8" x14ac:dyDescent="0.25">
      <c r="C3159" s="396"/>
      <c r="G3159" s="396"/>
    </row>
    <row r="3160" spans="1:8" ht="26.25" x14ac:dyDescent="0.25">
      <c r="A3160" s="406">
        <v>685</v>
      </c>
      <c r="B3160" s="395" t="s">
        <v>1831</v>
      </c>
      <c r="C3160" s="396">
        <f>OBC!F13</f>
        <v>0</v>
      </c>
      <c r="E3160" s="409" t="s">
        <v>283</v>
      </c>
      <c r="F3160" s="395" t="s">
        <v>2008</v>
      </c>
      <c r="G3160" s="396">
        <f>OBC!G13</f>
        <v>0</v>
      </c>
      <c r="H3160" s="409" t="s">
        <v>285</v>
      </c>
    </row>
    <row r="3161" spans="1:8" ht="26.25" x14ac:dyDescent="0.25">
      <c r="C3161" s="396"/>
      <c r="F3161" s="395" t="s">
        <v>2016</v>
      </c>
      <c r="G3161" s="396">
        <f>OBC!H13</f>
        <v>0</v>
      </c>
      <c r="H3161" s="409" t="s">
        <v>285</v>
      </c>
    </row>
    <row r="3162" spans="1:8" ht="26.25" x14ac:dyDescent="0.25">
      <c r="C3162" s="396"/>
      <c r="F3162" s="395" t="s">
        <v>2024</v>
      </c>
      <c r="G3162" s="396">
        <f>OBC!I13</f>
        <v>0</v>
      </c>
      <c r="H3162" s="409" t="s">
        <v>285</v>
      </c>
    </row>
    <row r="3163" spans="1:8" ht="26.25" x14ac:dyDescent="0.25">
      <c r="C3163" s="396"/>
      <c r="F3163" s="395" t="s">
        <v>2032</v>
      </c>
      <c r="G3163" s="396">
        <f>OBC!J13</f>
        <v>0</v>
      </c>
      <c r="H3163" s="409" t="s">
        <v>285</v>
      </c>
    </row>
    <row r="3164" spans="1:8" ht="26.25" x14ac:dyDescent="0.25">
      <c r="C3164" s="396"/>
      <c r="F3164" s="395" t="s">
        <v>2040</v>
      </c>
      <c r="G3164" s="396">
        <f>OBC!K13</f>
        <v>0</v>
      </c>
      <c r="H3164" s="409" t="s">
        <v>285</v>
      </c>
    </row>
    <row r="3165" spans="1:8" ht="26.25" x14ac:dyDescent="0.25">
      <c r="C3165" s="396"/>
      <c r="F3165" s="395" t="s">
        <v>2048</v>
      </c>
      <c r="G3165" s="396">
        <f>OBC!L13</f>
        <v>0</v>
      </c>
      <c r="H3165" s="409" t="s">
        <v>285</v>
      </c>
    </row>
    <row r="3166" spans="1:8" x14ac:dyDescent="0.25">
      <c r="C3166" s="396"/>
      <c r="G3166" s="396"/>
    </row>
    <row r="3167" spans="1:8" x14ac:dyDescent="0.25">
      <c r="A3167" s="406">
        <v>686</v>
      </c>
      <c r="B3167" s="395" t="s">
        <v>1835</v>
      </c>
      <c r="C3167" s="396">
        <f>OBC!F14</f>
        <v>0</v>
      </c>
      <c r="E3167" s="409" t="s">
        <v>283</v>
      </c>
      <c r="F3167" s="395" t="s">
        <v>2009</v>
      </c>
      <c r="G3167" s="396">
        <f>OBC!G14</f>
        <v>0</v>
      </c>
      <c r="H3167" s="409" t="s">
        <v>285</v>
      </c>
    </row>
    <row r="3168" spans="1:8" ht="26.25" x14ac:dyDescent="0.25">
      <c r="C3168" s="396"/>
      <c r="F3168" s="395" t="s">
        <v>2017</v>
      </c>
      <c r="G3168" s="396">
        <f>OBC!H14</f>
        <v>0</v>
      </c>
      <c r="H3168" s="409" t="s">
        <v>285</v>
      </c>
    </row>
    <row r="3169" spans="1:8" x14ac:dyDescent="0.25">
      <c r="C3169" s="396"/>
      <c r="F3169" s="395" t="s">
        <v>2025</v>
      </c>
      <c r="G3169" s="396">
        <f>OBC!I14</f>
        <v>0</v>
      </c>
      <c r="H3169" s="409" t="s">
        <v>285</v>
      </c>
    </row>
    <row r="3170" spans="1:8" x14ac:dyDescent="0.25">
      <c r="C3170" s="396"/>
      <c r="F3170" s="395" t="s">
        <v>2033</v>
      </c>
      <c r="G3170" s="396">
        <f>OBC!J14</f>
        <v>0</v>
      </c>
      <c r="H3170" s="409" t="s">
        <v>285</v>
      </c>
    </row>
    <row r="3171" spans="1:8" x14ac:dyDescent="0.25">
      <c r="C3171" s="396"/>
      <c r="F3171" s="395" t="s">
        <v>2041</v>
      </c>
      <c r="G3171" s="396">
        <f>OBC!K14</f>
        <v>0</v>
      </c>
      <c r="H3171" s="409" t="s">
        <v>285</v>
      </c>
    </row>
    <row r="3172" spans="1:8" x14ac:dyDescent="0.25">
      <c r="C3172" s="396"/>
      <c r="F3172" s="395" t="s">
        <v>2049</v>
      </c>
      <c r="G3172" s="396">
        <f>OBC!L14</f>
        <v>0</v>
      </c>
      <c r="H3172" s="409" t="s">
        <v>285</v>
      </c>
    </row>
    <row r="3173" spans="1:8" x14ac:dyDescent="0.25">
      <c r="C3173" s="396"/>
      <c r="G3173" s="396"/>
    </row>
    <row r="3174" spans="1:8" x14ac:dyDescent="0.25">
      <c r="A3174" s="406">
        <v>687</v>
      </c>
      <c r="B3174" s="395" t="s">
        <v>1839</v>
      </c>
      <c r="C3174" s="396">
        <f>OBC!F16</f>
        <v>0</v>
      </c>
      <c r="E3174" s="409" t="s">
        <v>283</v>
      </c>
      <c r="F3174" s="395" t="s">
        <v>2050</v>
      </c>
      <c r="G3174" s="396">
        <f>OBC!G16</f>
        <v>0</v>
      </c>
      <c r="H3174" s="409" t="s">
        <v>285</v>
      </c>
    </row>
    <row r="3175" spans="1:8" ht="26.25" x14ac:dyDescent="0.25">
      <c r="C3175" s="396"/>
      <c r="F3175" s="395" t="s">
        <v>2054</v>
      </c>
      <c r="G3175" s="396">
        <f>OBC!H16</f>
        <v>0</v>
      </c>
      <c r="H3175" s="409" t="s">
        <v>285</v>
      </c>
    </row>
    <row r="3176" spans="1:8" x14ac:dyDescent="0.25">
      <c r="C3176" s="396"/>
      <c r="F3176" s="395" t="s">
        <v>2058</v>
      </c>
      <c r="G3176" s="396">
        <f>OBC!I16</f>
        <v>0</v>
      </c>
      <c r="H3176" s="409" t="s">
        <v>285</v>
      </c>
    </row>
    <row r="3177" spans="1:8" x14ac:dyDescent="0.25">
      <c r="C3177" s="396"/>
      <c r="F3177" s="395" t="s">
        <v>2062</v>
      </c>
      <c r="G3177" s="396">
        <f>OBC!J16</f>
        <v>0</v>
      </c>
      <c r="H3177" s="409" t="s">
        <v>285</v>
      </c>
    </row>
    <row r="3178" spans="1:8" x14ac:dyDescent="0.25">
      <c r="C3178" s="396"/>
      <c r="F3178" s="395" t="s">
        <v>2066</v>
      </c>
      <c r="G3178" s="396">
        <f>OBC!K16</f>
        <v>0</v>
      </c>
      <c r="H3178" s="409" t="s">
        <v>285</v>
      </c>
    </row>
    <row r="3179" spans="1:8" x14ac:dyDescent="0.25">
      <c r="C3179" s="396"/>
      <c r="F3179" s="395" t="s">
        <v>2070</v>
      </c>
      <c r="G3179" s="396">
        <f>OBC!L16</f>
        <v>0</v>
      </c>
      <c r="H3179" s="409" t="s">
        <v>285</v>
      </c>
    </row>
    <row r="3180" spans="1:8" x14ac:dyDescent="0.25">
      <c r="C3180" s="396"/>
      <c r="G3180" s="396"/>
    </row>
    <row r="3181" spans="1:8" ht="26.25" x14ac:dyDescent="0.25">
      <c r="A3181" s="406">
        <v>688</v>
      </c>
      <c r="B3181" s="395" t="s">
        <v>1843</v>
      </c>
      <c r="C3181" s="396">
        <f>OBC!F17</f>
        <v>0</v>
      </c>
      <c r="E3181" s="409" t="s">
        <v>283</v>
      </c>
      <c r="F3181" s="395" t="s">
        <v>2051</v>
      </c>
      <c r="G3181" s="396">
        <f>OBC!G17</f>
        <v>0</v>
      </c>
      <c r="H3181" s="409" t="s">
        <v>285</v>
      </c>
    </row>
    <row r="3182" spans="1:8" ht="26.25" x14ac:dyDescent="0.25">
      <c r="C3182" s="396"/>
      <c r="F3182" s="395" t="s">
        <v>2055</v>
      </c>
      <c r="G3182" s="396">
        <f>OBC!H17</f>
        <v>0</v>
      </c>
      <c r="H3182" s="409" t="s">
        <v>285</v>
      </c>
    </row>
    <row r="3183" spans="1:8" ht="26.25" x14ac:dyDescent="0.25">
      <c r="C3183" s="396"/>
      <c r="F3183" s="395" t="s">
        <v>2059</v>
      </c>
      <c r="G3183" s="396">
        <f>OBC!I17</f>
        <v>0</v>
      </c>
      <c r="H3183" s="409" t="s">
        <v>285</v>
      </c>
    </row>
    <row r="3184" spans="1:8" ht="26.25" x14ac:dyDescent="0.25">
      <c r="C3184" s="396"/>
      <c r="F3184" s="395" t="s">
        <v>2063</v>
      </c>
      <c r="G3184" s="396">
        <f>OBC!J17</f>
        <v>0</v>
      </c>
      <c r="H3184" s="409" t="s">
        <v>285</v>
      </c>
    </row>
    <row r="3185" spans="1:8" ht="26.25" x14ac:dyDescent="0.25">
      <c r="C3185" s="396"/>
      <c r="F3185" s="395" t="s">
        <v>2067</v>
      </c>
      <c r="G3185" s="396">
        <f>OBC!K17</f>
        <v>0</v>
      </c>
      <c r="H3185" s="409" t="s">
        <v>285</v>
      </c>
    </row>
    <row r="3186" spans="1:8" ht="26.25" x14ac:dyDescent="0.25">
      <c r="C3186" s="396"/>
      <c r="F3186" s="395" t="s">
        <v>2071</v>
      </c>
      <c r="G3186" s="396">
        <f>OBC!L17</f>
        <v>0</v>
      </c>
      <c r="H3186" s="409" t="s">
        <v>285</v>
      </c>
    </row>
    <row r="3187" spans="1:8" x14ac:dyDescent="0.25">
      <c r="C3187" s="396"/>
      <c r="G3187" s="396"/>
    </row>
    <row r="3188" spans="1:8" ht="26.25" x14ac:dyDescent="0.25">
      <c r="A3188" s="406">
        <v>689</v>
      </c>
      <c r="B3188" s="395" t="s">
        <v>1847</v>
      </c>
      <c r="C3188" s="396">
        <f>OBC!F18</f>
        <v>0</v>
      </c>
      <c r="E3188" s="409" t="s">
        <v>283</v>
      </c>
      <c r="F3188" s="395" t="s">
        <v>2052</v>
      </c>
      <c r="G3188" s="396">
        <f>OBC!G18</f>
        <v>0</v>
      </c>
      <c r="H3188" s="409" t="s">
        <v>285</v>
      </c>
    </row>
    <row r="3189" spans="1:8" ht="26.25" x14ac:dyDescent="0.25">
      <c r="C3189" s="396"/>
      <c r="F3189" s="395" t="s">
        <v>2056</v>
      </c>
      <c r="G3189" s="396">
        <f>OBC!H18</f>
        <v>0</v>
      </c>
      <c r="H3189" s="409" t="s">
        <v>285</v>
      </c>
    </row>
    <row r="3190" spans="1:8" ht="26.25" x14ac:dyDescent="0.25">
      <c r="C3190" s="396"/>
      <c r="F3190" s="395" t="s">
        <v>2060</v>
      </c>
      <c r="G3190" s="396">
        <f>OBC!I18</f>
        <v>0</v>
      </c>
      <c r="H3190" s="409" t="s">
        <v>285</v>
      </c>
    </row>
    <row r="3191" spans="1:8" ht="26.25" x14ac:dyDescent="0.25">
      <c r="C3191" s="396"/>
      <c r="F3191" s="395" t="s">
        <v>2064</v>
      </c>
      <c r="G3191" s="396">
        <f>OBC!J18</f>
        <v>0</v>
      </c>
      <c r="H3191" s="409" t="s">
        <v>285</v>
      </c>
    </row>
    <row r="3192" spans="1:8" x14ac:dyDescent="0.25">
      <c r="C3192" s="396"/>
      <c r="F3192" s="395" t="s">
        <v>2068</v>
      </c>
      <c r="G3192" s="396">
        <f>OBC!K18</f>
        <v>0</v>
      </c>
      <c r="H3192" s="409" t="s">
        <v>285</v>
      </c>
    </row>
    <row r="3193" spans="1:8" ht="26.25" x14ac:dyDescent="0.25">
      <c r="C3193" s="396"/>
      <c r="F3193" s="395" t="s">
        <v>2072</v>
      </c>
      <c r="G3193" s="396">
        <f>OBC!L18</f>
        <v>0</v>
      </c>
      <c r="H3193" s="409" t="s">
        <v>285</v>
      </c>
    </row>
    <row r="3194" spans="1:8" x14ac:dyDescent="0.25">
      <c r="C3194" s="396"/>
      <c r="G3194" s="396"/>
    </row>
    <row r="3195" spans="1:8" ht="26.25" x14ac:dyDescent="0.25">
      <c r="A3195" s="406">
        <v>690</v>
      </c>
      <c r="B3195" s="395" t="s">
        <v>1851</v>
      </c>
      <c r="C3195" s="396">
        <f>OBC!F19</f>
        <v>0</v>
      </c>
      <c r="E3195" s="409" t="s">
        <v>283</v>
      </c>
      <c r="F3195" s="395" t="s">
        <v>2053</v>
      </c>
      <c r="G3195" s="396">
        <f>OBC!G19</f>
        <v>0</v>
      </c>
      <c r="H3195" s="409" t="s">
        <v>285</v>
      </c>
    </row>
    <row r="3196" spans="1:8" ht="26.25" x14ac:dyDescent="0.25">
      <c r="C3196" s="396"/>
      <c r="F3196" s="395" t="s">
        <v>2057</v>
      </c>
      <c r="G3196" s="396">
        <f>OBC!H19</f>
        <v>0</v>
      </c>
      <c r="H3196" s="409" t="s">
        <v>285</v>
      </c>
    </row>
    <row r="3197" spans="1:8" x14ac:dyDescent="0.25">
      <c r="C3197" s="396"/>
      <c r="F3197" s="395" t="s">
        <v>2061</v>
      </c>
      <c r="G3197" s="396">
        <f>OBC!I19</f>
        <v>0</v>
      </c>
      <c r="H3197" s="409" t="s">
        <v>285</v>
      </c>
    </row>
    <row r="3198" spans="1:8" x14ac:dyDescent="0.25">
      <c r="C3198" s="396"/>
      <c r="F3198" s="395" t="s">
        <v>2065</v>
      </c>
      <c r="G3198" s="396">
        <f>OBC!J19</f>
        <v>0</v>
      </c>
      <c r="H3198" s="409" t="s">
        <v>285</v>
      </c>
    </row>
    <row r="3199" spans="1:8" x14ac:dyDescent="0.25">
      <c r="C3199" s="396"/>
      <c r="F3199" s="395" t="s">
        <v>2069</v>
      </c>
      <c r="G3199" s="396">
        <f>OBC!K19</f>
        <v>0</v>
      </c>
      <c r="H3199" s="409" t="s">
        <v>285</v>
      </c>
    </row>
    <row r="3200" spans="1:8" x14ac:dyDescent="0.25">
      <c r="C3200" s="396"/>
      <c r="F3200" s="395" t="s">
        <v>2073</v>
      </c>
      <c r="G3200" s="396">
        <f>OBC!L19</f>
        <v>0</v>
      </c>
      <c r="H3200" s="409" t="s">
        <v>285</v>
      </c>
    </row>
    <row r="3201" spans="1:8" x14ac:dyDescent="0.25">
      <c r="C3201" s="396"/>
      <c r="G3201" s="396"/>
    </row>
    <row r="3202" spans="1:8" x14ac:dyDescent="0.25">
      <c r="A3202" s="406">
        <v>691</v>
      </c>
      <c r="B3202" s="395" t="s">
        <v>1855</v>
      </c>
      <c r="C3202" s="396">
        <f>OBC!F21</f>
        <v>0</v>
      </c>
      <c r="E3202" s="409" t="s">
        <v>283</v>
      </c>
      <c r="F3202" s="395" t="s">
        <v>2074</v>
      </c>
      <c r="G3202" s="396">
        <f>OBC!G21</f>
        <v>0</v>
      </c>
      <c r="H3202" s="409" t="s">
        <v>285</v>
      </c>
    </row>
    <row r="3203" spans="1:8" ht="26.25" x14ac:dyDescent="0.25">
      <c r="C3203" s="396"/>
      <c r="F3203" s="395" t="s">
        <v>2077</v>
      </c>
      <c r="G3203" s="396">
        <f>OBC!H21</f>
        <v>0</v>
      </c>
      <c r="H3203" s="409" t="s">
        <v>285</v>
      </c>
    </row>
    <row r="3204" spans="1:8" x14ac:dyDescent="0.25">
      <c r="C3204" s="396"/>
      <c r="F3204" s="395" t="s">
        <v>2080</v>
      </c>
      <c r="G3204" s="396">
        <f>OBC!I21</f>
        <v>0</v>
      </c>
      <c r="H3204" s="409" t="s">
        <v>285</v>
      </c>
    </row>
    <row r="3205" spans="1:8" x14ac:dyDescent="0.25">
      <c r="C3205" s="396"/>
      <c r="F3205" s="395" t="s">
        <v>2083</v>
      </c>
      <c r="G3205" s="396">
        <f>OBC!J21</f>
        <v>0</v>
      </c>
      <c r="H3205" s="409" t="s">
        <v>285</v>
      </c>
    </row>
    <row r="3206" spans="1:8" x14ac:dyDescent="0.25">
      <c r="C3206" s="396"/>
      <c r="F3206" s="395" t="s">
        <v>2086</v>
      </c>
      <c r="G3206" s="396">
        <f>OBC!K21</f>
        <v>0</v>
      </c>
      <c r="H3206" s="409" t="s">
        <v>285</v>
      </c>
    </row>
    <row r="3207" spans="1:8" x14ac:dyDescent="0.25">
      <c r="C3207" s="396"/>
      <c r="F3207" s="395" t="s">
        <v>2089</v>
      </c>
      <c r="G3207" s="396">
        <f>OBC!L21</f>
        <v>0</v>
      </c>
      <c r="H3207" s="409" t="s">
        <v>285</v>
      </c>
    </row>
    <row r="3208" spans="1:8" x14ac:dyDescent="0.25">
      <c r="C3208" s="396"/>
      <c r="G3208" s="396"/>
    </row>
    <row r="3209" spans="1:8" ht="51.75" x14ac:dyDescent="0.25">
      <c r="A3209" s="406">
        <v>692</v>
      </c>
      <c r="B3209" s="395" t="s">
        <v>1859</v>
      </c>
      <c r="C3209" s="396">
        <f>OBC!F22</f>
        <v>0</v>
      </c>
      <c r="E3209" s="409" t="s">
        <v>283</v>
      </c>
      <c r="F3209" s="395" t="s">
        <v>2075</v>
      </c>
      <c r="G3209" s="396">
        <f>OBC!G22</f>
        <v>0</v>
      </c>
      <c r="H3209" s="409" t="s">
        <v>285</v>
      </c>
    </row>
    <row r="3210" spans="1:8" ht="51.75" x14ac:dyDescent="0.25">
      <c r="C3210" s="396"/>
      <c r="F3210" s="395" t="s">
        <v>2078</v>
      </c>
      <c r="G3210" s="396">
        <f>OBC!H22</f>
        <v>0</v>
      </c>
      <c r="H3210" s="409" t="s">
        <v>285</v>
      </c>
    </row>
    <row r="3211" spans="1:8" ht="39" x14ac:dyDescent="0.25">
      <c r="C3211" s="396"/>
      <c r="F3211" s="395" t="s">
        <v>2081</v>
      </c>
      <c r="G3211" s="396">
        <f>OBC!I22</f>
        <v>0</v>
      </c>
      <c r="H3211" s="409" t="s">
        <v>285</v>
      </c>
    </row>
    <row r="3212" spans="1:8" ht="39" x14ac:dyDescent="0.25">
      <c r="C3212" s="396"/>
      <c r="F3212" s="395" t="s">
        <v>2084</v>
      </c>
      <c r="G3212" s="396">
        <f>OBC!J22</f>
        <v>0</v>
      </c>
      <c r="H3212" s="409" t="s">
        <v>285</v>
      </c>
    </row>
    <row r="3213" spans="1:8" ht="39" x14ac:dyDescent="0.25">
      <c r="C3213" s="396"/>
      <c r="F3213" s="395" t="s">
        <v>2087</v>
      </c>
      <c r="G3213" s="396">
        <f>OBC!K22</f>
        <v>0</v>
      </c>
      <c r="H3213" s="409" t="s">
        <v>285</v>
      </c>
    </row>
    <row r="3214" spans="1:8" ht="39" x14ac:dyDescent="0.25">
      <c r="C3214" s="396"/>
      <c r="F3214" s="395" t="s">
        <v>2090</v>
      </c>
      <c r="G3214" s="396">
        <f>OBC!L22</f>
        <v>0</v>
      </c>
      <c r="H3214" s="409" t="s">
        <v>285</v>
      </c>
    </row>
    <row r="3215" spans="1:8" x14ac:dyDescent="0.25">
      <c r="C3215" s="396"/>
      <c r="G3215" s="396"/>
    </row>
    <row r="3216" spans="1:8" ht="26.25" x14ac:dyDescent="0.25">
      <c r="A3216" s="406">
        <v>693</v>
      </c>
      <c r="B3216" s="395" t="s">
        <v>1863</v>
      </c>
      <c r="C3216" s="396">
        <f>OBC!F23</f>
        <v>0</v>
      </c>
      <c r="E3216" s="409" t="s">
        <v>283</v>
      </c>
      <c r="F3216" s="395" t="s">
        <v>2076</v>
      </c>
      <c r="G3216" s="396">
        <f>OBC!G23</f>
        <v>0</v>
      </c>
      <c r="H3216" s="409" t="s">
        <v>285</v>
      </c>
    </row>
    <row r="3217" spans="1:8" ht="26.25" x14ac:dyDescent="0.25">
      <c r="C3217" s="396"/>
      <c r="F3217" s="395" t="s">
        <v>2079</v>
      </c>
      <c r="G3217" s="396">
        <f>OBC!H23</f>
        <v>0</v>
      </c>
      <c r="H3217" s="409" t="s">
        <v>285</v>
      </c>
    </row>
    <row r="3218" spans="1:8" x14ac:dyDescent="0.25">
      <c r="C3218" s="396"/>
      <c r="F3218" s="395" t="s">
        <v>2082</v>
      </c>
      <c r="G3218" s="396">
        <f>OBC!I23</f>
        <v>0</v>
      </c>
      <c r="H3218" s="409" t="s">
        <v>285</v>
      </c>
    </row>
    <row r="3219" spans="1:8" x14ac:dyDescent="0.25">
      <c r="C3219" s="396"/>
      <c r="F3219" s="395" t="s">
        <v>2085</v>
      </c>
      <c r="G3219" s="396">
        <f>OBC!J23</f>
        <v>0</v>
      </c>
      <c r="H3219" s="409" t="s">
        <v>285</v>
      </c>
    </row>
    <row r="3220" spans="1:8" x14ac:dyDescent="0.25">
      <c r="C3220" s="396"/>
      <c r="F3220" s="395" t="s">
        <v>2088</v>
      </c>
      <c r="G3220" s="396">
        <f>OBC!K23</f>
        <v>0</v>
      </c>
      <c r="H3220" s="409" t="s">
        <v>285</v>
      </c>
    </row>
    <row r="3221" spans="1:8" x14ac:dyDescent="0.25">
      <c r="C3221" s="396"/>
      <c r="F3221" s="395" t="s">
        <v>2091</v>
      </c>
      <c r="G3221" s="396">
        <f>OBC!L23</f>
        <v>0</v>
      </c>
      <c r="H3221" s="409" t="s">
        <v>285</v>
      </c>
    </row>
    <row r="3222" spans="1:8" x14ac:dyDescent="0.25">
      <c r="C3222" s="396"/>
      <c r="G3222" s="396"/>
    </row>
    <row r="3223" spans="1:8" x14ac:dyDescent="0.25">
      <c r="A3223" s="406">
        <v>694</v>
      </c>
      <c r="B3223" s="395" t="s">
        <v>1867</v>
      </c>
      <c r="C3223" s="396">
        <f>OBC!F25</f>
        <v>0</v>
      </c>
      <c r="E3223" s="409" t="s">
        <v>283</v>
      </c>
      <c r="F3223" s="395" t="s">
        <v>2092</v>
      </c>
      <c r="G3223" s="396">
        <f>OBC!G25</f>
        <v>0</v>
      </c>
      <c r="H3223" s="409" t="s">
        <v>285</v>
      </c>
    </row>
    <row r="3224" spans="1:8" ht="26.25" x14ac:dyDescent="0.25">
      <c r="C3224" s="396"/>
      <c r="F3224" s="395" t="s">
        <v>2095</v>
      </c>
      <c r="G3224" s="396">
        <f>OBC!H25</f>
        <v>0</v>
      </c>
      <c r="H3224" s="409" t="s">
        <v>285</v>
      </c>
    </row>
    <row r="3225" spans="1:8" x14ac:dyDescent="0.25">
      <c r="C3225" s="396"/>
      <c r="F3225" s="395" t="s">
        <v>2098</v>
      </c>
      <c r="G3225" s="396">
        <f>OBC!I25</f>
        <v>0</v>
      </c>
      <c r="H3225" s="409" t="s">
        <v>285</v>
      </c>
    </row>
    <row r="3226" spans="1:8" x14ac:dyDescent="0.25">
      <c r="C3226" s="396"/>
      <c r="F3226" s="395" t="s">
        <v>2101</v>
      </c>
      <c r="G3226" s="396">
        <f>OBC!J25</f>
        <v>0</v>
      </c>
      <c r="H3226" s="409" t="s">
        <v>285</v>
      </c>
    </row>
    <row r="3227" spans="1:8" x14ac:dyDescent="0.25">
      <c r="C3227" s="396"/>
      <c r="F3227" s="395" t="s">
        <v>2104</v>
      </c>
      <c r="G3227" s="396">
        <f>OBC!K25</f>
        <v>0</v>
      </c>
      <c r="H3227" s="409" t="s">
        <v>285</v>
      </c>
    </row>
    <row r="3228" spans="1:8" x14ac:dyDescent="0.25">
      <c r="C3228" s="396"/>
      <c r="F3228" s="395" t="s">
        <v>2107</v>
      </c>
      <c r="G3228" s="396">
        <f>OBC!L25</f>
        <v>0</v>
      </c>
      <c r="H3228" s="409" t="s">
        <v>285</v>
      </c>
    </row>
    <row r="3229" spans="1:8" x14ac:dyDescent="0.25">
      <c r="C3229" s="396"/>
      <c r="G3229" s="396"/>
    </row>
    <row r="3230" spans="1:8" ht="77.25" x14ac:dyDescent="0.25">
      <c r="A3230" s="406">
        <v>695</v>
      </c>
      <c r="B3230" s="395" t="s">
        <v>1871</v>
      </c>
      <c r="C3230" s="396">
        <f>OBC!F26</f>
        <v>0</v>
      </c>
      <c r="E3230" s="409" t="s">
        <v>283</v>
      </c>
      <c r="F3230" s="395" t="s">
        <v>2093</v>
      </c>
      <c r="G3230" s="396">
        <f>OBC!G26</f>
        <v>0</v>
      </c>
      <c r="H3230" s="409" t="s">
        <v>285</v>
      </c>
    </row>
    <row r="3231" spans="1:8" ht="64.5" x14ac:dyDescent="0.25">
      <c r="C3231" s="396"/>
      <c r="F3231" s="395" t="s">
        <v>2096</v>
      </c>
      <c r="G3231" s="396">
        <f>OBC!H26</f>
        <v>0</v>
      </c>
      <c r="H3231" s="409" t="s">
        <v>285</v>
      </c>
    </row>
    <row r="3232" spans="1:8" ht="64.5" x14ac:dyDescent="0.25">
      <c r="C3232" s="396"/>
      <c r="F3232" s="395" t="s">
        <v>2099</v>
      </c>
      <c r="G3232" s="396">
        <f>OBC!I26</f>
        <v>0</v>
      </c>
      <c r="H3232" s="409" t="s">
        <v>285</v>
      </c>
    </row>
    <row r="3233" spans="1:8" ht="64.5" x14ac:dyDescent="0.25">
      <c r="C3233" s="396"/>
      <c r="F3233" s="395" t="s">
        <v>2102</v>
      </c>
      <c r="G3233" s="396">
        <f>OBC!J26</f>
        <v>0</v>
      </c>
      <c r="H3233" s="409" t="s">
        <v>285</v>
      </c>
    </row>
    <row r="3234" spans="1:8" ht="64.5" x14ac:dyDescent="0.25">
      <c r="C3234" s="396"/>
      <c r="F3234" s="395" t="s">
        <v>2105</v>
      </c>
      <c r="G3234" s="396">
        <f>OBC!K26</f>
        <v>0</v>
      </c>
      <c r="H3234" s="409" t="s">
        <v>285</v>
      </c>
    </row>
    <row r="3235" spans="1:8" ht="64.5" x14ac:dyDescent="0.25">
      <c r="C3235" s="396"/>
      <c r="F3235" s="395" t="s">
        <v>2108</v>
      </c>
      <c r="G3235" s="396">
        <f>OBC!L26</f>
        <v>0</v>
      </c>
      <c r="H3235" s="409" t="s">
        <v>285</v>
      </c>
    </row>
    <row r="3236" spans="1:8" x14ac:dyDescent="0.25">
      <c r="C3236" s="396"/>
      <c r="G3236" s="396"/>
    </row>
    <row r="3237" spans="1:8" ht="26.25" x14ac:dyDescent="0.25">
      <c r="A3237" s="406">
        <v>696</v>
      </c>
      <c r="B3237" s="395" t="s">
        <v>1875</v>
      </c>
      <c r="C3237" s="396">
        <f>OBC!F27</f>
        <v>0</v>
      </c>
      <c r="E3237" s="409" t="s">
        <v>283</v>
      </c>
      <c r="F3237" s="395" t="s">
        <v>2094</v>
      </c>
      <c r="G3237" s="396">
        <f>OBC!G27</f>
        <v>0</v>
      </c>
      <c r="H3237" s="409" t="s">
        <v>285</v>
      </c>
    </row>
    <row r="3238" spans="1:8" ht="26.25" x14ac:dyDescent="0.25">
      <c r="C3238" s="396"/>
      <c r="F3238" s="395" t="s">
        <v>2097</v>
      </c>
      <c r="G3238" s="396">
        <f>OBC!H27</f>
        <v>0</v>
      </c>
      <c r="H3238" s="409" t="s">
        <v>285</v>
      </c>
    </row>
    <row r="3239" spans="1:8" x14ac:dyDescent="0.25">
      <c r="C3239" s="396"/>
      <c r="F3239" s="395" t="s">
        <v>2100</v>
      </c>
      <c r="G3239" s="396">
        <f>OBC!I27</f>
        <v>0</v>
      </c>
      <c r="H3239" s="409" t="s">
        <v>285</v>
      </c>
    </row>
    <row r="3240" spans="1:8" x14ac:dyDescent="0.25">
      <c r="C3240" s="396"/>
      <c r="F3240" s="395" t="s">
        <v>2103</v>
      </c>
      <c r="G3240" s="396">
        <f>OBC!J27</f>
        <v>0</v>
      </c>
      <c r="H3240" s="409" t="s">
        <v>285</v>
      </c>
    </row>
    <row r="3241" spans="1:8" x14ac:dyDescent="0.25">
      <c r="C3241" s="396"/>
      <c r="F3241" s="395" t="s">
        <v>2106</v>
      </c>
      <c r="G3241" s="396">
        <f>OBC!K27</f>
        <v>0</v>
      </c>
      <c r="H3241" s="409" t="s">
        <v>285</v>
      </c>
    </row>
    <row r="3242" spans="1:8" x14ac:dyDescent="0.25">
      <c r="C3242" s="396"/>
      <c r="F3242" s="395" t="s">
        <v>2109</v>
      </c>
      <c r="G3242" s="396">
        <f>OBC!L27</f>
        <v>0</v>
      </c>
      <c r="H3242" s="409" t="s">
        <v>285</v>
      </c>
    </row>
    <row r="3243" spans="1:8" x14ac:dyDescent="0.25">
      <c r="C3243" s="396"/>
      <c r="G3243" s="396"/>
    </row>
    <row r="3244" spans="1:8" x14ac:dyDescent="0.25">
      <c r="A3244" s="406">
        <v>697</v>
      </c>
      <c r="B3244" s="395" t="s">
        <v>1879</v>
      </c>
      <c r="C3244" s="396">
        <f>OBC!P7</f>
        <v>0</v>
      </c>
      <c r="E3244" s="409" t="s">
        <v>283</v>
      </c>
      <c r="F3244" s="395" t="s">
        <v>2110</v>
      </c>
      <c r="G3244" s="396">
        <f>OBC!Q7</f>
        <v>0</v>
      </c>
      <c r="H3244" s="409" t="s">
        <v>285</v>
      </c>
    </row>
    <row r="3245" spans="1:8" ht="26.25" x14ac:dyDescent="0.25">
      <c r="C3245" s="396"/>
      <c r="F3245" s="395" t="s">
        <v>2118</v>
      </c>
      <c r="G3245" s="396">
        <f>OBC!R7</f>
        <v>0</v>
      </c>
      <c r="H3245" s="409" t="s">
        <v>285</v>
      </c>
    </row>
    <row r="3246" spans="1:8" x14ac:dyDescent="0.25">
      <c r="C3246" s="396"/>
      <c r="F3246" s="395" t="s">
        <v>2126</v>
      </c>
      <c r="G3246" s="396">
        <f>OBC!S7</f>
        <v>0</v>
      </c>
      <c r="H3246" s="409" t="s">
        <v>285</v>
      </c>
    </row>
    <row r="3247" spans="1:8" x14ac:dyDescent="0.25">
      <c r="C3247" s="396"/>
      <c r="F3247" s="395" t="s">
        <v>2134</v>
      </c>
      <c r="G3247" s="396">
        <f>OBC!T7</f>
        <v>0</v>
      </c>
      <c r="H3247" s="409" t="s">
        <v>285</v>
      </c>
    </row>
    <row r="3248" spans="1:8" x14ac:dyDescent="0.25">
      <c r="C3248" s="396"/>
      <c r="F3248" s="395" t="s">
        <v>2142</v>
      </c>
      <c r="G3248" s="396">
        <f>OBC!U7</f>
        <v>0</v>
      </c>
      <c r="H3248" s="409" t="s">
        <v>285</v>
      </c>
    </row>
    <row r="3249" spans="1:8" x14ac:dyDescent="0.25">
      <c r="C3249" s="396"/>
      <c r="F3249" s="395" t="s">
        <v>2150</v>
      </c>
      <c r="G3249" s="396">
        <f>OBC!V7</f>
        <v>0</v>
      </c>
      <c r="H3249" s="409" t="s">
        <v>285</v>
      </c>
    </row>
    <row r="3250" spans="1:8" x14ac:dyDescent="0.25">
      <c r="C3250" s="396"/>
      <c r="G3250" s="396"/>
    </row>
    <row r="3251" spans="1:8" ht="26.25" x14ac:dyDescent="0.25">
      <c r="A3251" s="406">
        <v>698</v>
      </c>
      <c r="B3251" s="395" t="s">
        <v>1883</v>
      </c>
      <c r="C3251" s="396">
        <f>OBC!P8</f>
        <v>0</v>
      </c>
      <c r="E3251" s="409" t="s">
        <v>283</v>
      </c>
      <c r="F3251" s="395" t="s">
        <v>2111</v>
      </c>
      <c r="G3251" s="396">
        <f>OBC!Q8</f>
        <v>0</v>
      </c>
      <c r="H3251" s="409" t="s">
        <v>285</v>
      </c>
    </row>
    <row r="3252" spans="1:8" ht="26.25" x14ac:dyDescent="0.25">
      <c r="C3252" s="396"/>
      <c r="F3252" s="395" t="s">
        <v>2119</v>
      </c>
      <c r="G3252" s="396">
        <f>OBC!R8</f>
        <v>0</v>
      </c>
      <c r="H3252" s="409" t="s">
        <v>285</v>
      </c>
    </row>
    <row r="3253" spans="1:8" x14ac:dyDescent="0.25">
      <c r="C3253" s="396"/>
      <c r="F3253" s="395" t="s">
        <v>2127</v>
      </c>
      <c r="G3253" s="396">
        <f>OBC!S8</f>
        <v>0</v>
      </c>
      <c r="H3253" s="409" t="s">
        <v>285</v>
      </c>
    </row>
    <row r="3254" spans="1:8" x14ac:dyDescent="0.25">
      <c r="C3254" s="396"/>
      <c r="F3254" s="395" t="s">
        <v>2135</v>
      </c>
      <c r="G3254" s="396">
        <f>OBC!T8</f>
        <v>0</v>
      </c>
      <c r="H3254" s="409" t="s">
        <v>285</v>
      </c>
    </row>
    <row r="3255" spans="1:8" x14ac:dyDescent="0.25">
      <c r="C3255" s="396"/>
      <c r="F3255" s="395" t="s">
        <v>2143</v>
      </c>
      <c r="G3255" s="396">
        <f>OBC!U8</f>
        <v>0</v>
      </c>
      <c r="H3255" s="409" t="s">
        <v>285</v>
      </c>
    </row>
    <row r="3256" spans="1:8" x14ac:dyDescent="0.25">
      <c r="C3256" s="396"/>
      <c r="F3256" s="395" t="s">
        <v>2151</v>
      </c>
      <c r="G3256" s="396">
        <f>OBC!V8</f>
        <v>0</v>
      </c>
      <c r="H3256" s="409" t="s">
        <v>285</v>
      </c>
    </row>
    <row r="3257" spans="1:8" x14ac:dyDescent="0.25">
      <c r="C3257" s="396"/>
      <c r="G3257" s="396"/>
    </row>
    <row r="3258" spans="1:8" x14ac:dyDescent="0.25">
      <c r="A3258" s="406">
        <v>699</v>
      </c>
      <c r="B3258" s="395" t="s">
        <v>1887</v>
      </c>
      <c r="C3258" s="396">
        <f>OBC!P9</f>
        <v>0</v>
      </c>
      <c r="E3258" s="409" t="s">
        <v>283</v>
      </c>
      <c r="F3258" s="395" t="s">
        <v>2112</v>
      </c>
      <c r="G3258" s="396">
        <f>OBC!Q9</f>
        <v>0</v>
      </c>
      <c r="H3258" s="409" t="s">
        <v>285</v>
      </c>
    </row>
    <row r="3259" spans="1:8" ht="26.25" x14ac:dyDescent="0.25">
      <c r="C3259" s="396"/>
      <c r="F3259" s="395" t="s">
        <v>2120</v>
      </c>
      <c r="G3259" s="396">
        <f>OBC!R9</f>
        <v>0</v>
      </c>
      <c r="H3259" s="409" t="s">
        <v>285</v>
      </c>
    </row>
    <row r="3260" spans="1:8" x14ac:dyDescent="0.25">
      <c r="C3260" s="396"/>
      <c r="F3260" s="395" t="s">
        <v>2128</v>
      </c>
      <c r="G3260" s="396">
        <f>OBC!S9</f>
        <v>0</v>
      </c>
      <c r="H3260" s="409" t="s">
        <v>285</v>
      </c>
    </row>
    <row r="3261" spans="1:8" x14ac:dyDescent="0.25">
      <c r="C3261" s="396"/>
      <c r="F3261" s="395" t="s">
        <v>2136</v>
      </c>
      <c r="G3261" s="396">
        <f>OBC!T9</f>
        <v>0</v>
      </c>
      <c r="H3261" s="409" t="s">
        <v>285</v>
      </c>
    </row>
    <row r="3262" spans="1:8" x14ac:dyDescent="0.25">
      <c r="C3262" s="396"/>
      <c r="F3262" s="395" t="s">
        <v>2144</v>
      </c>
      <c r="G3262" s="396">
        <f>OBC!U9</f>
        <v>0</v>
      </c>
      <c r="H3262" s="409" t="s">
        <v>285</v>
      </c>
    </row>
    <row r="3263" spans="1:8" x14ac:dyDescent="0.25">
      <c r="C3263" s="396"/>
      <c r="F3263" s="395" t="s">
        <v>2152</v>
      </c>
      <c r="G3263" s="396">
        <f>OBC!V9</f>
        <v>0</v>
      </c>
      <c r="H3263" s="409" t="s">
        <v>285</v>
      </c>
    </row>
    <row r="3264" spans="1:8" x14ac:dyDescent="0.25">
      <c r="C3264" s="396"/>
      <c r="G3264" s="396"/>
    </row>
    <row r="3265" spans="1:8" x14ac:dyDescent="0.25">
      <c r="A3265" s="406">
        <v>700</v>
      </c>
      <c r="B3265" s="395" t="s">
        <v>1891</v>
      </c>
      <c r="C3265" s="396">
        <f>OBC!P10</f>
        <v>0</v>
      </c>
      <c r="E3265" s="409" t="s">
        <v>283</v>
      </c>
      <c r="F3265" s="395" t="s">
        <v>2113</v>
      </c>
      <c r="G3265" s="396">
        <f>OBC!Q10</f>
        <v>0</v>
      </c>
      <c r="H3265" s="409" t="s">
        <v>285</v>
      </c>
    </row>
    <row r="3266" spans="1:8" ht="26.25" x14ac:dyDescent="0.25">
      <c r="C3266" s="396"/>
      <c r="F3266" s="395" t="s">
        <v>2121</v>
      </c>
      <c r="G3266" s="396">
        <f>OBC!R10</f>
        <v>0</v>
      </c>
      <c r="H3266" s="409" t="s">
        <v>285</v>
      </c>
    </row>
    <row r="3267" spans="1:8" x14ac:dyDescent="0.25">
      <c r="C3267" s="396"/>
      <c r="F3267" s="395" t="s">
        <v>2129</v>
      </c>
      <c r="G3267" s="396">
        <f>OBC!S10</f>
        <v>0</v>
      </c>
      <c r="H3267" s="409" t="s">
        <v>285</v>
      </c>
    </row>
    <row r="3268" spans="1:8" x14ac:dyDescent="0.25">
      <c r="C3268" s="396"/>
      <c r="F3268" s="395" t="s">
        <v>2137</v>
      </c>
      <c r="G3268" s="396">
        <f>OBC!T10</f>
        <v>0</v>
      </c>
      <c r="H3268" s="409" t="s">
        <v>285</v>
      </c>
    </row>
    <row r="3269" spans="1:8" x14ac:dyDescent="0.25">
      <c r="C3269" s="396"/>
      <c r="F3269" s="395" t="s">
        <v>2145</v>
      </c>
      <c r="G3269" s="396">
        <f>OBC!U10</f>
        <v>0</v>
      </c>
      <c r="H3269" s="409" t="s">
        <v>285</v>
      </c>
    </row>
    <row r="3270" spans="1:8" x14ac:dyDescent="0.25">
      <c r="C3270" s="396"/>
      <c r="F3270" s="395" t="s">
        <v>2153</v>
      </c>
      <c r="G3270" s="396">
        <f>OBC!V10</f>
        <v>0</v>
      </c>
      <c r="H3270" s="409" t="s">
        <v>285</v>
      </c>
    </row>
    <row r="3271" spans="1:8" x14ac:dyDescent="0.25">
      <c r="C3271" s="396"/>
      <c r="G3271" s="396"/>
    </row>
    <row r="3272" spans="1:8" x14ac:dyDescent="0.25">
      <c r="A3272" s="406">
        <v>701</v>
      </c>
      <c r="B3272" s="395" t="s">
        <v>1895</v>
      </c>
      <c r="C3272" s="396">
        <f>OBC!P11</f>
        <v>0</v>
      </c>
      <c r="E3272" s="409" t="s">
        <v>283</v>
      </c>
      <c r="F3272" s="395" t="s">
        <v>2114</v>
      </c>
      <c r="G3272" s="396">
        <f>OBC!Q11</f>
        <v>0</v>
      </c>
      <c r="H3272" s="409" t="s">
        <v>285</v>
      </c>
    </row>
    <row r="3273" spans="1:8" ht="26.25" x14ac:dyDescent="0.25">
      <c r="C3273" s="396"/>
      <c r="F3273" s="395" t="s">
        <v>2122</v>
      </c>
      <c r="G3273" s="396">
        <f>OBC!R11</f>
        <v>0</v>
      </c>
      <c r="H3273" s="409" t="s">
        <v>285</v>
      </c>
    </row>
    <row r="3274" spans="1:8" x14ac:dyDescent="0.25">
      <c r="C3274" s="396"/>
      <c r="F3274" s="395" t="s">
        <v>2130</v>
      </c>
      <c r="G3274" s="396">
        <f>OBC!S11</f>
        <v>0</v>
      </c>
      <c r="H3274" s="409" t="s">
        <v>285</v>
      </c>
    </row>
    <row r="3275" spans="1:8" x14ac:dyDescent="0.25">
      <c r="C3275" s="396"/>
      <c r="F3275" s="395" t="s">
        <v>2138</v>
      </c>
      <c r="G3275" s="396">
        <f>OBC!T11</f>
        <v>0</v>
      </c>
      <c r="H3275" s="409" t="s">
        <v>285</v>
      </c>
    </row>
    <row r="3276" spans="1:8" x14ac:dyDescent="0.25">
      <c r="C3276" s="396"/>
      <c r="F3276" s="395" t="s">
        <v>2146</v>
      </c>
      <c r="G3276" s="396">
        <f>OBC!U11</f>
        <v>0</v>
      </c>
      <c r="H3276" s="409" t="s">
        <v>285</v>
      </c>
    </row>
    <row r="3277" spans="1:8" x14ac:dyDescent="0.25">
      <c r="C3277" s="396"/>
      <c r="F3277" s="395" t="s">
        <v>2154</v>
      </c>
      <c r="G3277" s="396">
        <f>OBC!V11</f>
        <v>0</v>
      </c>
      <c r="H3277" s="409" t="s">
        <v>285</v>
      </c>
    </row>
    <row r="3278" spans="1:8" x14ac:dyDescent="0.25">
      <c r="C3278" s="396"/>
      <c r="G3278" s="396"/>
    </row>
    <row r="3279" spans="1:8" ht="26.25" x14ac:dyDescent="0.25">
      <c r="A3279" s="406">
        <v>702</v>
      </c>
      <c r="B3279" s="395" t="s">
        <v>1899</v>
      </c>
      <c r="C3279" s="396">
        <f>OBC!P12</f>
        <v>0</v>
      </c>
      <c r="E3279" s="409" t="s">
        <v>283</v>
      </c>
      <c r="F3279" s="395" t="s">
        <v>2115</v>
      </c>
      <c r="G3279" s="396">
        <f>OBC!Q12</f>
        <v>0</v>
      </c>
      <c r="H3279" s="409" t="s">
        <v>285</v>
      </c>
    </row>
    <row r="3280" spans="1:8" ht="26.25" x14ac:dyDescent="0.25">
      <c r="C3280" s="396"/>
      <c r="F3280" s="395" t="s">
        <v>2123</v>
      </c>
      <c r="G3280" s="396">
        <f>OBC!R12</f>
        <v>0</v>
      </c>
      <c r="H3280" s="409" t="s">
        <v>285</v>
      </c>
    </row>
    <row r="3281" spans="1:8" ht="26.25" x14ac:dyDescent="0.25">
      <c r="C3281" s="396"/>
      <c r="F3281" s="395" t="s">
        <v>2131</v>
      </c>
      <c r="G3281" s="396">
        <f>OBC!S12</f>
        <v>0</v>
      </c>
      <c r="H3281" s="409" t="s">
        <v>285</v>
      </c>
    </row>
    <row r="3282" spans="1:8" ht="26.25" x14ac:dyDescent="0.25">
      <c r="C3282" s="396"/>
      <c r="F3282" s="395" t="s">
        <v>2139</v>
      </c>
      <c r="G3282" s="396">
        <f>OBC!T12</f>
        <v>0</v>
      </c>
      <c r="H3282" s="409" t="s">
        <v>285</v>
      </c>
    </row>
    <row r="3283" spans="1:8" ht="26.25" x14ac:dyDescent="0.25">
      <c r="C3283" s="396"/>
      <c r="F3283" s="395" t="s">
        <v>2147</v>
      </c>
      <c r="G3283" s="396">
        <f>OBC!U12</f>
        <v>0</v>
      </c>
      <c r="H3283" s="409" t="s">
        <v>285</v>
      </c>
    </row>
    <row r="3284" spans="1:8" ht="26.25" x14ac:dyDescent="0.25">
      <c r="C3284" s="396"/>
      <c r="F3284" s="395" t="s">
        <v>2155</v>
      </c>
      <c r="G3284" s="396">
        <f>OBC!V12</f>
        <v>0</v>
      </c>
      <c r="H3284" s="409" t="s">
        <v>285</v>
      </c>
    </row>
    <row r="3285" spans="1:8" x14ac:dyDescent="0.25">
      <c r="C3285" s="396"/>
      <c r="G3285" s="396"/>
    </row>
    <row r="3286" spans="1:8" ht="26.25" x14ac:dyDescent="0.25">
      <c r="A3286" s="406">
        <v>703</v>
      </c>
      <c r="B3286" s="395" t="s">
        <v>1903</v>
      </c>
      <c r="C3286" s="396">
        <f>OBC!P13</f>
        <v>0</v>
      </c>
      <c r="E3286" s="409" t="s">
        <v>283</v>
      </c>
      <c r="F3286" s="395" t="s">
        <v>2116</v>
      </c>
      <c r="G3286" s="396">
        <f>OBC!Q13</f>
        <v>0</v>
      </c>
      <c r="H3286" s="409" t="s">
        <v>285</v>
      </c>
    </row>
    <row r="3287" spans="1:8" ht="26.25" x14ac:dyDescent="0.25">
      <c r="C3287" s="396"/>
      <c r="F3287" s="395" t="s">
        <v>2124</v>
      </c>
      <c r="G3287" s="396">
        <f>OBC!R13</f>
        <v>0</v>
      </c>
      <c r="H3287" s="409" t="s">
        <v>285</v>
      </c>
    </row>
    <row r="3288" spans="1:8" ht="26.25" x14ac:dyDescent="0.25">
      <c r="C3288" s="396"/>
      <c r="F3288" s="395" t="s">
        <v>2132</v>
      </c>
      <c r="G3288" s="396">
        <f>OBC!S13</f>
        <v>0</v>
      </c>
      <c r="H3288" s="409" t="s">
        <v>285</v>
      </c>
    </row>
    <row r="3289" spans="1:8" ht="26.25" x14ac:dyDescent="0.25">
      <c r="C3289" s="396"/>
      <c r="F3289" s="395" t="s">
        <v>2140</v>
      </c>
      <c r="G3289" s="396">
        <f>OBC!T13</f>
        <v>0</v>
      </c>
      <c r="H3289" s="409" t="s">
        <v>285</v>
      </c>
    </row>
    <row r="3290" spans="1:8" ht="26.25" x14ac:dyDescent="0.25">
      <c r="C3290" s="396"/>
      <c r="F3290" s="395" t="s">
        <v>2148</v>
      </c>
      <c r="G3290" s="396">
        <f>OBC!U13</f>
        <v>0</v>
      </c>
      <c r="H3290" s="409" t="s">
        <v>285</v>
      </c>
    </row>
    <row r="3291" spans="1:8" ht="26.25" x14ac:dyDescent="0.25">
      <c r="C3291" s="396"/>
      <c r="F3291" s="395" t="s">
        <v>2156</v>
      </c>
      <c r="G3291" s="396">
        <f>OBC!V13</f>
        <v>0</v>
      </c>
      <c r="H3291" s="409" t="s">
        <v>285</v>
      </c>
    </row>
    <row r="3292" spans="1:8" x14ac:dyDescent="0.25">
      <c r="C3292" s="396"/>
      <c r="G3292" s="396"/>
    </row>
    <row r="3293" spans="1:8" ht="26.25" x14ac:dyDescent="0.25">
      <c r="A3293" s="406">
        <v>704</v>
      </c>
      <c r="B3293" s="395" t="s">
        <v>1907</v>
      </c>
      <c r="C3293" s="396">
        <f>OBC!P14</f>
        <v>0</v>
      </c>
      <c r="E3293" s="409" t="s">
        <v>283</v>
      </c>
      <c r="F3293" s="395" t="s">
        <v>2117</v>
      </c>
      <c r="G3293" s="396">
        <f>OBC!Q14</f>
        <v>0</v>
      </c>
      <c r="H3293" s="409" t="s">
        <v>285</v>
      </c>
    </row>
    <row r="3294" spans="1:8" ht="26.25" x14ac:dyDescent="0.25">
      <c r="C3294" s="396"/>
      <c r="F3294" s="395" t="s">
        <v>2125</v>
      </c>
      <c r="G3294" s="396">
        <f>OBC!R14</f>
        <v>0</v>
      </c>
      <c r="H3294" s="409" t="s">
        <v>285</v>
      </c>
    </row>
    <row r="3295" spans="1:8" x14ac:dyDescent="0.25">
      <c r="C3295" s="396"/>
      <c r="F3295" s="395" t="s">
        <v>2133</v>
      </c>
      <c r="G3295" s="396">
        <f>OBC!S14</f>
        <v>0</v>
      </c>
      <c r="H3295" s="409" t="s">
        <v>285</v>
      </c>
    </row>
    <row r="3296" spans="1:8" x14ac:dyDescent="0.25">
      <c r="C3296" s="396"/>
      <c r="F3296" s="395" t="s">
        <v>2141</v>
      </c>
      <c r="G3296" s="396">
        <f>OBC!T14</f>
        <v>0</v>
      </c>
      <c r="H3296" s="409" t="s">
        <v>285</v>
      </c>
    </row>
    <row r="3297" spans="1:8" x14ac:dyDescent="0.25">
      <c r="C3297" s="396"/>
      <c r="F3297" s="395" t="s">
        <v>2149</v>
      </c>
      <c r="G3297" s="396">
        <f>OBC!U14</f>
        <v>0</v>
      </c>
      <c r="H3297" s="409" t="s">
        <v>285</v>
      </c>
    </row>
    <row r="3298" spans="1:8" x14ac:dyDescent="0.25">
      <c r="C3298" s="396"/>
      <c r="F3298" s="395" t="s">
        <v>2157</v>
      </c>
      <c r="G3298" s="396">
        <f>OBC!V14</f>
        <v>0</v>
      </c>
      <c r="H3298" s="409" t="s">
        <v>285</v>
      </c>
    </row>
    <row r="3299" spans="1:8" x14ac:dyDescent="0.25">
      <c r="C3299" s="396"/>
      <c r="G3299" s="396"/>
    </row>
    <row r="3300" spans="1:8" x14ac:dyDescent="0.25">
      <c r="A3300" s="406">
        <v>705</v>
      </c>
      <c r="B3300" s="395" t="s">
        <v>1911</v>
      </c>
      <c r="C3300" s="396">
        <f>OBC!P16</f>
        <v>0</v>
      </c>
      <c r="E3300" s="409" t="s">
        <v>283</v>
      </c>
      <c r="F3300" s="395" t="s">
        <v>2158</v>
      </c>
      <c r="G3300" s="396">
        <f>OBC!Q16</f>
        <v>0</v>
      </c>
      <c r="H3300" s="409" t="s">
        <v>285</v>
      </c>
    </row>
    <row r="3301" spans="1:8" ht="26.25" x14ac:dyDescent="0.25">
      <c r="C3301" s="396"/>
      <c r="F3301" s="395" t="s">
        <v>2162</v>
      </c>
      <c r="G3301" s="396">
        <f>OBC!R16</f>
        <v>0</v>
      </c>
      <c r="H3301" s="409" t="s">
        <v>285</v>
      </c>
    </row>
    <row r="3302" spans="1:8" x14ac:dyDescent="0.25">
      <c r="C3302" s="396"/>
      <c r="F3302" s="395" t="s">
        <v>2166</v>
      </c>
      <c r="G3302" s="396">
        <f>OBC!S16</f>
        <v>0</v>
      </c>
      <c r="H3302" s="409" t="s">
        <v>285</v>
      </c>
    </row>
    <row r="3303" spans="1:8" x14ac:dyDescent="0.25">
      <c r="C3303" s="396"/>
      <c r="F3303" s="395" t="s">
        <v>2170</v>
      </c>
      <c r="G3303" s="396">
        <f>OBC!T16</f>
        <v>0</v>
      </c>
      <c r="H3303" s="409" t="s">
        <v>285</v>
      </c>
    </row>
    <row r="3304" spans="1:8" x14ac:dyDescent="0.25">
      <c r="C3304" s="396"/>
      <c r="F3304" s="395" t="s">
        <v>2174</v>
      </c>
      <c r="G3304" s="396">
        <f>OBC!U16</f>
        <v>0</v>
      </c>
      <c r="H3304" s="409" t="s">
        <v>285</v>
      </c>
    </row>
    <row r="3305" spans="1:8" x14ac:dyDescent="0.25">
      <c r="C3305" s="396"/>
      <c r="F3305" s="395" t="s">
        <v>2178</v>
      </c>
      <c r="G3305" s="396">
        <f>OBC!V16</f>
        <v>0</v>
      </c>
      <c r="H3305" s="409" t="s">
        <v>285</v>
      </c>
    </row>
    <row r="3306" spans="1:8" x14ac:dyDescent="0.25">
      <c r="C3306" s="396"/>
      <c r="G3306" s="396"/>
    </row>
    <row r="3307" spans="1:8" ht="26.25" x14ac:dyDescent="0.25">
      <c r="A3307" s="406">
        <v>706</v>
      </c>
      <c r="B3307" s="395" t="s">
        <v>1915</v>
      </c>
      <c r="C3307" s="396">
        <f>OBC!P17</f>
        <v>0</v>
      </c>
      <c r="E3307" s="409" t="s">
        <v>283</v>
      </c>
      <c r="F3307" s="395" t="s">
        <v>2159</v>
      </c>
      <c r="G3307" s="396">
        <f>OBC!Q17</f>
        <v>0</v>
      </c>
      <c r="H3307" s="409" t="s">
        <v>285</v>
      </c>
    </row>
    <row r="3308" spans="1:8" ht="26.25" x14ac:dyDescent="0.25">
      <c r="C3308" s="396"/>
      <c r="F3308" s="395" t="s">
        <v>2163</v>
      </c>
      <c r="G3308" s="396">
        <f>OBC!R17</f>
        <v>0</v>
      </c>
      <c r="H3308" s="409" t="s">
        <v>285</v>
      </c>
    </row>
    <row r="3309" spans="1:8" ht="26.25" x14ac:dyDescent="0.25">
      <c r="C3309" s="396"/>
      <c r="F3309" s="395" t="s">
        <v>2167</v>
      </c>
      <c r="G3309" s="396">
        <f>OBC!S17</f>
        <v>0</v>
      </c>
      <c r="H3309" s="409" t="s">
        <v>285</v>
      </c>
    </row>
    <row r="3310" spans="1:8" ht="26.25" x14ac:dyDescent="0.25">
      <c r="C3310" s="396"/>
      <c r="F3310" s="395" t="s">
        <v>2171</v>
      </c>
      <c r="G3310" s="396">
        <f>OBC!T17</f>
        <v>0</v>
      </c>
      <c r="H3310" s="409" t="s">
        <v>285</v>
      </c>
    </row>
    <row r="3311" spans="1:8" ht="26.25" x14ac:dyDescent="0.25">
      <c r="C3311" s="396"/>
      <c r="F3311" s="395" t="s">
        <v>2175</v>
      </c>
      <c r="G3311" s="396">
        <f>OBC!U17</f>
        <v>0</v>
      </c>
      <c r="H3311" s="409" t="s">
        <v>285</v>
      </c>
    </row>
    <row r="3312" spans="1:8" ht="26.25" x14ac:dyDescent="0.25">
      <c r="C3312" s="396"/>
      <c r="F3312" s="395" t="s">
        <v>2179</v>
      </c>
      <c r="G3312" s="396">
        <f>OBC!V17</f>
        <v>0</v>
      </c>
      <c r="H3312" s="409" t="s">
        <v>285</v>
      </c>
    </row>
    <row r="3313" spans="1:8" x14ac:dyDescent="0.25">
      <c r="C3313" s="396"/>
      <c r="G3313" s="396"/>
    </row>
    <row r="3314" spans="1:8" ht="26.25" x14ac:dyDescent="0.25">
      <c r="A3314" s="406">
        <v>707</v>
      </c>
      <c r="B3314" s="395" t="s">
        <v>1919</v>
      </c>
      <c r="C3314" s="396">
        <f>OBC!P18</f>
        <v>0</v>
      </c>
      <c r="E3314" s="409" t="s">
        <v>283</v>
      </c>
      <c r="F3314" s="395" t="s">
        <v>2160</v>
      </c>
      <c r="G3314" s="396">
        <f>OBC!Q18</f>
        <v>0</v>
      </c>
      <c r="H3314" s="409" t="s">
        <v>285</v>
      </c>
    </row>
    <row r="3315" spans="1:8" ht="26.25" x14ac:dyDescent="0.25">
      <c r="C3315" s="396"/>
      <c r="F3315" s="395" t="s">
        <v>2164</v>
      </c>
      <c r="G3315" s="396">
        <f>OBC!R18</f>
        <v>0</v>
      </c>
      <c r="H3315" s="409" t="s">
        <v>285</v>
      </c>
    </row>
    <row r="3316" spans="1:8" ht="26.25" x14ac:dyDescent="0.25">
      <c r="C3316" s="396"/>
      <c r="F3316" s="395" t="s">
        <v>2168</v>
      </c>
      <c r="G3316" s="396">
        <f>OBC!S18</f>
        <v>0</v>
      </c>
      <c r="H3316" s="409" t="s">
        <v>285</v>
      </c>
    </row>
    <row r="3317" spans="1:8" ht="26.25" x14ac:dyDescent="0.25">
      <c r="C3317" s="396"/>
      <c r="F3317" s="395" t="s">
        <v>2172</v>
      </c>
      <c r="G3317" s="396">
        <f>OBC!T18</f>
        <v>0</v>
      </c>
      <c r="H3317" s="409" t="s">
        <v>285</v>
      </c>
    </row>
    <row r="3318" spans="1:8" ht="26.25" x14ac:dyDescent="0.25">
      <c r="C3318" s="396"/>
      <c r="F3318" s="395" t="s">
        <v>2176</v>
      </c>
      <c r="G3318" s="396">
        <f>OBC!U18</f>
        <v>0</v>
      </c>
      <c r="H3318" s="409" t="s">
        <v>285</v>
      </c>
    </row>
    <row r="3319" spans="1:8" ht="26.25" x14ac:dyDescent="0.25">
      <c r="C3319" s="396"/>
      <c r="F3319" s="395" t="s">
        <v>2180</v>
      </c>
      <c r="G3319" s="396">
        <f>OBC!V18</f>
        <v>0</v>
      </c>
      <c r="H3319" s="409" t="s">
        <v>285</v>
      </c>
    </row>
    <row r="3320" spans="1:8" x14ac:dyDescent="0.25">
      <c r="C3320" s="396"/>
      <c r="G3320" s="396"/>
    </row>
    <row r="3321" spans="1:8" ht="26.25" x14ac:dyDescent="0.25">
      <c r="A3321" s="406">
        <v>708</v>
      </c>
      <c r="B3321" s="395" t="s">
        <v>1923</v>
      </c>
      <c r="C3321" s="396">
        <f>OBC!P19</f>
        <v>0</v>
      </c>
      <c r="E3321" s="409" t="s">
        <v>283</v>
      </c>
      <c r="F3321" s="395" t="s">
        <v>2161</v>
      </c>
      <c r="G3321" s="396">
        <f>OBC!Q19</f>
        <v>0</v>
      </c>
      <c r="H3321" s="409" t="s">
        <v>285</v>
      </c>
    </row>
    <row r="3322" spans="1:8" ht="26.25" x14ac:dyDescent="0.25">
      <c r="C3322" s="396"/>
      <c r="F3322" s="395" t="s">
        <v>2165</v>
      </c>
      <c r="G3322" s="396">
        <f>OBC!R19</f>
        <v>0</v>
      </c>
      <c r="H3322" s="409" t="s">
        <v>285</v>
      </c>
    </row>
    <row r="3323" spans="1:8" x14ac:dyDescent="0.25">
      <c r="C3323" s="396"/>
      <c r="F3323" s="395" t="s">
        <v>2169</v>
      </c>
      <c r="G3323" s="396">
        <f>OBC!S19</f>
        <v>0</v>
      </c>
      <c r="H3323" s="409" t="s">
        <v>285</v>
      </c>
    </row>
    <row r="3324" spans="1:8" x14ac:dyDescent="0.25">
      <c r="C3324" s="396"/>
      <c r="F3324" s="395" t="s">
        <v>2173</v>
      </c>
      <c r="G3324" s="396">
        <f>OBC!T19</f>
        <v>0</v>
      </c>
      <c r="H3324" s="409" t="s">
        <v>285</v>
      </c>
    </row>
    <row r="3325" spans="1:8" x14ac:dyDescent="0.25">
      <c r="C3325" s="396"/>
      <c r="F3325" s="395" t="s">
        <v>2177</v>
      </c>
      <c r="G3325" s="396">
        <f>OBC!U19</f>
        <v>0</v>
      </c>
      <c r="H3325" s="409" t="s">
        <v>285</v>
      </c>
    </row>
    <row r="3326" spans="1:8" x14ac:dyDescent="0.25">
      <c r="C3326" s="396"/>
      <c r="F3326" s="395" t="s">
        <v>2181</v>
      </c>
      <c r="G3326" s="396">
        <f>OBC!V19</f>
        <v>0</v>
      </c>
      <c r="H3326" s="409" t="s">
        <v>285</v>
      </c>
    </row>
    <row r="3327" spans="1:8" x14ac:dyDescent="0.25">
      <c r="C3327" s="396"/>
      <c r="G3327" s="396"/>
    </row>
    <row r="3328" spans="1:8" x14ac:dyDescent="0.25">
      <c r="A3328" s="406">
        <v>709</v>
      </c>
      <c r="B3328" s="395" t="s">
        <v>1927</v>
      </c>
      <c r="C3328" s="396">
        <f>OBC!P21</f>
        <v>0</v>
      </c>
      <c r="E3328" s="409" t="s">
        <v>283</v>
      </c>
      <c r="F3328" s="395" t="s">
        <v>2182</v>
      </c>
      <c r="G3328" s="396">
        <f>OBC!Q21</f>
        <v>0</v>
      </c>
      <c r="H3328" s="409" t="s">
        <v>285</v>
      </c>
    </row>
    <row r="3329" spans="1:8" ht="26.25" x14ac:dyDescent="0.25">
      <c r="C3329" s="396"/>
      <c r="F3329" s="395" t="s">
        <v>2185</v>
      </c>
      <c r="G3329" s="396">
        <f>OBC!R21</f>
        <v>0</v>
      </c>
      <c r="H3329" s="409" t="s">
        <v>285</v>
      </c>
    </row>
    <row r="3330" spans="1:8" x14ac:dyDescent="0.25">
      <c r="C3330" s="396"/>
      <c r="F3330" s="395" t="s">
        <v>2188</v>
      </c>
      <c r="G3330" s="396">
        <f>OBC!S21</f>
        <v>0</v>
      </c>
      <c r="H3330" s="409" t="s">
        <v>285</v>
      </c>
    </row>
    <row r="3331" spans="1:8" x14ac:dyDescent="0.25">
      <c r="C3331" s="396"/>
      <c r="F3331" s="395" t="s">
        <v>2191</v>
      </c>
      <c r="G3331" s="396">
        <f>OBC!T21</f>
        <v>0</v>
      </c>
      <c r="H3331" s="409" t="s">
        <v>285</v>
      </c>
    </row>
    <row r="3332" spans="1:8" x14ac:dyDescent="0.25">
      <c r="C3332" s="396"/>
      <c r="F3332" s="395" t="s">
        <v>2194</v>
      </c>
      <c r="G3332" s="396">
        <f>OBC!U21</f>
        <v>0</v>
      </c>
      <c r="H3332" s="409" t="s">
        <v>285</v>
      </c>
    </row>
    <row r="3333" spans="1:8" x14ac:dyDescent="0.25">
      <c r="C3333" s="396"/>
      <c r="F3333" s="395" t="s">
        <v>2197</v>
      </c>
      <c r="G3333" s="396">
        <f>OBC!V21</f>
        <v>0</v>
      </c>
      <c r="H3333" s="409" t="s">
        <v>285</v>
      </c>
    </row>
    <row r="3334" spans="1:8" x14ac:dyDescent="0.25">
      <c r="C3334" s="396"/>
      <c r="G3334" s="396"/>
    </row>
    <row r="3335" spans="1:8" ht="51.75" x14ac:dyDescent="0.25">
      <c r="A3335" s="406">
        <v>710</v>
      </c>
      <c r="B3335" s="395" t="s">
        <v>1931</v>
      </c>
      <c r="C3335" s="396">
        <f>OBC!P22</f>
        <v>0</v>
      </c>
      <c r="E3335" s="409" t="s">
        <v>283</v>
      </c>
      <c r="F3335" s="395" t="s">
        <v>2183</v>
      </c>
      <c r="G3335" s="396">
        <f>OBC!Q22</f>
        <v>0</v>
      </c>
      <c r="H3335" s="409" t="s">
        <v>285</v>
      </c>
    </row>
    <row r="3336" spans="1:8" ht="51.75" x14ac:dyDescent="0.25">
      <c r="C3336" s="396"/>
      <c r="F3336" s="395" t="s">
        <v>2186</v>
      </c>
      <c r="G3336" s="396">
        <f>OBC!R22</f>
        <v>0</v>
      </c>
      <c r="H3336" s="409" t="s">
        <v>285</v>
      </c>
    </row>
    <row r="3337" spans="1:8" ht="39" x14ac:dyDescent="0.25">
      <c r="C3337" s="396"/>
      <c r="F3337" s="395" t="s">
        <v>2189</v>
      </c>
      <c r="G3337" s="396">
        <f>OBC!S22</f>
        <v>0</v>
      </c>
      <c r="H3337" s="409" t="s">
        <v>285</v>
      </c>
    </row>
    <row r="3338" spans="1:8" ht="39" x14ac:dyDescent="0.25">
      <c r="C3338" s="396"/>
      <c r="F3338" s="395" t="s">
        <v>2192</v>
      </c>
      <c r="G3338" s="396">
        <f>OBC!T22</f>
        <v>0</v>
      </c>
      <c r="H3338" s="409" t="s">
        <v>285</v>
      </c>
    </row>
    <row r="3339" spans="1:8" ht="39" x14ac:dyDescent="0.25">
      <c r="C3339" s="396"/>
      <c r="F3339" s="395" t="s">
        <v>2195</v>
      </c>
      <c r="G3339" s="396">
        <f>OBC!U22</f>
        <v>0</v>
      </c>
      <c r="H3339" s="409" t="s">
        <v>285</v>
      </c>
    </row>
    <row r="3340" spans="1:8" ht="39" x14ac:dyDescent="0.25">
      <c r="C3340" s="396"/>
      <c r="F3340" s="395" t="s">
        <v>2198</v>
      </c>
      <c r="G3340" s="396">
        <f>OBC!V22</f>
        <v>0</v>
      </c>
      <c r="H3340" s="409" t="s">
        <v>285</v>
      </c>
    </row>
    <row r="3341" spans="1:8" x14ac:dyDescent="0.25">
      <c r="C3341" s="396"/>
      <c r="G3341" s="396"/>
    </row>
    <row r="3342" spans="1:8" ht="26.25" x14ac:dyDescent="0.25">
      <c r="A3342" s="406">
        <v>711</v>
      </c>
      <c r="B3342" s="395" t="s">
        <v>1935</v>
      </c>
      <c r="C3342" s="396">
        <f>OBC!P23</f>
        <v>0</v>
      </c>
      <c r="E3342" s="409" t="s">
        <v>283</v>
      </c>
      <c r="F3342" s="395" t="s">
        <v>2184</v>
      </c>
      <c r="G3342" s="396">
        <f>OBC!Q23</f>
        <v>0</v>
      </c>
      <c r="H3342" s="409" t="s">
        <v>285</v>
      </c>
    </row>
    <row r="3343" spans="1:8" ht="26.25" x14ac:dyDescent="0.25">
      <c r="C3343" s="396"/>
      <c r="F3343" s="395" t="s">
        <v>2187</v>
      </c>
      <c r="G3343" s="396">
        <f>OBC!R23</f>
        <v>0</v>
      </c>
      <c r="H3343" s="409" t="s">
        <v>285</v>
      </c>
    </row>
    <row r="3344" spans="1:8" x14ac:dyDescent="0.25">
      <c r="C3344" s="396"/>
      <c r="F3344" s="395" t="s">
        <v>2190</v>
      </c>
      <c r="G3344" s="396">
        <f>OBC!S23</f>
        <v>0</v>
      </c>
      <c r="H3344" s="409" t="s">
        <v>285</v>
      </c>
    </row>
    <row r="3345" spans="1:8" x14ac:dyDescent="0.25">
      <c r="C3345" s="396"/>
      <c r="F3345" s="395" t="s">
        <v>2193</v>
      </c>
      <c r="G3345" s="396">
        <f>OBC!T23</f>
        <v>0</v>
      </c>
      <c r="H3345" s="409" t="s">
        <v>285</v>
      </c>
    </row>
    <row r="3346" spans="1:8" x14ac:dyDescent="0.25">
      <c r="C3346" s="396"/>
      <c r="F3346" s="395" t="s">
        <v>2196</v>
      </c>
      <c r="G3346" s="396">
        <f>OBC!U23</f>
        <v>0</v>
      </c>
      <c r="H3346" s="409" t="s">
        <v>285</v>
      </c>
    </row>
    <row r="3347" spans="1:8" x14ac:dyDescent="0.25">
      <c r="C3347" s="396"/>
      <c r="F3347" s="395" t="s">
        <v>2199</v>
      </c>
      <c r="G3347" s="396">
        <f>OBC!V23</f>
        <v>0</v>
      </c>
      <c r="H3347" s="409" t="s">
        <v>285</v>
      </c>
    </row>
    <row r="3348" spans="1:8" x14ac:dyDescent="0.25">
      <c r="C3348" s="396"/>
      <c r="G3348" s="396"/>
    </row>
    <row r="3349" spans="1:8" x14ac:dyDescent="0.25">
      <c r="A3349" s="406">
        <v>712</v>
      </c>
      <c r="B3349" s="395" t="s">
        <v>1939</v>
      </c>
      <c r="C3349" s="396">
        <f>OBC!P25</f>
        <v>0</v>
      </c>
      <c r="E3349" s="409" t="s">
        <v>283</v>
      </c>
      <c r="F3349" s="395" t="s">
        <v>2200</v>
      </c>
      <c r="G3349" s="396">
        <f>OBC!Q25</f>
        <v>0</v>
      </c>
      <c r="H3349" s="409" t="s">
        <v>285</v>
      </c>
    </row>
    <row r="3350" spans="1:8" ht="26.25" x14ac:dyDescent="0.25">
      <c r="C3350" s="396"/>
      <c r="F3350" s="395" t="s">
        <v>2203</v>
      </c>
      <c r="G3350" s="396">
        <f>OBC!R25</f>
        <v>0</v>
      </c>
      <c r="H3350" s="409" t="s">
        <v>285</v>
      </c>
    </row>
    <row r="3351" spans="1:8" x14ac:dyDescent="0.25">
      <c r="C3351" s="396"/>
      <c r="F3351" s="395" t="s">
        <v>2206</v>
      </c>
      <c r="G3351" s="396">
        <f>OBC!S25</f>
        <v>0</v>
      </c>
      <c r="H3351" s="409" t="s">
        <v>285</v>
      </c>
    </row>
    <row r="3352" spans="1:8" x14ac:dyDescent="0.25">
      <c r="C3352" s="396"/>
      <c r="F3352" s="395" t="s">
        <v>2209</v>
      </c>
      <c r="G3352" s="396">
        <f>OBC!T25</f>
        <v>0</v>
      </c>
      <c r="H3352" s="409" t="s">
        <v>285</v>
      </c>
    </row>
    <row r="3353" spans="1:8" x14ac:dyDescent="0.25">
      <c r="C3353" s="396"/>
      <c r="F3353" s="395" t="s">
        <v>2212</v>
      </c>
      <c r="G3353" s="396">
        <f>OBC!U25</f>
        <v>0</v>
      </c>
      <c r="H3353" s="409" t="s">
        <v>285</v>
      </c>
    </row>
    <row r="3354" spans="1:8" x14ac:dyDescent="0.25">
      <c r="C3354" s="396"/>
      <c r="F3354" s="395" t="s">
        <v>2215</v>
      </c>
      <c r="G3354" s="396">
        <f>OBC!V25</f>
        <v>0</v>
      </c>
      <c r="H3354" s="409" t="s">
        <v>285</v>
      </c>
    </row>
    <row r="3355" spans="1:8" x14ac:dyDescent="0.25">
      <c r="C3355" s="396"/>
      <c r="G3355" s="396"/>
    </row>
    <row r="3356" spans="1:8" ht="77.25" x14ac:dyDescent="0.25">
      <c r="A3356" s="406">
        <v>713</v>
      </c>
      <c r="B3356" s="395" t="s">
        <v>1943</v>
      </c>
      <c r="C3356" s="396">
        <f>OBC!P26</f>
        <v>0</v>
      </c>
      <c r="E3356" s="409" t="s">
        <v>283</v>
      </c>
      <c r="F3356" s="395" t="s">
        <v>2201</v>
      </c>
      <c r="G3356" s="396">
        <f>OBC!Q26</f>
        <v>0</v>
      </c>
      <c r="H3356" s="409" t="s">
        <v>285</v>
      </c>
    </row>
    <row r="3357" spans="1:8" ht="64.5" x14ac:dyDescent="0.25">
      <c r="C3357" s="396"/>
      <c r="F3357" s="395" t="s">
        <v>2204</v>
      </c>
      <c r="G3357" s="396">
        <f>OBC!R26</f>
        <v>0</v>
      </c>
      <c r="H3357" s="409" t="s">
        <v>285</v>
      </c>
    </row>
    <row r="3358" spans="1:8" ht="64.5" x14ac:dyDescent="0.25">
      <c r="C3358" s="396"/>
      <c r="F3358" s="395" t="s">
        <v>2207</v>
      </c>
      <c r="G3358" s="396">
        <f>OBC!S26</f>
        <v>0</v>
      </c>
      <c r="H3358" s="409" t="s">
        <v>285</v>
      </c>
    </row>
    <row r="3359" spans="1:8" ht="64.5" x14ac:dyDescent="0.25">
      <c r="C3359" s="396"/>
      <c r="F3359" s="395" t="s">
        <v>2210</v>
      </c>
      <c r="G3359" s="396">
        <f>OBC!T26</f>
        <v>0</v>
      </c>
      <c r="H3359" s="409" t="s">
        <v>285</v>
      </c>
    </row>
    <row r="3360" spans="1:8" ht="64.5" x14ac:dyDescent="0.25">
      <c r="C3360" s="396"/>
      <c r="F3360" s="395" t="s">
        <v>2213</v>
      </c>
      <c r="G3360" s="396">
        <f>OBC!U26</f>
        <v>0</v>
      </c>
      <c r="H3360" s="409" t="s">
        <v>285</v>
      </c>
    </row>
    <row r="3361" spans="1:8" ht="64.5" x14ac:dyDescent="0.25">
      <c r="C3361" s="396"/>
      <c r="F3361" s="395" t="s">
        <v>2216</v>
      </c>
      <c r="G3361" s="396">
        <f>OBC!V26</f>
        <v>0</v>
      </c>
      <c r="H3361" s="409" t="s">
        <v>285</v>
      </c>
    </row>
    <row r="3362" spans="1:8" x14ac:dyDescent="0.25">
      <c r="C3362" s="396"/>
      <c r="G3362" s="396"/>
    </row>
    <row r="3363" spans="1:8" ht="26.25" x14ac:dyDescent="0.25">
      <c r="A3363" s="406">
        <v>714</v>
      </c>
      <c r="B3363" s="395" t="s">
        <v>1947</v>
      </c>
      <c r="C3363" s="396">
        <f>OBC!P27</f>
        <v>0</v>
      </c>
      <c r="E3363" s="409" t="s">
        <v>283</v>
      </c>
      <c r="F3363" s="395" t="s">
        <v>2202</v>
      </c>
      <c r="G3363" s="396">
        <f>OBC!Q27</f>
        <v>0</v>
      </c>
      <c r="H3363" s="409" t="s">
        <v>285</v>
      </c>
    </row>
    <row r="3364" spans="1:8" ht="26.25" x14ac:dyDescent="0.25">
      <c r="F3364" s="395" t="s">
        <v>2205</v>
      </c>
      <c r="G3364" s="396">
        <f>OBC!R27</f>
        <v>0</v>
      </c>
      <c r="H3364" s="409" t="s">
        <v>285</v>
      </c>
    </row>
    <row r="3365" spans="1:8" x14ac:dyDescent="0.25">
      <c r="F3365" s="395" t="s">
        <v>2208</v>
      </c>
      <c r="G3365" s="396">
        <f>OBC!S27</f>
        <v>0</v>
      </c>
      <c r="H3365" s="409" t="s">
        <v>285</v>
      </c>
    </row>
    <row r="3366" spans="1:8" x14ac:dyDescent="0.25">
      <c r="F3366" s="395" t="s">
        <v>2211</v>
      </c>
      <c r="G3366" s="396">
        <f>OBC!T27</f>
        <v>0</v>
      </c>
      <c r="H3366" s="409" t="s">
        <v>285</v>
      </c>
    </row>
    <row r="3367" spans="1:8" x14ac:dyDescent="0.25">
      <c r="F3367" s="395" t="s">
        <v>2214</v>
      </c>
      <c r="G3367" s="396">
        <f>OBC!U27</f>
        <v>0</v>
      </c>
      <c r="H3367" s="409" t="s">
        <v>285</v>
      </c>
    </row>
    <row r="3368" spans="1:8" x14ac:dyDescent="0.25">
      <c r="F3368" s="395" t="s">
        <v>2217</v>
      </c>
      <c r="G3368" s="396">
        <f>OBC!V27</f>
        <v>0</v>
      </c>
      <c r="H3368" s="409" t="s">
        <v>285</v>
      </c>
    </row>
    <row r="3369" spans="1:8" x14ac:dyDescent="0.25"/>
    <row r="3370" spans="1:8" x14ac:dyDescent="0.25">
      <c r="A3370" s="411">
        <v>715</v>
      </c>
      <c r="B3370" s="412" t="s">
        <v>4818</v>
      </c>
      <c r="C3370" s="413">
        <f>RWC!C73</f>
        <v>0</v>
      </c>
      <c r="D3370" s="414" t="s">
        <v>285</v>
      </c>
      <c r="E3370" s="415" t="s">
        <v>283</v>
      </c>
      <c r="F3370" s="416" t="s">
        <v>1597</v>
      </c>
      <c r="G3370" s="417">
        <f>RWC!C38</f>
        <v>0</v>
      </c>
      <c r="H3370" s="415" t="s">
        <v>285</v>
      </c>
    </row>
    <row r="3371" spans="1:8" x14ac:dyDescent="0.25">
      <c r="A3371" s="411"/>
      <c r="B3371" s="416" t="s">
        <v>4819</v>
      </c>
      <c r="C3371" s="413">
        <f>RWC!C74</f>
        <v>0</v>
      </c>
      <c r="D3371" s="414" t="s">
        <v>285</v>
      </c>
      <c r="E3371" s="415"/>
      <c r="F3371" s="416" t="s">
        <v>1626</v>
      </c>
      <c r="G3371" s="417">
        <f>RWC!C48</f>
        <v>0</v>
      </c>
      <c r="H3371" s="415" t="s">
        <v>285</v>
      </c>
    </row>
    <row r="3372" spans="1:8" x14ac:dyDescent="0.25">
      <c r="A3372" s="418"/>
      <c r="B3372" s="410"/>
      <c r="E3372" s="408"/>
      <c r="F3372" s="410"/>
      <c r="H3372" s="408"/>
    </row>
    <row r="3373" spans="1:8" x14ac:dyDescent="0.25">
      <c r="A3373" s="411">
        <v>716</v>
      </c>
      <c r="B3373" s="412" t="s">
        <v>4820</v>
      </c>
      <c r="C3373" s="413">
        <f>RWC!K73</f>
        <v>0</v>
      </c>
      <c r="D3373" s="415" t="s">
        <v>285</v>
      </c>
      <c r="E3373" s="415" t="s">
        <v>283</v>
      </c>
      <c r="F3373" s="416" t="s">
        <v>1697</v>
      </c>
      <c r="G3373" s="417">
        <f>RWC!K38</f>
        <v>0</v>
      </c>
      <c r="H3373" s="415" t="s">
        <v>285</v>
      </c>
    </row>
    <row r="3374" spans="1:8" x14ac:dyDescent="0.25">
      <c r="A3374" s="411"/>
      <c r="B3374" s="412" t="s">
        <v>4821</v>
      </c>
      <c r="C3374" s="413">
        <f>RWC!K74</f>
        <v>0</v>
      </c>
      <c r="D3374" s="415" t="s">
        <v>285</v>
      </c>
      <c r="E3374" s="408"/>
      <c r="F3374" s="416" t="s">
        <v>1726</v>
      </c>
      <c r="G3374" s="417">
        <f>RWC!K48</f>
        <v>0</v>
      </c>
      <c r="H3374" s="415" t="s">
        <v>285</v>
      </c>
    </row>
  </sheetData>
  <sheetProtection password="CA2C"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3"/>
  <sheetViews>
    <sheetView workbookViewId="0">
      <pane ySplit="1" topLeftCell="A21" activePane="bottomLeft" state="frozen"/>
      <selection pane="bottomLeft" activeCell="A46" sqref="A46:XFD1048576"/>
    </sheetView>
  </sheetViews>
  <sheetFormatPr defaultColWidth="0" defaultRowHeight="15" zeroHeight="1" x14ac:dyDescent="0.25"/>
  <cols>
    <col min="1" max="1" width="13" style="340" bestFit="1" customWidth="1"/>
    <col min="2" max="2" width="12" style="340" bestFit="1" customWidth="1"/>
    <col min="3" max="3" width="7.28515625" style="340" bestFit="1" customWidth="1"/>
    <col min="4" max="4" width="20.28515625" style="341" customWidth="1"/>
    <col min="5" max="5" width="19.7109375" style="341" customWidth="1"/>
    <col min="6" max="6" width="12.7109375" style="341" bestFit="1" customWidth="1"/>
    <col min="7" max="7" width="17" style="344" bestFit="1" customWidth="1"/>
    <col min="8" max="16384" width="9.140625" style="341" hidden="1"/>
  </cols>
  <sheetData>
    <row r="1" spans="1:7" x14ac:dyDescent="0.25">
      <c r="A1" s="455" t="s">
        <v>2356</v>
      </c>
      <c r="B1" s="455" t="s">
        <v>2343</v>
      </c>
      <c r="C1" s="455" t="s">
        <v>2345</v>
      </c>
      <c r="D1" s="388" t="s">
        <v>278</v>
      </c>
      <c r="E1" s="388" t="s">
        <v>281</v>
      </c>
      <c r="F1" s="456" t="s">
        <v>2346</v>
      </c>
      <c r="G1" s="457" t="s">
        <v>2347</v>
      </c>
    </row>
    <row r="2" spans="1:7" x14ac:dyDescent="0.25">
      <c r="A2" s="342" t="s">
        <v>131</v>
      </c>
      <c r="B2" s="340" t="s">
        <v>2344</v>
      </c>
      <c r="C2" s="342">
        <v>1</v>
      </c>
      <c r="D2" s="343">
        <f>'Quarterly Rules'!C2</f>
        <v>0</v>
      </c>
      <c r="E2" s="343">
        <f>'Quarterly Rules'!H2+'Quarterly Rules'!H3+'Quarterly Rules'!H4+'Quarterly Rules'!H5</f>
        <v>0</v>
      </c>
      <c r="F2" s="341">
        <f>IF(ISERROR(D2),0,IF(ISERROR(E2),0,IF(D2=E2,1,0)))</f>
        <v>1</v>
      </c>
      <c r="G2" s="344">
        <f>F2</f>
        <v>1</v>
      </c>
    </row>
    <row r="3" spans="1:7" x14ac:dyDescent="0.25">
      <c r="A3" s="342" t="s">
        <v>131</v>
      </c>
      <c r="B3" s="340" t="s">
        <v>2344</v>
      </c>
      <c r="C3" s="342">
        <v>2</v>
      </c>
      <c r="D3" s="343">
        <f>'Quarterly Rules'!C7</f>
        <v>0</v>
      </c>
      <c r="E3" s="343">
        <f>'Quarterly Rules'!H7+'Quarterly Rules'!H8+'Quarterly Rules'!H9+'Quarterly Rules'!H10</f>
        <v>0</v>
      </c>
      <c r="F3" s="341">
        <f t="shared" ref="F3:F45" si="0">IF(ISERROR(D3),0,IF(ISERROR(E3),0,IF(D3=E3,1,0)))</f>
        <v>1</v>
      </c>
      <c r="G3" s="344">
        <f t="shared" ref="G3:G45" si="1">F3</f>
        <v>1</v>
      </c>
    </row>
    <row r="4" spans="1:7" x14ac:dyDescent="0.25">
      <c r="A4" s="342" t="s">
        <v>131</v>
      </c>
      <c r="B4" s="340" t="s">
        <v>2344</v>
      </c>
      <c r="C4" s="342">
        <v>3</v>
      </c>
      <c r="D4" s="343">
        <f>'Quarterly Rules'!C12</f>
        <v>0</v>
      </c>
      <c r="E4" s="343">
        <f>'Quarterly Rules'!H12+'Quarterly Rules'!H13+'Quarterly Rules'!H14+'Quarterly Rules'!H15</f>
        <v>0</v>
      </c>
      <c r="F4" s="341">
        <f t="shared" si="0"/>
        <v>1</v>
      </c>
      <c r="G4" s="344">
        <f t="shared" si="1"/>
        <v>1</v>
      </c>
    </row>
    <row r="5" spans="1:7" x14ac:dyDescent="0.25">
      <c r="A5" s="342" t="s">
        <v>131</v>
      </c>
      <c r="B5" s="340" t="s">
        <v>2344</v>
      </c>
      <c r="C5" s="342">
        <v>4</v>
      </c>
      <c r="D5" s="343">
        <f>'Quarterly Rules'!C17</f>
        <v>0</v>
      </c>
      <c r="E5" s="343">
        <f>'Quarterly Rules'!H17+'Quarterly Rules'!H18+'Quarterly Rules'!H19+'Quarterly Rules'!H20</f>
        <v>0</v>
      </c>
      <c r="F5" s="341">
        <f t="shared" si="0"/>
        <v>1</v>
      </c>
      <c r="G5" s="344">
        <f t="shared" si="1"/>
        <v>1</v>
      </c>
    </row>
    <row r="6" spans="1:7" x14ac:dyDescent="0.25">
      <c r="A6" s="342" t="s">
        <v>131</v>
      </c>
      <c r="B6" s="340" t="s">
        <v>2344</v>
      </c>
      <c r="C6" s="342">
        <v>5</v>
      </c>
      <c r="D6" s="343">
        <f>'Quarterly Rules'!C22</f>
        <v>0</v>
      </c>
      <c r="E6" s="343">
        <f>'Quarterly Rules'!H22+'Quarterly Rules'!H23+'Quarterly Rules'!H24+'Quarterly Rules'!H25</f>
        <v>0</v>
      </c>
      <c r="F6" s="341">
        <f t="shared" si="0"/>
        <v>1</v>
      </c>
      <c r="G6" s="344">
        <f t="shared" si="1"/>
        <v>1</v>
      </c>
    </row>
    <row r="7" spans="1:7" x14ac:dyDescent="0.25">
      <c r="A7" s="342" t="s">
        <v>131</v>
      </c>
      <c r="B7" s="340" t="s">
        <v>2344</v>
      </c>
      <c r="C7" s="342">
        <v>6</v>
      </c>
      <c r="D7" s="343">
        <f>'Quarterly Rules'!C27</f>
        <v>0</v>
      </c>
      <c r="E7" s="343">
        <f>'Quarterly Rules'!H27+'Quarterly Rules'!H28+'Quarterly Rules'!H29+'Quarterly Rules'!H30</f>
        <v>0</v>
      </c>
      <c r="F7" s="341">
        <f t="shared" si="0"/>
        <v>1</v>
      </c>
      <c r="G7" s="344">
        <f t="shared" si="1"/>
        <v>1</v>
      </c>
    </row>
    <row r="8" spans="1:7" x14ac:dyDescent="0.25">
      <c r="A8" s="342" t="s">
        <v>131</v>
      </c>
      <c r="B8" s="340" t="s">
        <v>2344</v>
      </c>
      <c r="C8" s="342">
        <v>7</v>
      </c>
      <c r="D8" s="343">
        <f>'Quarterly Rules'!C32</f>
        <v>0</v>
      </c>
      <c r="E8" s="343">
        <f>'Quarterly Rules'!H32+'Quarterly Rules'!H33+'Quarterly Rules'!H34</f>
        <v>0</v>
      </c>
      <c r="F8" s="341">
        <f t="shared" si="0"/>
        <v>1</v>
      </c>
      <c r="G8" s="344">
        <f t="shared" si="1"/>
        <v>1</v>
      </c>
    </row>
    <row r="9" spans="1:7" x14ac:dyDescent="0.25">
      <c r="A9" s="342" t="s">
        <v>131</v>
      </c>
      <c r="B9" s="340" t="s">
        <v>2344</v>
      </c>
      <c r="C9" s="342">
        <v>8</v>
      </c>
      <c r="D9" s="343">
        <f>'Quarterly Rules'!C36</f>
        <v>0</v>
      </c>
      <c r="E9" s="343">
        <f>'Quarterly Rules'!H36+'Quarterly Rules'!H37+'Quarterly Rules'!H38</f>
        <v>0</v>
      </c>
      <c r="F9" s="341">
        <f t="shared" si="0"/>
        <v>1</v>
      </c>
      <c r="G9" s="344">
        <f t="shared" si="1"/>
        <v>1</v>
      </c>
    </row>
    <row r="10" spans="1:7" x14ac:dyDescent="0.25">
      <c r="A10" s="342" t="s">
        <v>131</v>
      </c>
      <c r="B10" s="340" t="s">
        <v>2344</v>
      </c>
      <c r="C10" s="342">
        <v>9</v>
      </c>
      <c r="D10" s="343">
        <f>'Quarterly Rules'!C40</f>
        <v>0</v>
      </c>
      <c r="E10" s="343">
        <f>'Quarterly Rules'!H40+'Quarterly Rules'!H41+'Quarterly Rules'!H42</f>
        <v>0</v>
      </c>
      <c r="F10" s="341">
        <f t="shared" si="0"/>
        <v>1</v>
      </c>
      <c r="G10" s="344">
        <f t="shared" si="1"/>
        <v>1</v>
      </c>
    </row>
    <row r="11" spans="1:7" x14ac:dyDescent="0.25">
      <c r="A11" s="342" t="s">
        <v>131</v>
      </c>
      <c r="B11" s="340" t="s">
        <v>2344</v>
      </c>
      <c r="C11" s="342">
        <v>10</v>
      </c>
      <c r="D11" s="343">
        <f>'Quarterly Rules'!C44</f>
        <v>0</v>
      </c>
      <c r="E11" s="343">
        <f>'Quarterly Rules'!H44+'Quarterly Rules'!H45+'Quarterly Rules'!H46</f>
        <v>0</v>
      </c>
      <c r="F11" s="341">
        <f t="shared" si="0"/>
        <v>1</v>
      </c>
      <c r="G11" s="344">
        <f t="shared" si="1"/>
        <v>1</v>
      </c>
    </row>
    <row r="12" spans="1:7" x14ac:dyDescent="0.25">
      <c r="A12" s="342" t="s">
        <v>131</v>
      </c>
      <c r="B12" s="340" t="s">
        <v>2344</v>
      </c>
      <c r="C12" s="342">
        <v>11</v>
      </c>
      <c r="D12" s="343">
        <f>'Quarterly Rules'!C48</f>
        <v>0</v>
      </c>
      <c r="E12" s="343">
        <f>'Quarterly Rules'!H48+'Quarterly Rules'!H49+'Quarterly Rules'!H50</f>
        <v>0</v>
      </c>
      <c r="F12" s="341">
        <f t="shared" si="0"/>
        <v>1</v>
      </c>
      <c r="G12" s="344">
        <f t="shared" si="1"/>
        <v>1</v>
      </c>
    </row>
    <row r="13" spans="1:7" x14ac:dyDescent="0.25">
      <c r="A13" s="342" t="s">
        <v>131</v>
      </c>
      <c r="B13" s="340" t="s">
        <v>2344</v>
      </c>
      <c r="C13" s="342">
        <v>12</v>
      </c>
      <c r="D13" s="343">
        <f>'Quarterly Rules'!C52</f>
        <v>0</v>
      </c>
      <c r="E13" s="343">
        <f>'Quarterly Rules'!H52+'Quarterly Rules'!H53+'Quarterly Rules'!H54</f>
        <v>0</v>
      </c>
      <c r="F13" s="341">
        <f t="shared" si="0"/>
        <v>1</v>
      </c>
      <c r="G13" s="344">
        <f t="shared" si="1"/>
        <v>1</v>
      </c>
    </row>
    <row r="14" spans="1:7" x14ac:dyDescent="0.25">
      <c r="A14" s="342" t="s">
        <v>131</v>
      </c>
      <c r="B14" s="340" t="s">
        <v>2344</v>
      </c>
      <c r="C14" s="342">
        <v>13</v>
      </c>
      <c r="D14" s="343">
        <f>'Quarterly Rules'!C56</f>
        <v>0</v>
      </c>
      <c r="E14" s="343">
        <f>'Quarterly Rules'!H56+'Quarterly Rules'!H57</f>
        <v>0</v>
      </c>
      <c r="F14" s="341">
        <f t="shared" si="0"/>
        <v>1</v>
      </c>
      <c r="G14" s="344">
        <f t="shared" si="1"/>
        <v>1</v>
      </c>
    </row>
    <row r="15" spans="1:7" x14ac:dyDescent="0.25">
      <c r="A15" s="342" t="s">
        <v>131</v>
      </c>
      <c r="B15" s="340" t="s">
        <v>2344</v>
      </c>
      <c r="C15" s="342">
        <v>14</v>
      </c>
      <c r="D15" s="343">
        <f>'Quarterly Rules'!C59</f>
        <v>0</v>
      </c>
      <c r="E15" s="343">
        <f>'Quarterly Rules'!H59+'Quarterly Rules'!H60</f>
        <v>0</v>
      </c>
      <c r="F15" s="341">
        <f t="shared" si="0"/>
        <v>1</v>
      </c>
      <c r="G15" s="344">
        <f t="shared" si="1"/>
        <v>1</v>
      </c>
    </row>
    <row r="16" spans="1:7" x14ac:dyDescent="0.25">
      <c r="A16" s="342" t="s">
        <v>131</v>
      </c>
      <c r="B16" s="340" t="s">
        <v>2344</v>
      </c>
      <c r="C16" s="342">
        <v>15</v>
      </c>
      <c r="D16" s="343">
        <f>'Quarterly Rules'!C62</f>
        <v>0</v>
      </c>
      <c r="E16" s="343">
        <f>'Quarterly Rules'!H62+'Quarterly Rules'!H63</f>
        <v>0</v>
      </c>
      <c r="F16" s="341">
        <f t="shared" si="0"/>
        <v>1</v>
      </c>
      <c r="G16" s="344">
        <f t="shared" si="1"/>
        <v>1</v>
      </c>
    </row>
    <row r="17" spans="1:7" x14ac:dyDescent="0.25">
      <c r="A17" s="342" t="s">
        <v>131</v>
      </c>
      <c r="B17" s="340" t="s">
        <v>2344</v>
      </c>
      <c r="C17" s="342">
        <v>16</v>
      </c>
      <c r="D17" s="343">
        <f>'Quarterly Rules'!C65</f>
        <v>0</v>
      </c>
      <c r="E17" s="343">
        <f>'Quarterly Rules'!H65+'Quarterly Rules'!H66</f>
        <v>0</v>
      </c>
      <c r="F17" s="341">
        <f t="shared" si="0"/>
        <v>1</v>
      </c>
      <c r="G17" s="344">
        <f t="shared" si="1"/>
        <v>1</v>
      </c>
    </row>
    <row r="18" spans="1:7" x14ac:dyDescent="0.25">
      <c r="A18" s="342" t="s">
        <v>131</v>
      </c>
      <c r="B18" s="340" t="s">
        <v>2344</v>
      </c>
      <c r="C18" s="342">
        <v>17</v>
      </c>
      <c r="D18" s="343">
        <f>'Quarterly Rules'!C68</f>
        <v>0</v>
      </c>
      <c r="E18" s="343">
        <f>'Quarterly Rules'!H68+'Quarterly Rules'!H69</f>
        <v>0</v>
      </c>
      <c r="F18" s="341">
        <f t="shared" si="0"/>
        <v>1</v>
      </c>
      <c r="G18" s="344">
        <f t="shared" si="1"/>
        <v>1</v>
      </c>
    </row>
    <row r="19" spans="1:7" x14ac:dyDescent="0.25">
      <c r="A19" s="342" t="s">
        <v>131</v>
      </c>
      <c r="B19" s="340" t="s">
        <v>2344</v>
      </c>
      <c r="C19" s="342">
        <v>18</v>
      </c>
      <c r="D19" s="343">
        <f>'Quarterly Rules'!C71</f>
        <v>0</v>
      </c>
      <c r="E19" s="343">
        <f>'Quarterly Rules'!H71+'Quarterly Rules'!H72</f>
        <v>0</v>
      </c>
      <c r="F19" s="341">
        <f t="shared" si="0"/>
        <v>1</v>
      </c>
      <c r="G19" s="344">
        <f t="shared" si="1"/>
        <v>1</v>
      </c>
    </row>
    <row r="20" spans="1:7" x14ac:dyDescent="0.25">
      <c r="A20" s="342" t="s">
        <v>131</v>
      </c>
      <c r="B20" s="340" t="s">
        <v>2344</v>
      </c>
      <c r="C20" s="342">
        <v>19</v>
      </c>
      <c r="D20" s="343">
        <f>'Quarterly Rules'!C74</f>
        <v>0</v>
      </c>
      <c r="E20" s="343">
        <f>'Quarterly Rules'!H74+'Quarterly Rules'!H75</f>
        <v>0</v>
      </c>
      <c r="F20" s="341">
        <f t="shared" si="0"/>
        <v>1</v>
      </c>
      <c r="G20" s="344">
        <f t="shared" si="1"/>
        <v>1</v>
      </c>
    </row>
    <row r="21" spans="1:7" x14ac:dyDescent="0.25">
      <c r="A21" s="342" t="s">
        <v>131</v>
      </c>
      <c r="B21" s="340" t="s">
        <v>2344</v>
      </c>
      <c r="C21" s="342">
        <v>20</v>
      </c>
      <c r="D21" s="343">
        <f>'Quarterly Rules'!C77</f>
        <v>0</v>
      </c>
      <c r="E21" s="343">
        <f>'Quarterly Rules'!H77+'Quarterly Rules'!H78</f>
        <v>0</v>
      </c>
      <c r="F21" s="341">
        <f t="shared" si="0"/>
        <v>1</v>
      </c>
      <c r="G21" s="344">
        <f t="shared" si="1"/>
        <v>1</v>
      </c>
    </row>
    <row r="22" spans="1:7" x14ac:dyDescent="0.25">
      <c r="A22" s="342" t="s">
        <v>131</v>
      </c>
      <c r="B22" s="340" t="s">
        <v>2344</v>
      </c>
      <c r="C22" s="342">
        <v>21</v>
      </c>
      <c r="D22" s="343">
        <f>'Quarterly Rules'!C80</f>
        <v>0</v>
      </c>
      <c r="E22" s="343">
        <f>'Quarterly Rules'!H80+'Quarterly Rules'!H81</f>
        <v>0</v>
      </c>
      <c r="F22" s="341">
        <f t="shared" si="0"/>
        <v>1</v>
      </c>
      <c r="G22" s="344">
        <f t="shared" si="1"/>
        <v>1</v>
      </c>
    </row>
    <row r="23" spans="1:7" x14ac:dyDescent="0.25">
      <c r="A23" s="342" t="s">
        <v>131</v>
      </c>
      <c r="B23" s="340" t="s">
        <v>2344</v>
      </c>
      <c r="C23" s="342">
        <v>22</v>
      </c>
      <c r="D23" s="343">
        <f>'Quarterly Rules'!C83</f>
        <v>0</v>
      </c>
      <c r="E23" s="343">
        <f>'Quarterly Rules'!H83+'Quarterly Rules'!H84+'Quarterly Rules'!H85</f>
        <v>0</v>
      </c>
      <c r="F23" s="341">
        <f t="shared" si="0"/>
        <v>1</v>
      </c>
      <c r="G23" s="344">
        <f t="shared" si="1"/>
        <v>1</v>
      </c>
    </row>
    <row r="24" spans="1:7" x14ac:dyDescent="0.25">
      <c r="A24" s="342" t="s">
        <v>131</v>
      </c>
      <c r="B24" s="340" t="s">
        <v>2344</v>
      </c>
      <c r="C24" s="342">
        <v>23</v>
      </c>
      <c r="D24" s="343">
        <f>'Quarterly Rules'!C87</f>
        <v>0</v>
      </c>
      <c r="E24" s="343">
        <f>'Quarterly Rules'!H87+'Quarterly Rules'!H88+'Quarterly Rules'!H89</f>
        <v>0</v>
      </c>
      <c r="F24" s="341">
        <f t="shared" si="0"/>
        <v>1</v>
      </c>
      <c r="G24" s="344">
        <f t="shared" si="1"/>
        <v>1</v>
      </c>
    </row>
    <row r="25" spans="1:7" x14ac:dyDescent="0.25">
      <c r="A25" s="342" t="s">
        <v>131</v>
      </c>
      <c r="B25" s="340" t="s">
        <v>2344</v>
      </c>
      <c r="C25" s="342">
        <v>24</v>
      </c>
      <c r="D25" s="343">
        <f>'Quarterly Rules'!C91</f>
        <v>0</v>
      </c>
      <c r="E25" s="343">
        <f>'Quarterly Rules'!H91+'Quarterly Rules'!H92+'Quarterly Rules'!H93</f>
        <v>0</v>
      </c>
      <c r="F25" s="341">
        <f t="shared" si="0"/>
        <v>1</v>
      </c>
      <c r="G25" s="344">
        <f t="shared" si="1"/>
        <v>1</v>
      </c>
    </row>
    <row r="26" spans="1:7" x14ac:dyDescent="0.25">
      <c r="A26" s="342" t="s">
        <v>131</v>
      </c>
      <c r="B26" s="340" t="s">
        <v>2344</v>
      </c>
      <c r="C26" s="342">
        <v>25</v>
      </c>
      <c r="D26" s="343">
        <f>'Quarterly Rules'!C95</f>
        <v>0</v>
      </c>
      <c r="E26" s="343">
        <f>'Quarterly Rules'!H95+'Quarterly Rules'!H96+'Quarterly Rules'!H97</f>
        <v>0</v>
      </c>
      <c r="F26" s="341">
        <f t="shared" si="0"/>
        <v>1</v>
      </c>
      <c r="G26" s="344">
        <f t="shared" si="1"/>
        <v>1</v>
      </c>
    </row>
    <row r="27" spans="1:7" x14ac:dyDescent="0.25">
      <c r="A27" s="342" t="s">
        <v>131</v>
      </c>
      <c r="B27" s="340" t="s">
        <v>2344</v>
      </c>
      <c r="C27" s="342">
        <v>26</v>
      </c>
      <c r="D27" s="343">
        <f>'Quarterly Rules'!C99</f>
        <v>0</v>
      </c>
      <c r="E27" s="343">
        <f>'Quarterly Rules'!H99+'Quarterly Rules'!H100+'Quarterly Rules'!H101</f>
        <v>0</v>
      </c>
      <c r="F27" s="341">
        <f t="shared" si="0"/>
        <v>1</v>
      </c>
      <c r="G27" s="344">
        <f t="shared" si="1"/>
        <v>1</v>
      </c>
    </row>
    <row r="28" spans="1:7" x14ac:dyDescent="0.25">
      <c r="A28" s="342" t="s">
        <v>131</v>
      </c>
      <c r="B28" s="340" t="s">
        <v>2344</v>
      </c>
      <c r="C28" s="342">
        <v>27</v>
      </c>
      <c r="D28" s="343">
        <f>'Quarterly Rules'!C103</f>
        <v>0</v>
      </c>
      <c r="E28" s="343">
        <f>'Quarterly Rules'!H103+'Quarterly Rules'!H104+'Quarterly Rules'!H105</f>
        <v>0</v>
      </c>
      <c r="F28" s="341">
        <f t="shared" si="0"/>
        <v>1</v>
      </c>
      <c r="G28" s="344">
        <f t="shared" si="1"/>
        <v>1</v>
      </c>
    </row>
    <row r="29" spans="1:7" x14ac:dyDescent="0.25">
      <c r="A29" s="342" t="s">
        <v>131</v>
      </c>
      <c r="B29" s="340" t="s">
        <v>2344</v>
      </c>
      <c r="C29" s="342">
        <v>28</v>
      </c>
      <c r="D29" s="343">
        <f>'Quarterly Rules'!C107</f>
        <v>0</v>
      </c>
      <c r="E29" s="343">
        <f>'Quarterly Rules'!H107+'Quarterly Rules'!H108+'Quarterly Rules'!H109</f>
        <v>0</v>
      </c>
      <c r="F29" s="341">
        <f t="shared" si="0"/>
        <v>1</v>
      </c>
      <c r="G29" s="344">
        <f t="shared" si="1"/>
        <v>1</v>
      </c>
    </row>
    <row r="30" spans="1:7" x14ac:dyDescent="0.25">
      <c r="A30" s="342" t="s">
        <v>131</v>
      </c>
      <c r="B30" s="340" t="s">
        <v>2344</v>
      </c>
      <c r="C30" s="342">
        <v>29</v>
      </c>
      <c r="D30" s="343">
        <f>'Quarterly Rules'!C111</f>
        <v>0</v>
      </c>
      <c r="E30" s="343">
        <f>'Quarterly Rules'!H111+'Quarterly Rules'!H112+'Quarterly Rules'!H113</f>
        <v>0</v>
      </c>
      <c r="F30" s="341">
        <f t="shared" si="0"/>
        <v>1</v>
      </c>
      <c r="G30" s="344">
        <f t="shared" si="1"/>
        <v>1</v>
      </c>
    </row>
    <row r="31" spans="1:7" x14ac:dyDescent="0.25">
      <c r="A31" s="342" t="s">
        <v>131</v>
      </c>
      <c r="B31" s="340" t="s">
        <v>2344</v>
      </c>
      <c r="C31" s="342">
        <v>30</v>
      </c>
      <c r="D31" s="343">
        <f>'Quarterly Rules'!C115</f>
        <v>0</v>
      </c>
      <c r="E31" s="343">
        <f>'Quarterly Rules'!H115+'Quarterly Rules'!H116+'Quarterly Rules'!H117</f>
        <v>0</v>
      </c>
      <c r="F31" s="341">
        <f t="shared" si="0"/>
        <v>1</v>
      </c>
      <c r="G31" s="344">
        <f t="shared" si="1"/>
        <v>1</v>
      </c>
    </row>
    <row r="32" spans="1:7" x14ac:dyDescent="0.25">
      <c r="A32" s="342" t="s">
        <v>131</v>
      </c>
      <c r="B32" s="340" t="s">
        <v>2344</v>
      </c>
      <c r="C32" s="342">
        <v>31</v>
      </c>
      <c r="D32" s="343">
        <f>'Quarterly Rules'!C119</f>
        <v>0</v>
      </c>
      <c r="E32" s="343">
        <f>'Quarterly Rules'!H119+'Quarterly Rules'!H120+'Quarterly Rules'!H121</f>
        <v>0</v>
      </c>
      <c r="F32" s="341">
        <f t="shared" si="0"/>
        <v>1</v>
      </c>
      <c r="G32" s="344">
        <f t="shared" si="1"/>
        <v>1</v>
      </c>
    </row>
    <row r="33" spans="1:7" x14ac:dyDescent="0.25">
      <c r="A33" s="342" t="s">
        <v>131</v>
      </c>
      <c r="B33" s="340" t="s">
        <v>2344</v>
      </c>
      <c r="C33" s="342">
        <v>32</v>
      </c>
      <c r="D33" s="343">
        <f>'Quarterly Rules'!C123</f>
        <v>0</v>
      </c>
      <c r="E33" s="343">
        <f>'Quarterly Rules'!H123+'Quarterly Rules'!H124+'Quarterly Rules'!H125</f>
        <v>0</v>
      </c>
      <c r="F33" s="341">
        <f t="shared" si="0"/>
        <v>1</v>
      </c>
      <c r="G33" s="344">
        <f t="shared" si="1"/>
        <v>1</v>
      </c>
    </row>
    <row r="34" spans="1:7" x14ac:dyDescent="0.25">
      <c r="A34" s="342" t="s">
        <v>131</v>
      </c>
      <c r="B34" s="340" t="s">
        <v>2344</v>
      </c>
      <c r="C34" s="342">
        <v>33</v>
      </c>
      <c r="D34" s="343">
        <f>'Quarterly Rules'!C127</f>
        <v>0</v>
      </c>
      <c r="E34" s="343">
        <f>'Quarterly Rules'!H127+'Quarterly Rules'!H128+'Quarterly Rules'!H129</f>
        <v>0</v>
      </c>
      <c r="F34" s="341">
        <f t="shared" si="0"/>
        <v>1</v>
      </c>
      <c r="G34" s="344">
        <f t="shared" si="1"/>
        <v>1</v>
      </c>
    </row>
    <row r="35" spans="1:7" x14ac:dyDescent="0.25">
      <c r="A35" s="342" t="s">
        <v>131</v>
      </c>
      <c r="B35" s="340" t="s">
        <v>2344</v>
      </c>
      <c r="C35" s="342">
        <v>34</v>
      </c>
      <c r="D35" s="343">
        <f>'Quarterly Rules'!C131</f>
        <v>0</v>
      </c>
      <c r="E35" s="343">
        <f>'Quarterly Rules'!H131+'Quarterly Rules'!H132+'Quarterly Rules'!H133</f>
        <v>0</v>
      </c>
      <c r="F35" s="341">
        <f t="shared" si="0"/>
        <v>1</v>
      </c>
      <c r="G35" s="344">
        <f t="shared" si="1"/>
        <v>1</v>
      </c>
    </row>
    <row r="36" spans="1:7" x14ac:dyDescent="0.25">
      <c r="A36" s="342" t="s">
        <v>131</v>
      </c>
      <c r="B36" s="340" t="s">
        <v>2344</v>
      </c>
      <c r="C36" s="342">
        <v>35</v>
      </c>
      <c r="D36" s="343">
        <f>'Quarterly Rules'!C135</f>
        <v>0</v>
      </c>
      <c r="E36" s="343">
        <f>'Quarterly Rules'!H135+'Quarterly Rules'!H136+'Quarterly Rules'!H137</f>
        <v>0</v>
      </c>
      <c r="F36" s="341">
        <f t="shared" si="0"/>
        <v>1</v>
      </c>
      <c r="G36" s="344">
        <f t="shared" si="1"/>
        <v>1</v>
      </c>
    </row>
    <row r="37" spans="1:7" x14ac:dyDescent="0.25">
      <c r="A37" s="342" t="s">
        <v>131</v>
      </c>
      <c r="B37" s="340" t="s">
        <v>2344</v>
      </c>
      <c r="C37" s="342">
        <v>36</v>
      </c>
      <c r="D37" s="343">
        <f>'Quarterly Rules'!C139</f>
        <v>0</v>
      </c>
      <c r="E37" s="343">
        <f>'Quarterly Rules'!H139+'Quarterly Rules'!H140+'Quarterly Rules'!H141</f>
        <v>0</v>
      </c>
      <c r="F37" s="341">
        <f t="shared" si="0"/>
        <v>1</v>
      </c>
      <c r="G37" s="344">
        <f t="shared" si="1"/>
        <v>1</v>
      </c>
    </row>
    <row r="38" spans="1:7" x14ac:dyDescent="0.25">
      <c r="A38" s="342" t="s">
        <v>131</v>
      </c>
      <c r="B38" s="340" t="s">
        <v>2344</v>
      </c>
      <c r="C38" s="342">
        <v>37</v>
      </c>
      <c r="D38" s="343">
        <f>'Quarterly Rules'!C143</f>
        <v>0</v>
      </c>
      <c r="E38" s="343">
        <f>'Quarterly Rules'!H143+'Quarterly Rules'!H144+'Quarterly Rules'!H145</f>
        <v>0</v>
      </c>
      <c r="F38" s="341">
        <f t="shared" si="0"/>
        <v>1</v>
      </c>
      <c r="G38" s="344">
        <f t="shared" si="1"/>
        <v>1</v>
      </c>
    </row>
    <row r="39" spans="1:7" x14ac:dyDescent="0.25">
      <c r="A39" s="342" t="s">
        <v>131</v>
      </c>
      <c r="B39" s="340" t="s">
        <v>2344</v>
      </c>
      <c r="C39" s="342">
        <v>38</v>
      </c>
      <c r="D39" s="343">
        <f>'Quarterly Rules'!C147</f>
        <v>0</v>
      </c>
      <c r="E39" s="343">
        <f>'Quarterly Rules'!H147+'Quarterly Rules'!H148+'Quarterly Rules'!H149</f>
        <v>0</v>
      </c>
      <c r="F39" s="341">
        <f t="shared" si="0"/>
        <v>1</v>
      </c>
      <c r="G39" s="344">
        <f t="shared" si="1"/>
        <v>1</v>
      </c>
    </row>
    <row r="40" spans="1:7" x14ac:dyDescent="0.25">
      <c r="A40" s="342" t="s">
        <v>131</v>
      </c>
      <c r="B40" s="340" t="s">
        <v>2344</v>
      </c>
      <c r="C40" s="342">
        <v>39</v>
      </c>
      <c r="D40" s="343">
        <f>'Quarterly Rules'!C151</f>
        <v>0</v>
      </c>
      <c r="E40" s="343">
        <f>'Quarterly Rules'!H151+'Quarterly Rules'!H152+'Quarterly Rules'!H153</f>
        <v>0</v>
      </c>
      <c r="F40" s="341">
        <f t="shared" si="0"/>
        <v>1</v>
      </c>
      <c r="G40" s="344">
        <f t="shared" si="1"/>
        <v>1</v>
      </c>
    </row>
    <row r="41" spans="1:7" x14ac:dyDescent="0.25">
      <c r="A41" s="342" t="s">
        <v>131</v>
      </c>
      <c r="B41" s="340" t="s">
        <v>2344</v>
      </c>
      <c r="C41" s="342">
        <v>40</v>
      </c>
      <c r="D41" s="343">
        <f>'Quarterly Rules'!C155</f>
        <v>0</v>
      </c>
      <c r="E41" s="343">
        <f>'Quarterly Rules'!H155+'Quarterly Rules'!H156+'Quarterly Rules'!H157</f>
        <v>0</v>
      </c>
      <c r="F41" s="341">
        <f t="shared" si="0"/>
        <v>1</v>
      </c>
      <c r="G41" s="344">
        <f t="shared" si="1"/>
        <v>1</v>
      </c>
    </row>
    <row r="42" spans="1:7" x14ac:dyDescent="0.25">
      <c r="A42" s="342" t="s">
        <v>131</v>
      </c>
      <c r="B42" s="340" t="s">
        <v>2344</v>
      </c>
      <c r="C42" s="342">
        <v>41</v>
      </c>
      <c r="D42" s="343">
        <f>'Quarterly Rules'!C159</f>
        <v>0</v>
      </c>
      <c r="E42" s="343">
        <f>'Quarterly Rules'!H159+'Quarterly Rules'!H160+'Quarterly Rules'!H161</f>
        <v>0</v>
      </c>
      <c r="F42" s="341">
        <f t="shared" si="0"/>
        <v>1</v>
      </c>
      <c r="G42" s="344">
        <f t="shared" si="1"/>
        <v>1</v>
      </c>
    </row>
    <row r="43" spans="1:7" x14ac:dyDescent="0.25">
      <c r="A43" s="342" t="s">
        <v>131</v>
      </c>
      <c r="B43" s="340" t="s">
        <v>2344</v>
      </c>
      <c r="C43" s="342">
        <v>42</v>
      </c>
      <c r="D43" s="343">
        <f>'Quarterly Rules'!C163</f>
        <v>0</v>
      </c>
      <c r="E43" s="343">
        <f>'Quarterly Rules'!H163+'Quarterly Rules'!H164+'Quarterly Rules'!H165</f>
        <v>0</v>
      </c>
      <c r="F43" s="341">
        <f t="shared" si="0"/>
        <v>1</v>
      </c>
      <c r="G43" s="344">
        <f t="shared" si="1"/>
        <v>1</v>
      </c>
    </row>
    <row r="44" spans="1:7" x14ac:dyDescent="0.25">
      <c r="A44" s="342" t="s">
        <v>131</v>
      </c>
      <c r="B44" s="340" t="s">
        <v>2344</v>
      </c>
      <c r="C44" s="342">
        <v>43</v>
      </c>
      <c r="D44" s="343">
        <f>'Quarterly Rules'!C167</f>
        <v>0</v>
      </c>
      <c r="E44" s="343">
        <f>'Quarterly Rules'!H167+'Quarterly Rules'!H168+'Quarterly Rules'!H169</f>
        <v>0</v>
      </c>
      <c r="F44" s="341">
        <f t="shared" si="0"/>
        <v>1</v>
      </c>
      <c r="G44" s="344">
        <f t="shared" si="1"/>
        <v>1</v>
      </c>
    </row>
    <row r="45" spans="1:7" x14ac:dyDescent="0.25">
      <c r="A45" s="342" t="s">
        <v>131</v>
      </c>
      <c r="B45" s="340" t="s">
        <v>2344</v>
      </c>
      <c r="C45" s="342">
        <v>44</v>
      </c>
      <c r="D45" s="343">
        <f>'Quarterly Rules'!C171</f>
        <v>0</v>
      </c>
      <c r="E45" s="343">
        <f>'Quarterly Rules'!H171+'Quarterly Rules'!H172+'Quarterly Rules'!H173</f>
        <v>0</v>
      </c>
      <c r="F45" s="341">
        <f t="shared" si="0"/>
        <v>1</v>
      </c>
      <c r="G45" s="344">
        <f t="shared" si="1"/>
        <v>1</v>
      </c>
    </row>
    <row r="46" spans="1:7" hidden="1" x14ac:dyDescent="0.25">
      <c r="A46" s="342"/>
      <c r="C46" s="342"/>
      <c r="D46" s="343"/>
      <c r="E46" s="343"/>
    </row>
    <row r="47" spans="1:7" hidden="1" x14ac:dyDescent="0.25">
      <c r="A47" s="342"/>
      <c r="C47" s="342"/>
      <c r="D47" s="343"/>
      <c r="E47" s="343"/>
    </row>
    <row r="48" spans="1:7" hidden="1" x14ac:dyDescent="0.25">
      <c r="A48" s="342"/>
      <c r="C48" s="342"/>
      <c r="D48" s="343"/>
      <c r="E48" s="343"/>
    </row>
    <row r="49" spans="1:5" hidden="1" x14ac:dyDescent="0.25">
      <c r="A49" s="342"/>
      <c r="C49" s="342"/>
      <c r="D49" s="343"/>
      <c r="E49" s="343"/>
    </row>
    <row r="50" spans="1:5" hidden="1" x14ac:dyDescent="0.25">
      <c r="A50" s="342"/>
      <c r="C50" s="342"/>
      <c r="D50" s="343"/>
      <c r="E50" s="343"/>
    </row>
    <row r="51" spans="1:5" hidden="1" x14ac:dyDescent="0.25">
      <c r="A51" s="342"/>
      <c r="C51" s="342"/>
      <c r="D51" s="343"/>
      <c r="E51" s="343"/>
    </row>
    <row r="52" spans="1:5" hidden="1" x14ac:dyDescent="0.25">
      <c r="A52" s="342"/>
      <c r="C52" s="342"/>
      <c r="D52" s="343"/>
      <c r="E52" s="343"/>
    </row>
    <row r="53" spans="1:5" hidden="1" x14ac:dyDescent="0.25">
      <c r="A53" s="342"/>
      <c r="C53" s="342"/>
      <c r="D53" s="343"/>
      <c r="E53" s="343"/>
    </row>
  </sheetData>
  <sheetProtection password="CA2C" sheet="1" objects="1" scenarios="1" autoFilter="0"/>
  <autoFilter ref="A1:G53"/>
  <hyperlinks>
    <hyperlink ref="C2" location="'Quarterly Rules'!A2" display="'Quarterly Rules'!A2"/>
    <hyperlink ref="C3" location="'Quarterly Rules'!A7" display="'Quarterly Rules'!A7"/>
    <hyperlink ref="C4" location="'Quarterly Rules'!A12" display="'Quarterly Rules'!A12"/>
    <hyperlink ref="C5" location="'Quarterly Rules'!A17" display="'Quarterly Rules'!A17"/>
    <hyperlink ref="C6" location="'Quarterly Rules'!A22" display="'Quarterly Rules'!A22"/>
    <hyperlink ref="C7" location="'Quarterly Rules'!A27" display="'Quarterly Rules'!A27"/>
    <hyperlink ref="C8" location="'Quarterly Rules'!A32" display="'Quarterly Rules'!A32"/>
    <hyperlink ref="C9" location="'Quarterly Rules'!A36" display="'Quarterly Rules'!A36"/>
    <hyperlink ref="C10" location="'Quarterly Rules'!A40" display="'Quarterly Rules'!A40"/>
    <hyperlink ref="C11" location="'Quarterly Rules'!A44" display="'Quarterly Rules'!A44"/>
    <hyperlink ref="C12" location="'Quarterly Rules'!A48" display="'Quarterly Rules'!A48"/>
    <hyperlink ref="C13" location="'Quarterly Rules'!A52" display="'Quarterly Rules'!A52"/>
    <hyperlink ref="C14" location="'Quarterly Rules'!A56" display="'Quarterly Rules'!A56"/>
    <hyperlink ref="C15" location="'Quarterly Rules'!A59" display="'Quarterly Rules'!A59"/>
    <hyperlink ref="C16" location="'Quarterly Rules'!A62" display="'Quarterly Rules'!A62"/>
    <hyperlink ref="C17" location="'Quarterly Rules'!A65" display="'Quarterly Rules'!A65"/>
    <hyperlink ref="C18" location="'Quarterly Rules'!A68" display="'Quarterly Rules'!A68"/>
    <hyperlink ref="C19" location="'Quarterly Rules'!A71" display="'Quarterly Rules'!A71"/>
    <hyperlink ref="C20" location="'Quarterly Rules'!A74" display="'Quarterly Rules'!A74"/>
    <hyperlink ref="C21" location="'Quarterly Rules'!A77" display="'Quarterly Rules'!A77"/>
    <hyperlink ref="C22" location="'Quarterly Rules'!A80" display="'Quarterly Rules'!A80"/>
    <hyperlink ref="C23" location="'Quarterly Rules'!A83" display="'Quarterly Rules'!A83"/>
    <hyperlink ref="C24" location="'Quarterly Rules'!A87" display="'Quarterly Rules'!A87"/>
    <hyperlink ref="C25" location="'Quarterly Rules'!A91" display="'Quarterly Rules'!A91"/>
    <hyperlink ref="C26" location="'Quarterly Rules'!A95" display="'Quarterly Rules'!A95"/>
    <hyperlink ref="C27" location="'Quarterly Rules'!A99" display="'Quarterly Rules'!A99"/>
    <hyperlink ref="C28" location="'Quarterly Rules'!A103" display="'Quarterly Rules'!A103"/>
    <hyperlink ref="C29" location="'Quarterly Rules'!A107" display="'Quarterly Rules'!A107"/>
    <hyperlink ref="C30" location="'Quarterly Rules'!A111" display="'Quarterly Rules'!A111"/>
    <hyperlink ref="C31" location="'Quarterly Rules'!A115" display="'Quarterly Rules'!A115"/>
    <hyperlink ref="C32" location="'Quarterly Rules'!A119" display="'Quarterly Rules'!A119"/>
    <hyperlink ref="C33" location="'Quarterly Rules'!A123" display="'Quarterly Rules'!A123"/>
    <hyperlink ref="C34" location="'Quarterly Rules'!A127" display="'Quarterly Rules'!A127"/>
    <hyperlink ref="C35" location="'Quarterly Rules'!A131" display="'Quarterly Rules'!A131"/>
    <hyperlink ref="C36" location="'Quarterly Rules'!A135" display="'Quarterly Rules'!A135"/>
    <hyperlink ref="C37" location="'Quarterly Rules'!A139" display="'Quarterly Rules'!A139"/>
    <hyperlink ref="C38" location="'Quarterly Rules'!A143" display="'Quarterly Rules'!A143"/>
    <hyperlink ref="C39" location="'Quarterly Rules'!A147" display="'Quarterly Rules'!A147"/>
    <hyperlink ref="C40" location="'Quarterly Rules'!A151" display="'Quarterly Rules'!A151"/>
    <hyperlink ref="C41" location="'Quarterly Rules'!A155" display="'Quarterly Rules'!A155"/>
    <hyperlink ref="C42" location="'Quarterly Rules'!A159" display="'Quarterly Rules'!A159"/>
    <hyperlink ref="C43" location="'Quarterly Rules'!A163" display="'Quarterly Rules'!A163"/>
    <hyperlink ref="C44" location="'Quarterly Rules'!A167" display="'Quarterly Rules'!A167"/>
    <hyperlink ref="C45" location="'Quarterly Rules'!A171" display="'Quarterly Rules'!A171"/>
    <hyperlink ref="A2" location="IPC!A1" display="IPC!A1"/>
    <hyperlink ref="A3" location="IPC!A1" display="IPC!A1"/>
    <hyperlink ref="A4" location="IPC!A1" display="IPC!A1"/>
    <hyperlink ref="A5" location="IPC!A1" display="IPC!A1"/>
    <hyperlink ref="A6" location="IPC!A1" display="IPC!A1"/>
    <hyperlink ref="A7" location="IPC!A1" display="IPC!A1"/>
    <hyperlink ref="A8" location="IPC!A1" display="IPC!A1"/>
    <hyperlink ref="A9" location="IPC!A1" display="IPC!A1"/>
    <hyperlink ref="A10" location="IPC!A1" display="IPC!A1"/>
    <hyperlink ref="A11" location="IPC!A1" display="IPC!A1"/>
    <hyperlink ref="A12" location="IPC!A1" display="IPC!A1"/>
    <hyperlink ref="A13" location="IPC!A1" display="IPC!A1"/>
    <hyperlink ref="A14" location="IPC!A1" display="IPC!A1"/>
    <hyperlink ref="A15" location="IPC!A1" display="IPC!A1"/>
    <hyperlink ref="A16" location="IPC!A1" display="IPC!A1"/>
    <hyperlink ref="A17" location="IPC!A1" display="IPC!A1"/>
    <hyperlink ref="A18" location="IPC!A1" display="IPC!A1"/>
    <hyperlink ref="A19" location="IPC!A1" display="IPC!A1"/>
    <hyperlink ref="A20" location="IPC!A1" display="IPC!A1"/>
    <hyperlink ref="A21" location="IPC!A1" display="IPC!A1"/>
    <hyperlink ref="A22" location="IPC!A1" display="IPC!A1"/>
    <hyperlink ref="A23" location="IPC!A1" display="IPC!A1"/>
    <hyperlink ref="A24" location="IPC!A1" display="IPC!A1"/>
    <hyperlink ref="A25" location="IPC!A1" display="IPC!A1"/>
    <hyperlink ref="A26" location="IPC!A1" display="IPC!A1"/>
    <hyperlink ref="A27" location="IPC!A1" display="IPC!A1"/>
    <hyperlink ref="A28" location="IPC!A1" display="IPC!A1"/>
    <hyperlink ref="A29" location="IPC!A1" display="IPC!A1"/>
    <hyperlink ref="A30" location="IPC!A1" display="IPC!A1"/>
    <hyperlink ref="A31" location="IPC!A1" display="IPC!A1"/>
    <hyperlink ref="A32" location="IPC!A1" display="IPC!A1"/>
    <hyperlink ref="A33" location="IPC!A1" display="IPC!A1"/>
    <hyperlink ref="A34" location="IPC!A1" display="IPC!A1"/>
    <hyperlink ref="A35" location="IPC!A1" display="IPC!A1"/>
    <hyperlink ref="A36" location="IPC!A1" display="IPC!A1"/>
    <hyperlink ref="A37" location="IPC!A1" display="IPC!A1"/>
    <hyperlink ref="A38" location="IPC!A1" display="IPC!A1"/>
    <hyperlink ref="A39" location="IPC!A1" display="IPC!A1"/>
    <hyperlink ref="A40" location="IPC!A1" display="IPC!A1"/>
    <hyperlink ref="A41" location="IPC!A1" display="IPC!A1"/>
    <hyperlink ref="A42" location="IPC!A1" display="IPC!A1"/>
    <hyperlink ref="A43" location="IPC!A1" display="IPC!A1"/>
    <hyperlink ref="A44" location="IPC!A1" display="IPC!A1"/>
    <hyperlink ref="A45" location="IPC!A1" display="IPC!A1"/>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 id="{1512FCAA-BD6F-447A-A672-2C46A993096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G1:G1048576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61"/>
  <sheetViews>
    <sheetView workbookViewId="0">
      <pane ySplit="1" topLeftCell="A123" activePane="bottomLeft" state="frozen"/>
      <selection pane="bottomLeft"/>
    </sheetView>
  </sheetViews>
  <sheetFormatPr defaultColWidth="0" defaultRowHeight="12.75" zeroHeight="1" x14ac:dyDescent="0.2"/>
  <cols>
    <col min="1" max="1" width="12.28515625" style="341" bestFit="1" customWidth="1"/>
    <col min="2" max="2" width="12.7109375" style="341" customWidth="1"/>
    <col min="3" max="3" width="22.42578125" style="552" customWidth="1"/>
    <col min="4" max="4" width="13.7109375" style="341" bestFit="1" customWidth="1"/>
    <col min="5" max="5" width="50.28515625" style="341" customWidth="1"/>
    <col min="6" max="6" width="17" style="344" bestFit="1" customWidth="1"/>
    <col min="7" max="7" width="0" style="341" hidden="1" customWidth="1"/>
    <col min="8" max="16384" width="9.140625" style="341" hidden="1"/>
  </cols>
  <sheetData>
    <row r="1" spans="1:6" ht="15" x14ac:dyDescent="0.25">
      <c r="A1" s="388" t="s">
        <v>2356</v>
      </c>
      <c r="B1" s="389" t="s">
        <v>2357</v>
      </c>
      <c r="C1" s="390" t="s">
        <v>2358</v>
      </c>
      <c r="D1" s="391" t="s">
        <v>2343</v>
      </c>
      <c r="E1" s="391" t="s">
        <v>2346</v>
      </c>
      <c r="F1" s="391" t="s">
        <v>2347</v>
      </c>
    </row>
    <row r="2" spans="1:6" x14ac:dyDescent="0.2">
      <c r="A2" s="342" t="s">
        <v>131</v>
      </c>
      <c r="B2" s="342" t="s">
        <v>4664</v>
      </c>
      <c r="C2" s="552">
        <f>IPC!C29</f>
        <v>0</v>
      </c>
      <c r="D2" s="341" t="s">
        <v>2359</v>
      </c>
      <c r="E2" s="341" t="str">
        <f>IF(C2="","",IF(ISBLANK(C2),"",IF(ISNUMBER(C2),IF(ROUND(C2,0)=C2,IF(C2&gt;=(-9999999999999990),IF(C2&lt;=(9999999999999990),"","Value must be an integer of no more than 16 digits."),"Value must be an integer of no more than 16 digits."),"Value must be an integer of no more than 16 digits."),"Value must be an integer of no more than 16 digits.")))</f>
        <v/>
      </c>
      <c r="F2" s="344">
        <f>IF(E2="",1,0)</f>
        <v>1</v>
      </c>
    </row>
    <row r="3" spans="1:6" x14ac:dyDescent="0.2">
      <c r="A3" s="342" t="s">
        <v>131</v>
      </c>
      <c r="B3" s="342" t="s">
        <v>4665</v>
      </c>
      <c r="C3" s="552">
        <f>IPC!C30</f>
        <v>0</v>
      </c>
      <c r="D3" s="341" t="s">
        <v>2359</v>
      </c>
      <c r="E3" s="341" t="str">
        <f t="shared" ref="E3:E66" si="0">IF(C3="","",IF(ISBLANK(C3),"",IF(ISNUMBER(C3),IF(ROUND(C3,0)=C3,IF(C3&gt;=(-9999999999999990),IF(C3&lt;=(9999999999999990),"","Value must be an integer of no more than 16 digits."),"Value must be an integer of no more than 16 digits."),"Value must be an integer of no more than 16 digits."),"Value must be an integer of no more than 16 digits.")))</f>
        <v/>
      </c>
      <c r="F3" s="344">
        <f t="shared" ref="F3:F66" si="1">IF(E3="",1,0)</f>
        <v>1</v>
      </c>
    </row>
    <row r="4" spans="1:6" x14ac:dyDescent="0.2">
      <c r="A4" s="342" t="s">
        <v>131</v>
      </c>
      <c r="B4" s="342" t="s">
        <v>4666</v>
      </c>
      <c r="C4" s="552">
        <f>IPC!C31</f>
        <v>0</v>
      </c>
      <c r="D4" s="341" t="s">
        <v>2359</v>
      </c>
      <c r="E4" s="341" t="str">
        <f t="shared" si="0"/>
        <v/>
      </c>
      <c r="F4" s="344">
        <f t="shared" si="1"/>
        <v>1</v>
      </c>
    </row>
    <row r="5" spans="1:6" x14ac:dyDescent="0.2">
      <c r="A5" s="342" t="s">
        <v>131</v>
      </c>
      <c r="B5" s="342" t="s">
        <v>4667</v>
      </c>
      <c r="C5" s="552">
        <f>IPC!C32</f>
        <v>0</v>
      </c>
      <c r="D5" s="341" t="s">
        <v>2359</v>
      </c>
      <c r="E5" s="341" t="str">
        <f t="shared" si="0"/>
        <v/>
      </c>
      <c r="F5" s="344">
        <f t="shared" si="1"/>
        <v>1</v>
      </c>
    </row>
    <row r="6" spans="1:6" x14ac:dyDescent="0.2">
      <c r="A6" s="342" t="s">
        <v>131</v>
      </c>
      <c r="B6" s="342" t="s">
        <v>4668</v>
      </c>
      <c r="C6" s="552">
        <f>IPC!D24</f>
        <v>0</v>
      </c>
      <c r="D6" s="341" t="s">
        <v>2359</v>
      </c>
      <c r="E6" s="341" t="str">
        <f t="shared" si="0"/>
        <v/>
      </c>
      <c r="F6" s="344">
        <f t="shared" si="1"/>
        <v>1</v>
      </c>
    </row>
    <row r="7" spans="1:6" x14ac:dyDescent="0.2">
      <c r="A7" s="342" t="s">
        <v>131</v>
      </c>
      <c r="B7" s="342" t="s">
        <v>4669</v>
      </c>
      <c r="C7" s="552">
        <f>IPC!D25</f>
        <v>0</v>
      </c>
      <c r="D7" s="341" t="s">
        <v>2359</v>
      </c>
      <c r="E7" s="341" t="str">
        <f t="shared" si="0"/>
        <v/>
      </c>
      <c r="F7" s="344">
        <f t="shared" si="1"/>
        <v>1</v>
      </c>
    </row>
    <row r="8" spans="1:6" x14ac:dyDescent="0.2">
      <c r="A8" s="342" t="s">
        <v>131</v>
      </c>
      <c r="B8" s="342" t="s">
        <v>4670</v>
      </c>
      <c r="C8" s="552">
        <f>IPC!D26</f>
        <v>0</v>
      </c>
      <c r="D8" s="341" t="s">
        <v>2359</v>
      </c>
      <c r="E8" s="341" t="str">
        <f t="shared" si="0"/>
        <v/>
      </c>
      <c r="F8" s="344">
        <f t="shared" si="1"/>
        <v>1</v>
      </c>
    </row>
    <row r="9" spans="1:6" x14ac:dyDescent="0.2">
      <c r="A9" s="342" t="s">
        <v>131</v>
      </c>
      <c r="B9" s="342" t="s">
        <v>4671</v>
      </c>
      <c r="C9" s="552">
        <f>IPC!D27</f>
        <v>0</v>
      </c>
      <c r="D9" s="341" t="s">
        <v>2359</v>
      </c>
      <c r="E9" s="341" t="str">
        <f t="shared" si="0"/>
        <v/>
      </c>
      <c r="F9" s="344">
        <f t="shared" si="1"/>
        <v>1</v>
      </c>
    </row>
    <row r="10" spans="1:6" x14ac:dyDescent="0.2">
      <c r="A10" s="342" t="s">
        <v>131</v>
      </c>
      <c r="B10" s="342" t="s">
        <v>4672</v>
      </c>
      <c r="C10" s="552">
        <f>IPC!D28</f>
        <v>0</v>
      </c>
      <c r="D10" s="341" t="s">
        <v>2359</v>
      </c>
      <c r="E10" s="341" t="str">
        <f t="shared" si="0"/>
        <v/>
      </c>
      <c r="F10" s="344">
        <f t="shared" si="1"/>
        <v>1</v>
      </c>
    </row>
    <row r="11" spans="1:6" x14ac:dyDescent="0.2">
      <c r="A11" s="342" t="s">
        <v>131</v>
      </c>
      <c r="B11" s="342" t="s">
        <v>4673</v>
      </c>
      <c r="C11" s="552">
        <f>IPC!E10</f>
        <v>0</v>
      </c>
      <c r="D11" s="341" t="s">
        <v>2359</v>
      </c>
      <c r="E11" s="341" t="str">
        <f t="shared" si="0"/>
        <v/>
      </c>
      <c r="F11" s="344">
        <f t="shared" si="1"/>
        <v>1</v>
      </c>
    </row>
    <row r="12" spans="1:6" x14ac:dyDescent="0.2">
      <c r="A12" s="342" t="s">
        <v>131</v>
      </c>
      <c r="B12" s="342" t="s">
        <v>4674</v>
      </c>
      <c r="C12" s="552">
        <f>IPC!E11</f>
        <v>0</v>
      </c>
      <c r="D12" s="341" t="s">
        <v>2359</v>
      </c>
      <c r="E12" s="341" t="str">
        <f t="shared" si="0"/>
        <v/>
      </c>
      <c r="F12" s="344">
        <f t="shared" si="1"/>
        <v>1</v>
      </c>
    </row>
    <row r="13" spans="1:6" x14ac:dyDescent="0.2">
      <c r="A13" s="342" t="s">
        <v>131</v>
      </c>
      <c r="B13" s="342" t="s">
        <v>4675</v>
      </c>
      <c r="C13" s="552">
        <f>IPC!E12</f>
        <v>0</v>
      </c>
      <c r="D13" s="341" t="s">
        <v>2359</v>
      </c>
      <c r="E13" s="341" t="str">
        <f t="shared" si="0"/>
        <v/>
      </c>
      <c r="F13" s="344">
        <f t="shared" si="1"/>
        <v>1</v>
      </c>
    </row>
    <row r="14" spans="1:6" x14ac:dyDescent="0.2">
      <c r="A14" s="342" t="s">
        <v>131</v>
      </c>
      <c r="B14" s="342" t="s">
        <v>4676</v>
      </c>
      <c r="C14" s="552">
        <f>IPC!E13</f>
        <v>0</v>
      </c>
      <c r="D14" s="341" t="s">
        <v>2359</v>
      </c>
      <c r="E14" s="341" t="str">
        <f t="shared" si="0"/>
        <v/>
      </c>
      <c r="F14" s="344">
        <f t="shared" si="1"/>
        <v>1</v>
      </c>
    </row>
    <row r="15" spans="1:6" x14ac:dyDescent="0.2">
      <c r="A15" s="342" t="s">
        <v>131</v>
      </c>
      <c r="B15" s="342" t="s">
        <v>4677</v>
      </c>
      <c r="C15" s="552">
        <f>IPC!E14</f>
        <v>0</v>
      </c>
      <c r="D15" s="341" t="s">
        <v>2359</v>
      </c>
      <c r="E15" s="341" t="str">
        <f t="shared" si="0"/>
        <v/>
      </c>
      <c r="F15" s="344">
        <f t="shared" si="1"/>
        <v>1</v>
      </c>
    </row>
    <row r="16" spans="1:6" x14ac:dyDescent="0.2">
      <c r="A16" s="342" t="s">
        <v>131</v>
      </c>
      <c r="B16" s="342" t="s">
        <v>4678</v>
      </c>
      <c r="C16" s="552">
        <f>IPC!E20</f>
        <v>0</v>
      </c>
      <c r="D16" s="341" t="s">
        <v>2359</v>
      </c>
      <c r="E16" s="341" t="str">
        <f t="shared" si="0"/>
        <v/>
      </c>
      <c r="F16" s="344">
        <f t="shared" si="1"/>
        <v>1</v>
      </c>
    </row>
    <row r="17" spans="1:6" x14ac:dyDescent="0.2">
      <c r="A17" s="342" t="s">
        <v>131</v>
      </c>
      <c r="B17" s="342" t="s">
        <v>4679</v>
      </c>
      <c r="C17" s="552">
        <f>IPC!E21</f>
        <v>0</v>
      </c>
      <c r="D17" s="341" t="s">
        <v>2359</v>
      </c>
      <c r="E17" s="341" t="str">
        <f t="shared" si="0"/>
        <v/>
      </c>
      <c r="F17" s="344">
        <f t="shared" si="1"/>
        <v>1</v>
      </c>
    </row>
    <row r="18" spans="1:6" x14ac:dyDescent="0.2">
      <c r="A18" s="342" t="s">
        <v>131</v>
      </c>
      <c r="B18" s="342" t="s">
        <v>4680</v>
      </c>
      <c r="C18" s="552">
        <f>IPC!E22</f>
        <v>0</v>
      </c>
      <c r="D18" s="341" t="s">
        <v>2359</v>
      </c>
      <c r="E18" s="341" t="str">
        <f t="shared" si="0"/>
        <v/>
      </c>
      <c r="F18" s="344">
        <f t="shared" si="1"/>
        <v>1</v>
      </c>
    </row>
    <row r="19" spans="1:6" x14ac:dyDescent="0.2">
      <c r="A19" s="342" t="s">
        <v>131</v>
      </c>
      <c r="B19" s="342" t="s">
        <v>4681</v>
      </c>
      <c r="C19" s="552">
        <f>IPC!E23</f>
        <v>0</v>
      </c>
      <c r="D19" s="341" t="s">
        <v>2359</v>
      </c>
      <c r="E19" s="341" t="str">
        <f t="shared" si="0"/>
        <v/>
      </c>
      <c r="F19" s="344">
        <f t="shared" si="1"/>
        <v>1</v>
      </c>
    </row>
    <row r="20" spans="1:6" x14ac:dyDescent="0.2">
      <c r="A20" s="342" t="s">
        <v>131</v>
      </c>
      <c r="B20" s="342" t="s">
        <v>4682</v>
      </c>
      <c r="C20" s="552">
        <f>IPC!E24</f>
        <v>0</v>
      </c>
      <c r="D20" s="341" t="s">
        <v>2359</v>
      </c>
      <c r="E20" s="341" t="str">
        <f t="shared" si="0"/>
        <v/>
      </c>
      <c r="F20" s="344">
        <f t="shared" si="1"/>
        <v>1</v>
      </c>
    </row>
    <row r="21" spans="1:6" x14ac:dyDescent="0.2">
      <c r="A21" s="342" t="s">
        <v>131</v>
      </c>
      <c r="B21" s="342" t="s">
        <v>4683</v>
      </c>
      <c r="C21" s="552">
        <f>IPC!E25</f>
        <v>0</v>
      </c>
      <c r="D21" s="341" t="s">
        <v>2359</v>
      </c>
      <c r="E21" s="341" t="str">
        <f t="shared" si="0"/>
        <v/>
      </c>
      <c r="F21" s="344">
        <f t="shared" si="1"/>
        <v>1</v>
      </c>
    </row>
    <row r="22" spans="1:6" x14ac:dyDescent="0.2">
      <c r="A22" s="342" t="s">
        <v>131</v>
      </c>
      <c r="B22" s="342" t="s">
        <v>4684</v>
      </c>
      <c r="C22" s="552">
        <f>IPC!E27</f>
        <v>0</v>
      </c>
      <c r="D22" s="341" t="s">
        <v>2359</v>
      </c>
      <c r="E22" s="341" t="str">
        <f t="shared" si="0"/>
        <v/>
      </c>
      <c r="F22" s="344">
        <f t="shared" si="1"/>
        <v>1</v>
      </c>
    </row>
    <row r="23" spans="1:6" x14ac:dyDescent="0.2">
      <c r="A23" s="342" t="s">
        <v>131</v>
      </c>
      <c r="B23" s="342" t="s">
        <v>4685</v>
      </c>
      <c r="C23" s="552">
        <f>IPC!F10</f>
        <v>0</v>
      </c>
      <c r="D23" s="341" t="s">
        <v>2359</v>
      </c>
      <c r="E23" s="341" t="str">
        <f t="shared" si="0"/>
        <v/>
      </c>
      <c r="F23" s="344">
        <f t="shared" si="1"/>
        <v>1</v>
      </c>
    </row>
    <row r="24" spans="1:6" x14ac:dyDescent="0.2">
      <c r="A24" s="342" t="s">
        <v>131</v>
      </c>
      <c r="B24" s="342" t="s">
        <v>4686</v>
      </c>
      <c r="C24" s="552">
        <f>IPC!F11</f>
        <v>0</v>
      </c>
      <c r="D24" s="341" t="s">
        <v>2359</v>
      </c>
      <c r="E24" s="341" t="str">
        <f t="shared" si="0"/>
        <v/>
      </c>
      <c r="F24" s="344">
        <f t="shared" si="1"/>
        <v>1</v>
      </c>
    </row>
    <row r="25" spans="1:6" x14ac:dyDescent="0.2">
      <c r="A25" s="342" t="s">
        <v>131</v>
      </c>
      <c r="B25" s="342" t="s">
        <v>4687</v>
      </c>
      <c r="C25" s="552">
        <f>IPC!F12</f>
        <v>0</v>
      </c>
      <c r="D25" s="341" t="s">
        <v>2359</v>
      </c>
      <c r="E25" s="341" t="str">
        <f t="shared" si="0"/>
        <v/>
      </c>
      <c r="F25" s="344">
        <f t="shared" si="1"/>
        <v>1</v>
      </c>
    </row>
    <row r="26" spans="1:6" x14ac:dyDescent="0.2">
      <c r="A26" s="342" t="s">
        <v>131</v>
      </c>
      <c r="B26" s="342" t="s">
        <v>4688</v>
      </c>
      <c r="C26" s="552">
        <f>IPC!F13</f>
        <v>0</v>
      </c>
      <c r="D26" s="341" t="s">
        <v>2359</v>
      </c>
      <c r="E26" s="341" t="str">
        <f t="shared" si="0"/>
        <v/>
      </c>
      <c r="F26" s="344">
        <f t="shared" si="1"/>
        <v>1</v>
      </c>
    </row>
    <row r="27" spans="1:6" x14ac:dyDescent="0.2">
      <c r="A27" s="342" t="s">
        <v>131</v>
      </c>
      <c r="B27" s="342" t="s">
        <v>4689</v>
      </c>
      <c r="C27" s="552">
        <f>IPC!F14</f>
        <v>0</v>
      </c>
      <c r="D27" s="341" t="s">
        <v>2359</v>
      </c>
      <c r="E27" s="341" t="str">
        <f t="shared" si="0"/>
        <v/>
      </c>
      <c r="F27" s="344">
        <f t="shared" si="1"/>
        <v>1</v>
      </c>
    </row>
    <row r="28" spans="1:6" x14ac:dyDescent="0.2">
      <c r="A28" s="342" t="s">
        <v>131</v>
      </c>
      <c r="B28" s="342" t="s">
        <v>4690</v>
      </c>
      <c r="C28" s="552">
        <f>IPC!F20</f>
        <v>0</v>
      </c>
      <c r="D28" s="341" t="s">
        <v>2359</v>
      </c>
      <c r="E28" s="341" t="str">
        <f t="shared" si="0"/>
        <v/>
      </c>
      <c r="F28" s="344">
        <f t="shared" si="1"/>
        <v>1</v>
      </c>
    </row>
    <row r="29" spans="1:6" x14ac:dyDescent="0.2">
      <c r="A29" s="342" t="s">
        <v>131</v>
      </c>
      <c r="B29" s="342" t="s">
        <v>4691</v>
      </c>
      <c r="C29" s="552">
        <f>IPC!F21</f>
        <v>0</v>
      </c>
      <c r="D29" s="341" t="s">
        <v>2359</v>
      </c>
      <c r="E29" s="341" t="str">
        <f t="shared" si="0"/>
        <v/>
      </c>
      <c r="F29" s="344">
        <f t="shared" si="1"/>
        <v>1</v>
      </c>
    </row>
    <row r="30" spans="1:6" x14ac:dyDescent="0.2">
      <c r="A30" s="342" t="s">
        <v>131</v>
      </c>
      <c r="B30" s="342" t="s">
        <v>4692</v>
      </c>
      <c r="C30" s="552">
        <f>IPC!F22</f>
        <v>0</v>
      </c>
      <c r="D30" s="341" t="s">
        <v>2359</v>
      </c>
      <c r="E30" s="341" t="str">
        <f t="shared" si="0"/>
        <v/>
      </c>
      <c r="F30" s="344">
        <f t="shared" si="1"/>
        <v>1</v>
      </c>
    </row>
    <row r="31" spans="1:6" x14ac:dyDescent="0.2">
      <c r="A31" s="342" t="s">
        <v>131</v>
      </c>
      <c r="B31" s="342" t="s">
        <v>4693</v>
      </c>
      <c r="C31" s="552">
        <f>IPC!F23</f>
        <v>0</v>
      </c>
      <c r="D31" s="341" t="s">
        <v>2359</v>
      </c>
      <c r="E31" s="341" t="str">
        <f t="shared" si="0"/>
        <v/>
      </c>
      <c r="F31" s="344">
        <f t="shared" si="1"/>
        <v>1</v>
      </c>
    </row>
    <row r="32" spans="1:6" x14ac:dyDescent="0.2">
      <c r="A32" s="342" t="s">
        <v>131</v>
      </c>
      <c r="B32" s="342" t="s">
        <v>4694</v>
      </c>
      <c r="C32" s="552">
        <f>IPC!F24</f>
        <v>0</v>
      </c>
      <c r="D32" s="341" t="s">
        <v>2359</v>
      </c>
      <c r="E32" s="341" t="str">
        <f t="shared" si="0"/>
        <v/>
      </c>
      <c r="F32" s="344">
        <f t="shared" si="1"/>
        <v>1</v>
      </c>
    </row>
    <row r="33" spans="1:6" x14ac:dyDescent="0.2">
      <c r="A33" s="342" t="s">
        <v>131</v>
      </c>
      <c r="B33" s="342" t="s">
        <v>4695</v>
      </c>
      <c r="C33" s="552">
        <f>IPC!F25</f>
        <v>0</v>
      </c>
      <c r="D33" s="341" t="s">
        <v>2359</v>
      </c>
      <c r="E33" s="341" t="str">
        <f t="shared" si="0"/>
        <v/>
      </c>
      <c r="F33" s="344">
        <f t="shared" si="1"/>
        <v>1</v>
      </c>
    </row>
    <row r="34" spans="1:6" x14ac:dyDescent="0.2">
      <c r="A34" s="342" t="s">
        <v>131</v>
      </c>
      <c r="B34" s="342" t="s">
        <v>4696</v>
      </c>
      <c r="C34" s="552">
        <f>IPC!F27</f>
        <v>0</v>
      </c>
      <c r="D34" s="341" t="s">
        <v>2359</v>
      </c>
      <c r="E34" s="341" t="str">
        <f t="shared" si="0"/>
        <v/>
      </c>
      <c r="F34" s="344">
        <f t="shared" si="1"/>
        <v>1</v>
      </c>
    </row>
    <row r="35" spans="1:6" x14ac:dyDescent="0.2">
      <c r="A35" s="342" t="s">
        <v>131</v>
      </c>
      <c r="B35" s="342" t="s">
        <v>4697</v>
      </c>
      <c r="C35" s="552">
        <f>IPC!G29</f>
        <v>0</v>
      </c>
      <c r="D35" s="341" t="s">
        <v>2359</v>
      </c>
      <c r="E35" s="341" t="str">
        <f t="shared" si="0"/>
        <v/>
      </c>
      <c r="F35" s="344">
        <f t="shared" si="1"/>
        <v>1</v>
      </c>
    </row>
    <row r="36" spans="1:6" x14ac:dyDescent="0.2">
      <c r="A36" s="342" t="s">
        <v>131</v>
      </c>
      <c r="B36" s="342" t="s">
        <v>4698</v>
      </c>
      <c r="C36" s="552">
        <f>IPC!G30</f>
        <v>0</v>
      </c>
      <c r="D36" s="341" t="s">
        <v>2359</v>
      </c>
      <c r="E36" s="341" t="str">
        <f t="shared" si="0"/>
        <v/>
      </c>
      <c r="F36" s="344">
        <f t="shared" si="1"/>
        <v>1</v>
      </c>
    </row>
    <row r="37" spans="1:6" x14ac:dyDescent="0.2">
      <c r="A37" s="342" t="s">
        <v>131</v>
      </c>
      <c r="B37" s="342" t="s">
        <v>4699</v>
      </c>
      <c r="C37" s="552">
        <f>IPC!G31</f>
        <v>0</v>
      </c>
      <c r="D37" s="341" t="s">
        <v>2359</v>
      </c>
      <c r="E37" s="341" t="str">
        <f t="shared" si="0"/>
        <v/>
      </c>
      <c r="F37" s="344">
        <f t="shared" si="1"/>
        <v>1</v>
      </c>
    </row>
    <row r="38" spans="1:6" x14ac:dyDescent="0.2">
      <c r="A38" s="342" t="s">
        <v>131</v>
      </c>
      <c r="B38" s="342" t="s">
        <v>4700</v>
      </c>
      <c r="C38" s="552">
        <f>IPC!G32</f>
        <v>0</v>
      </c>
      <c r="D38" s="341" t="s">
        <v>2359</v>
      </c>
      <c r="E38" s="341" t="str">
        <f t="shared" si="0"/>
        <v/>
      </c>
      <c r="F38" s="344">
        <f t="shared" si="1"/>
        <v>1</v>
      </c>
    </row>
    <row r="39" spans="1:6" x14ac:dyDescent="0.2">
      <c r="A39" s="342" t="s">
        <v>131</v>
      </c>
      <c r="B39" s="342" t="s">
        <v>4701</v>
      </c>
      <c r="C39" s="552">
        <f>IPC!H29</f>
        <v>0</v>
      </c>
      <c r="D39" s="341" t="s">
        <v>2359</v>
      </c>
      <c r="E39" s="341" t="str">
        <f t="shared" si="0"/>
        <v/>
      </c>
      <c r="F39" s="344">
        <f t="shared" si="1"/>
        <v>1</v>
      </c>
    </row>
    <row r="40" spans="1:6" x14ac:dyDescent="0.2">
      <c r="A40" s="342" t="s">
        <v>131</v>
      </c>
      <c r="B40" s="342" t="s">
        <v>4702</v>
      </c>
      <c r="C40" s="552">
        <f>IPC!H30</f>
        <v>0</v>
      </c>
      <c r="D40" s="341" t="s">
        <v>2359</v>
      </c>
      <c r="E40" s="341" t="str">
        <f t="shared" si="0"/>
        <v/>
      </c>
      <c r="F40" s="344">
        <f t="shared" si="1"/>
        <v>1</v>
      </c>
    </row>
    <row r="41" spans="1:6" x14ac:dyDescent="0.2">
      <c r="A41" s="342" t="s">
        <v>131</v>
      </c>
      <c r="B41" s="342" t="s">
        <v>4703</v>
      </c>
      <c r="C41" s="552">
        <f>IPC!H31</f>
        <v>0</v>
      </c>
      <c r="D41" s="341" t="s">
        <v>2359</v>
      </c>
      <c r="E41" s="341" t="str">
        <f t="shared" si="0"/>
        <v/>
      </c>
      <c r="F41" s="344">
        <f t="shared" si="1"/>
        <v>1</v>
      </c>
    </row>
    <row r="42" spans="1:6" x14ac:dyDescent="0.2">
      <c r="A42" s="342" t="s">
        <v>131</v>
      </c>
      <c r="B42" s="342" t="s">
        <v>4704</v>
      </c>
      <c r="C42" s="552">
        <f>IPC!H32</f>
        <v>0</v>
      </c>
      <c r="D42" s="341" t="s">
        <v>2359</v>
      </c>
      <c r="E42" s="341" t="str">
        <f t="shared" si="0"/>
        <v/>
      </c>
      <c r="F42" s="344">
        <f t="shared" si="1"/>
        <v>1</v>
      </c>
    </row>
    <row r="43" spans="1:6" x14ac:dyDescent="0.2">
      <c r="A43" s="342" t="s">
        <v>131</v>
      </c>
      <c r="B43" s="342" t="s">
        <v>4705</v>
      </c>
      <c r="C43" s="552">
        <f>IPC!I29</f>
        <v>0</v>
      </c>
      <c r="D43" s="341" t="s">
        <v>2359</v>
      </c>
      <c r="E43" s="341" t="str">
        <f t="shared" si="0"/>
        <v/>
      </c>
      <c r="F43" s="344">
        <f t="shared" si="1"/>
        <v>1</v>
      </c>
    </row>
    <row r="44" spans="1:6" x14ac:dyDescent="0.2">
      <c r="A44" s="342" t="s">
        <v>131</v>
      </c>
      <c r="B44" s="342" t="s">
        <v>4706</v>
      </c>
      <c r="C44" s="552">
        <f>IPC!I30</f>
        <v>0</v>
      </c>
      <c r="D44" s="341" t="s">
        <v>2359</v>
      </c>
      <c r="E44" s="341" t="str">
        <f t="shared" si="0"/>
        <v/>
      </c>
      <c r="F44" s="344">
        <f t="shared" si="1"/>
        <v>1</v>
      </c>
    </row>
    <row r="45" spans="1:6" x14ac:dyDescent="0.2">
      <c r="A45" s="342" t="s">
        <v>131</v>
      </c>
      <c r="B45" s="342" t="s">
        <v>4707</v>
      </c>
      <c r="C45" s="552">
        <f>IPC!I31</f>
        <v>0</v>
      </c>
      <c r="D45" s="341" t="s">
        <v>2359</v>
      </c>
      <c r="E45" s="341" t="str">
        <f t="shared" si="0"/>
        <v/>
      </c>
      <c r="F45" s="344">
        <f t="shared" si="1"/>
        <v>1</v>
      </c>
    </row>
    <row r="46" spans="1:6" x14ac:dyDescent="0.2">
      <c r="A46" s="342" t="s">
        <v>131</v>
      </c>
      <c r="B46" s="342" t="s">
        <v>4708</v>
      </c>
      <c r="C46" s="552">
        <f>IPC!I32</f>
        <v>0</v>
      </c>
      <c r="D46" s="341" t="s">
        <v>2359</v>
      </c>
      <c r="E46" s="341" t="str">
        <f t="shared" si="0"/>
        <v/>
      </c>
      <c r="F46" s="344">
        <f t="shared" si="1"/>
        <v>1</v>
      </c>
    </row>
    <row r="47" spans="1:6" x14ac:dyDescent="0.2">
      <c r="A47" s="342" t="s">
        <v>131</v>
      </c>
      <c r="B47" s="342" t="s">
        <v>4709</v>
      </c>
      <c r="C47" s="552">
        <f>IPC!J29</f>
        <v>0</v>
      </c>
      <c r="D47" s="341" t="s">
        <v>2359</v>
      </c>
      <c r="E47" s="341" t="str">
        <f t="shared" si="0"/>
        <v/>
      </c>
      <c r="F47" s="344">
        <f t="shared" si="1"/>
        <v>1</v>
      </c>
    </row>
    <row r="48" spans="1:6" x14ac:dyDescent="0.2">
      <c r="A48" s="342" t="s">
        <v>131</v>
      </c>
      <c r="B48" s="342" t="s">
        <v>4710</v>
      </c>
      <c r="C48" s="552">
        <f>IPC!J30</f>
        <v>0</v>
      </c>
      <c r="D48" s="341" t="s">
        <v>2359</v>
      </c>
      <c r="E48" s="341" t="str">
        <f t="shared" si="0"/>
        <v/>
      </c>
      <c r="F48" s="344">
        <f t="shared" si="1"/>
        <v>1</v>
      </c>
    </row>
    <row r="49" spans="1:6" x14ac:dyDescent="0.2">
      <c r="A49" s="342" t="s">
        <v>131</v>
      </c>
      <c r="B49" s="342" t="s">
        <v>4711</v>
      </c>
      <c r="C49" s="552">
        <f>IPC!J31</f>
        <v>0</v>
      </c>
      <c r="D49" s="341" t="s">
        <v>2359</v>
      </c>
      <c r="E49" s="341" t="str">
        <f t="shared" si="0"/>
        <v/>
      </c>
      <c r="F49" s="344">
        <f t="shared" si="1"/>
        <v>1</v>
      </c>
    </row>
    <row r="50" spans="1:6" x14ac:dyDescent="0.2">
      <c r="A50" s="342" t="s">
        <v>131</v>
      </c>
      <c r="B50" s="342" t="s">
        <v>4712</v>
      </c>
      <c r="C50" s="552">
        <f>IPC!J32</f>
        <v>0</v>
      </c>
      <c r="D50" s="341" t="s">
        <v>2359</v>
      </c>
      <c r="E50" s="341" t="str">
        <f t="shared" si="0"/>
        <v/>
      </c>
      <c r="F50" s="344">
        <f t="shared" si="1"/>
        <v>1</v>
      </c>
    </row>
    <row r="51" spans="1:6" x14ac:dyDescent="0.2">
      <c r="A51" s="342" t="s">
        <v>131</v>
      </c>
      <c r="B51" s="342" t="s">
        <v>4713</v>
      </c>
      <c r="C51" s="552">
        <f>IPC!K29</f>
        <v>0</v>
      </c>
      <c r="D51" s="341" t="s">
        <v>2359</v>
      </c>
      <c r="E51" s="341" t="str">
        <f t="shared" si="0"/>
        <v/>
      </c>
      <c r="F51" s="344">
        <f t="shared" si="1"/>
        <v>1</v>
      </c>
    </row>
    <row r="52" spans="1:6" x14ac:dyDescent="0.2">
      <c r="A52" s="342" t="s">
        <v>131</v>
      </c>
      <c r="B52" s="342" t="s">
        <v>4714</v>
      </c>
      <c r="C52" s="552">
        <f>IPC!K30</f>
        <v>0</v>
      </c>
      <c r="D52" s="341" t="s">
        <v>2359</v>
      </c>
      <c r="E52" s="341" t="str">
        <f t="shared" si="0"/>
        <v/>
      </c>
      <c r="F52" s="344">
        <f t="shared" si="1"/>
        <v>1</v>
      </c>
    </row>
    <row r="53" spans="1:6" x14ac:dyDescent="0.2">
      <c r="A53" s="342" t="s">
        <v>131</v>
      </c>
      <c r="B53" s="342" t="s">
        <v>4715</v>
      </c>
      <c r="C53" s="552">
        <f>IPC!K31</f>
        <v>0</v>
      </c>
      <c r="D53" s="341" t="s">
        <v>2359</v>
      </c>
      <c r="E53" s="341" t="str">
        <f t="shared" si="0"/>
        <v/>
      </c>
      <c r="F53" s="344">
        <f t="shared" si="1"/>
        <v>1</v>
      </c>
    </row>
    <row r="54" spans="1:6" x14ac:dyDescent="0.2">
      <c r="A54" s="342" t="s">
        <v>131</v>
      </c>
      <c r="B54" s="342" t="s">
        <v>4716</v>
      </c>
      <c r="C54" s="552">
        <f>IPC!K32</f>
        <v>0</v>
      </c>
      <c r="D54" s="341" t="s">
        <v>2359</v>
      </c>
      <c r="E54" s="341" t="str">
        <f t="shared" si="0"/>
        <v/>
      </c>
      <c r="F54" s="344">
        <f t="shared" si="1"/>
        <v>1</v>
      </c>
    </row>
    <row r="55" spans="1:6" x14ac:dyDescent="0.2">
      <c r="A55" s="342" t="s">
        <v>131</v>
      </c>
      <c r="B55" s="342" t="s">
        <v>4717</v>
      </c>
      <c r="C55" s="552">
        <f>IPC!L24</f>
        <v>0</v>
      </c>
      <c r="D55" s="341" t="s">
        <v>2359</v>
      </c>
      <c r="E55" s="341" t="str">
        <f t="shared" si="0"/>
        <v/>
      </c>
      <c r="F55" s="344">
        <f t="shared" si="1"/>
        <v>1</v>
      </c>
    </row>
    <row r="56" spans="1:6" x14ac:dyDescent="0.2">
      <c r="A56" s="342" t="s">
        <v>131</v>
      </c>
      <c r="B56" s="342" t="s">
        <v>4718</v>
      </c>
      <c r="C56" s="552">
        <f>IPC!L25</f>
        <v>0</v>
      </c>
      <c r="D56" s="341" t="s">
        <v>2359</v>
      </c>
      <c r="E56" s="341" t="str">
        <f t="shared" si="0"/>
        <v/>
      </c>
      <c r="F56" s="344">
        <f t="shared" si="1"/>
        <v>1</v>
      </c>
    </row>
    <row r="57" spans="1:6" x14ac:dyDescent="0.2">
      <c r="A57" s="342" t="s">
        <v>131</v>
      </c>
      <c r="B57" s="342" t="s">
        <v>4719</v>
      </c>
      <c r="C57" s="552">
        <f>IPC!L26</f>
        <v>0</v>
      </c>
      <c r="D57" s="341" t="s">
        <v>2359</v>
      </c>
      <c r="E57" s="341" t="str">
        <f t="shared" si="0"/>
        <v/>
      </c>
      <c r="F57" s="344">
        <f t="shared" si="1"/>
        <v>1</v>
      </c>
    </row>
    <row r="58" spans="1:6" x14ac:dyDescent="0.2">
      <c r="A58" s="342" t="s">
        <v>131</v>
      </c>
      <c r="B58" s="342" t="s">
        <v>4720</v>
      </c>
      <c r="C58" s="552">
        <f>IPC!L27</f>
        <v>0</v>
      </c>
      <c r="D58" s="341" t="s">
        <v>2359</v>
      </c>
      <c r="E58" s="341" t="str">
        <f t="shared" si="0"/>
        <v/>
      </c>
      <c r="F58" s="344">
        <f t="shared" si="1"/>
        <v>1</v>
      </c>
    </row>
    <row r="59" spans="1:6" x14ac:dyDescent="0.2">
      <c r="A59" s="342" t="s">
        <v>131</v>
      </c>
      <c r="B59" s="342" t="s">
        <v>4721</v>
      </c>
      <c r="C59" s="552">
        <f>IPC!L28</f>
        <v>0</v>
      </c>
      <c r="D59" s="341" t="s">
        <v>2359</v>
      </c>
      <c r="E59" s="341" t="str">
        <f t="shared" si="0"/>
        <v/>
      </c>
      <c r="F59" s="344">
        <f t="shared" si="1"/>
        <v>1</v>
      </c>
    </row>
    <row r="60" spans="1:6" x14ac:dyDescent="0.2">
      <c r="A60" s="342" t="s">
        <v>131</v>
      </c>
      <c r="B60" s="342" t="s">
        <v>4722</v>
      </c>
      <c r="C60" s="552">
        <f>IPC!M10</f>
        <v>0</v>
      </c>
      <c r="D60" s="341" t="s">
        <v>2359</v>
      </c>
      <c r="E60" s="341" t="str">
        <f t="shared" si="0"/>
        <v/>
      </c>
      <c r="F60" s="344">
        <f t="shared" si="1"/>
        <v>1</v>
      </c>
    </row>
    <row r="61" spans="1:6" x14ac:dyDescent="0.2">
      <c r="A61" s="342" t="s">
        <v>131</v>
      </c>
      <c r="B61" s="342" t="s">
        <v>4723</v>
      </c>
      <c r="C61" s="552">
        <f>IPC!M11</f>
        <v>0</v>
      </c>
      <c r="D61" s="341" t="s">
        <v>2359</v>
      </c>
      <c r="E61" s="341" t="str">
        <f t="shared" si="0"/>
        <v/>
      </c>
      <c r="F61" s="344">
        <f t="shared" si="1"/>
        <v>1</v>
      </c>
    </row>
    <row r="62" spans="1:6" x14ac:dyDescent="0.2">
      <c r="A62" s="342" t="s">
        <v>131</v>
      </c>
      <c r="B62" s="342" t="s">
        <v>4724</v>
      </c>
      <c r="C62" s="552">
        <f>IPC!M12</f>
        <v>0</v>
      </c>
      <c r="D62" s="341" t="s">
        <v>2359</v>
      </c>
      <c r="E62" s="341" t="str">
        <f t="shared" si="0"/>
        <v/>
      </c>
      <c r="F62" s="344">
        <f t="shared" si="1"/>
        <v>1</v>
      </c>
    </row>
    <row r="63" spans="1:6" x14ac:dyDescent="0.2">
      <c r="A63" s="342" t="s">
        <v>131</v>
      </c>
      <c r="B63" s="342" t="s">
        <v>4725</v>
      </c>
      <c r="C63" s="552">
        <f>IPC!M13</f>
        <v>0</v>
      </c>
      <c r="D63" s="341" t="s">
        <v>2359</v>
      </c>
      <c r="E63" s="341" t="str">
        <f t="shared" si="0"/>
        <v/>
      </c>
      <c r="F63" s="344">
        <f t="shared" si="1"/>
        <v>1</v>
      </c>
    </row>
    <row r="64" spans="1:6" x14ac:dyDescent="0.2">
      <c r="A64" s="342" t="s">
        <v>131</v>
      </c>
      <c r="B64" s="342" t="s">
        <v>4726</v>
      </c>
      <c r="C64" s="552">
        <f>IPC!M14</f>
        <v>0</v>
      </c>
      <c r="D64" s="341" t="s">
        <v>2359</v>
      </c>
      <c r="E64" s="341" t="str">
        <f t="shared" si="0"/>
        <v/>
      </c>
      <c r="F64" s="344">
        <f t="shared" si="1"/>
        <v>1</v>
      </c>
    </row>
    <row r="65" spans="1:6" x14ac:dyDescent="0.2">
      <c r="A65" s="342" t="s">
        <v>131</v>
      </c>
      <c r="B65" s="342" t="s">
        <v>4727</v>
      </c>
      <c r="C65" s="552">
        <f>IPC!M20</f>
        <v>0</v>
      </c>
      <c r="D65" s="341" t="s">
        <v>2359</v>
      </c>
      <c r="E65" s="341" t="str">
        <f t="shared" si="0"/>
        <v/>
      </c>
      <c r="F65" s="344">
        <f t="shared" si="1"/>
        <v>1</v>
      </c>
    </row>
    <row r="66" spans="1:6" x14ac:dyDescent="0.2">
      <c r="A66" s="342" t="s">
        <v>131</v>
      </c>
      <c r="B66" s="342" t="s">
        <v>4728</v>
      </c>
      <c r="C66" s="552">
        <f>IPC!M21</f>
        <v>0</v>
      </c>
      <c r="D66" s="341" t="s">
        <v>2359</v>
      </c>
      <c r="E66" s="341" t="str">
        <f t="shared" si="0"/>
        <v/>
      </c>
      <c r="F66" s="344">
        <f t="shared" si="1"/>
        <v>1</v>
      </c>
    </row>
    <row r="67" spans="1:6" x14ac:dyDescent="0.2">
      <c r="A67" s="342" t="s">
        <v>131</v>
      </c>
      <c r="B67" s="342" t="s">
        <v>4729</v>
      </c>
      <c r="C67" s="552">
        <f>IPC!M22</f>
        <v>0</v>
      </c>
      <c r="D67" s="341" t="s">
        <v>2359</v>
      </c>
      <c r="E67" s="341" t="str">
        <f t="shared" ref="E67:E130" si="2">IF(C67="","",IF(ISBLANK(C67),"",IF(ISNUMBER(C67),IF(ROUND(C67,0)=C67,IF(C67&gt;=(-9999999999999990),IF(C67&lt;=(9999999999999990),"","Value must be an integer of no more than 16 digits."),"Value must be an integer of no more than 16 digits."),"Value must be an integer of no more than 16 digits."),"Value must be an integer of no more than 16 digits.")))</f>
        <v/>
      </c>
      <c r="F67" s="344">
        <f t="shared" ref="F67:F130" si="3">IF(E67="",1,0)</f>
        <v>1</v>
      </c>
    </row>
    <row r="68" spans="1:6" x14ac:dyDescent="0.2">
      <c r="A68" s="342" t="s">
        <v>131</v>
      </c>
      <c r="B68" s="342" t="s">
        <v>4730</v>
      </c>
      <c r="C68" s="552">
        <f>IPC!M23</f>
        <v>0</v>
      </c>
      <c r="D68" s="341" t="s">
        <v>2359</v>
      </c>
      <c r="E68" s="341" t="str">
        <f t="shared" si="2"/>
        <v/>
      </c>
      <c r="F68" s="344">
        <f t="shared" si="3"/>
        <v>1</v>
      </c>
    </row>
    <row r="69" spans="1:6" x14ac:dyDescent="0.2">
      <c r="A69" s="342" t="s">
        <v>131</v>
      </c>
      <c r="B69" s="342" t="s">
        <v>4731</v>
      </c>
      <c r="C69" s="552">
        <f>IPC!M24</f>
        <v>0</v>
      </c>
      <c r="D69" s="341" t="s">
        <v>2359</v>
      </c>
      <c r="E69" s="341" t="str">
        <f t="shared" si="2"/>
        <v/>
      </c>
      <c r="F69" s="344">
        <f t="shared" si="3"/>
        <v>1</v>
      </c>
    </row>
    <row r="70" spans="1:6" x14ac:dyDescent="0.2">
      <c r="A70" s="342" t="s">
        <v>131</v>
      </c>
      <c r="B70" s="342" t="s">
        <v>4732</v>
      </c>
      <c r="C70" s="552">
        <f>IPC!M25</f>
        <v>0</v>
      </c>
      <c r="D70" s="341" t="s">
        <v>2359</v>
      </c>
      <c r="E70" s="341" t="str">
        <f t="shared" si="2"/>
        <v/>
      </c>
      <c r="F70" s="344">
        <f t="shared" si="3"/>
        <v>1</v>
      </c>
    </row>
    <row r="71" spans="1:6" x14ac:dyDescent="0.2">
      <c r="A71" s="342" t="s">
        <v>131</v>
      </c>
      <c r="B71" s="342" t="s">
        <v>4733</v>
      </c>
      <c r="C71" s="552">
        <f>IPC!M27</f>
        <v>0</v>
      </c>
      <c r="D71" s="341" t="s">
        <v>2359</v>
      </c>
      <c r="E71" s="341" t="str">
        <f t="shared" si="2"/>
        <v/>
      </c>
      <c r="F71" s="344">
        <f t="shared" si="3"/>
        <v>1</v>
      </c>
    </row>
    <row r="72" spans="1:6" x14ac:dyDescent="0.2">
      <c r="A72" s="342" t="s">
        <v>131</v>
      </c>
      <c r="B72" s="342" t="s">
        <v>4734</v>
      </c>
      <c r="C72" s="552">
        <f>IPC!N10</f>
        <v>0</v>
      </c>
      <c r="D72" s="341" t="s">
        <v>2359</v>
      </c>
      <c r="E72" s="341" t="str">
        <f t="shared" si="2"/>
        <v/>
      </c>
      <c r="F72" s="344">
        <f t="shared" si="3"/>
        <v>1</v>
      </c>
    </row>
    <row r="73" spans="1:6" x14ac:dyDescent="0.2">
      <c r="A73" s="342" t="s">
        <v>131</v>
      </c>
      <c r="B73" s="342" t="s">
        <v>4735</v>
      </c>
      <c r="C73" s="552">
        <f>IPC!N11</f>
        <v>0</v>
      </c>
      <c r="D73" s="341" t="s">
        <v>2359</v>
      </c>
      <c r="E73" s="341" t="str">
        <f t="shared" si="2"/>
        <v/>
      </c>
      <c r="F73" s="344">
        <f t="shared" si="3"/>
        <v>1</v>
      </c>
    </row>
    <row r="74" spans="1:6" x14ac:dyDescent="0.2">
      <c r="A74" s="342" t="s">
        <v>131</v>
      </c>
      <c r="B74" s="342" t="s">
        <v>4736</v>
      </c>
      <c r="C74" s="552">
        <f>IPC!N12</f>
        <v>0</v>
      </c>
      <c r="D74" s="341" t="s">
        <v>2359</v>
      </c>
      <c r="E74" s="341" t="str">
        <f t="shared" si="2"/>
        <v/>
      </c>
      <c r="F74" s="344">
        <f t="shared" si="3"/>
        <v>1</v>
      </c>
    </row>
    <row r="75" spans="1:6" x14ac:dyDescent="0.2">
      <c r="A75" s="342" t="s">
        <v>131</v>
      </c>
      <c r="B75" s="342" t="s">
        <v>4737</v>
      </c>
      <c r="C75" s="552">
        <f>IPC!N13</f>
        <v>0</v>
      </c>
      <c r="D75" s="341" t="s">
        <v>2359</v>
      </c>
      <c r="E75" s="341" t="str">
        <f t="shared" si="2"/>
        <v/>
      </c>
      <c r="F75" s="344">
        <f t="shared" si="3"/>
        <v>1</v>
      </c>
    </row>
    <row r="76" spans="1:6" x14ac:dyDescent="0.2">
      <c r="A76" s="342" t="s">
        <v>131</v>
      </c>
      <c r="B76" s="342" t="s">
        <v>4738</v>
      </c>
      <c r="C76" s="552">
        <f>IPC!N14</f>
        <v>0</v>
      </c>
      <c r="D76" s="341" t="s">
        <v>2359</v>
      </c>
      <c r="E76" s="341" t="str">
        <f t="shared" si="2"/>
        <v/>
      </c>
      <c r="F76" s="344">
        <f t="shared" si="3"/>
        <v>1</v>
      </c>
    </row>
    <row r="77" spans="1:6" x14ac:dyDescent="0.2">
      <c r="A77" s="342" t="s">
        <v>131</v>
      </c>
      <c r="B77" s="342" t="s">
        <v>4739</v>
      </c>
      <c r="C77" s="552">
        <f>IPC!N20</f>
        <v>0</v>
      </c>
      <c r="D77" s="341" t="s">
        <v>2359</v>
      </c>
      <c r="E77" s="341" t="str">
        <f t="shared" si="2"/>
        <v/>
      </c>
      <c r="F77" s="344">
        <f t="shared" si="3"/>
        <v>1</v>
      </c>
    </row>
    <row r="78" spans="1:6" x14ac:dyDescent="0.2">
      <c r="A78" s="342" t="s">
        <v>131</v>
      </c>
      <c r="B78" s="342" t="s">
        <v>4740</v>
      </c>
      <c r="C78" s="552">
        <f>IPC!N21</f>
        <v>0</v>
      </c>
      <c r="D78" s="341" t="s">
        <v>2359</v>
      </c>
      <c r="E78" s="341" t="str">
        <f t="shared" si="2"/>
        <v/>
      </c>
      <c r="F78" s="344">
        <f t="shared" si="3"/>
        <v>1</v>
      </c>
    </row>
    <row r="79" spans="1:6" x14ac:dyDescent="0.2">
      <c r="A79" s="342" t="s">
        <v>131</v>
      </c>
      <c r="B79" s="342" t="s">
        <v>4741</v>
      </c>
      <c r="C79" s="552">
        <f>IPC!N22</f>
        <v>0</v>
      </c>
      <c r="D79" s="341" t="s">
        <v>2359</v>
      </c>
      <c r="E79" s="341" t="str">
        <f t="shared" si="2"/>
        <v/>
      </c>
      <c r="F79" s="344">
        <f t="shared" si="3"/>
        <v>1</v>
      </c>
    </row>
    <row r="80" spans="1:6" x14ac:dyDescent="0.2">
      <c r="A80" s="342" t="s">
        <v>131</v>
      </c>
      <c r="B80" s="342" t="s">
        <v>4742</v>
      </c>
      <c r="C80" s="552">
        <f>IPC!N23</f>
        <v>0</v>
      </c>
      <c r="D80" s="341" t="s">
        <v>2359</v>
      </c>
      <c r="E80" s="341" t="str">
        <f t="shared" si="2"/>
        <v/>
      </c>
      <c r="F80" s="344">
        <f t="shared" si="3"/>
        <v>1</v>
      </c>
    </row>
    <row r="81" spans="1:6" x14ac:dyDescent="0.2">
      <c r="A81" s="342" t="s">
        <v>131</v>
      </c>
      <c r="B81" s="342" t="s">
        <v>4743</v>
      </c>
      <c r="C81" s="552">
        <f>IPC!N24</f>
        <v>0</v>
      </c>
      <c r="D81" s="341" t="s">
        <v>2359</v>
      </c>
      <c r="E81" s="341" t="str">
        <f t="shared" si="2"/>
        <v/>
      </c>
      <c r="F81" s="344">
        <f t="shared" si="3"/>
        <v>1</v>
      </c>
    </row>
    <row r="82" spans="1:6" x14ac:dyDescent="0.2">
      <c r="A82" s="342" t="s">
        <v>131</v>
      </c>
      <c r="B82" s="342" t="s">
        <v>4744</v>
      </c>
      <c r="C82" s="552">
        <f>IPC!N25</f>
        <v>0</v>
      </c>
      <c r="D82" s="341" t="s">
        <v>2359</v>
      </c>
      <c r="E82" s="341" t="str">
        <f t="shared" si="2"/>
        <v/>
      </c>
      <c r="F82" s="344">
        <f t="shared" si="3"/>
        <v>1</v>
      </c>
    </row>
    <row r="83" spans="1:6" x14ac:dyDescent="0.2">
      <c r="A83" s="342" t="s">
        <v>131</v>
      </c>
      <c r="B83" s="342" t="s">
        <v>4745</v>
      </c>
      <c r="C83" s="552">
        <f>IPC!N27</f>
        <v>0</v>
      </c>
      <c r="D83" s="341" t="s">
        <v>2359</v>
      </c>
      <c r="E83" s="341" t="str">
        <f t="shared" si="2"/>
        <v/>
      </c>
      <c r="F83" s="344">
        <f t="shared" si="3"/>
        <v>1</v>
      </c>
    </row>
    <row r="84" spans="1:6" x14ac:dyDescent="0.2">
      <c r="A84" s="342" t="s">
        <v>131</v>
      </c>
      <c r="B84" s="342" t="s">
        <v>4746</v>
      </c>
      <c r="C84" s="552">
        <f>IPC!O10</f>
        <v>0</v>
      </c>
      <c r="D84" s="341" t="s">
        <v>2359</v>
      </c>
      <c r="E84" s="341" t="str">
        <f t="shared" si="2"/>
        <v/>
      </c>
      <c r="F84" s="344">
        <f t="shared" si="3"/>
        <v>1</v>
      </c>
    </row>
    <row r="85" spans="1:6" x14ac:dyDescent="0.2">
      <c r="A85" s="342" t="s">
        <v>131</v>
      </c>
      <c r="B85" s="342" t="s">
        <v>4747</v>
      </c>
      <c r="C85" s="552">
        <f>IPC!O11</f>
        <v>0</v>
      </c>
      <c r="D85" s="341" t="s">
        <v>2359</v>
      </c>
      <c r="E85" s="341" t="str">
        <f t="shared" si="2"/>
        <v/>
      </c>
      <c r="F85" s="344">
        <f t="shared" si="3"/>
        <v>1</v>
      </c>
    </row>
    <row r="86" spans="1:6" x14ac:dyDescent="0.2">
      <c r="A86" s="342" t="s">
        <v>131</v>
      </c>
      <c r="B86" s="342" t="s">
        <v>4748</v>
      </c>
      <c r="C86" s="552">
        <f>IPC!O12</f>
        <v>0</v>
      </c>
      <c r="D86" s="341" t="s">
        <v>2359</v>
      </c>
      <c r="E86" s="341" t="str">
        <f t="shared" si="2"/>
        <v/>
      </c>
      <c r="F86" s="344">
        <f t="shared" si="3"/>
        <v>1</v>
      </c>
    </row>
    <row r="87" spans="1:6" x14ac:dyDescent="0.2">
      <c r="A87" s="342" t="s">
        <v>131</v>
      </c>
      <c r="B87" s="342" t="s">
        <v>4749</v>
      </c>
      <c r="C87" s="552">
        <f>IPC!O13</f>
        <v>0</v>
      </c>
      <c r="D87" s="341" t="s">
        <v>2359</v>
      </c>
      <c r="E87" s="341" t="str">
        <f t="shared" si="2"/>
        <v/>
      </c>
      <c r="F87" s="344">
        <f t="shared" si="3"/>
        <v>1</v>
      </c>
    </row>
    <row r="88" spans="1:6" x14ac:dyDescent="0.2">
      <c r="A88" s="342" t="s">
        <v>131</v>
      </c>
      <c r="B88" s="342" t="s">
        <v>4750</v>
      </c>
      <c r="C88" s="552">
        <f>IPC!O14</f>
        <v>0</v>
      </c>
      <c r="D88" s="341" t="s">
        <v>2359</v>
      </c>
      <c r="E88" s="341" t="str">
        <f t="shared" si="2"/>
        <v/>
      </c>
      <c r="F88" s="344">
        <f t="shared" si="3"/>
        <v>1</v>
      </c>
    </row>
    <row r="89" spans="1:6" x14ac:dyDescent="0.2">
      <c r="A89" s="342" t="s">
        <v>131</v>
      </c>
      <c r="B89" s="342" t="s">
        <v>4751</v>
      </c>
      <c r="C89" s="552">
        <f>IPC!O20</f>
        <v>0</v>
      </c>
      <c r="D89" s="341" t="s">
        <v>2359</v>
      </c>
      <c r="E89" s="341" t="str">
        <f t="shared" si="2"/>
        <v/>
      </c>
      <c r="F89" s="344">
        <f t="shared" si="3"/>
        <v>1</v>
      </c>
    </row>
    <row r="90" spans="1:6" x14ac:dyDescent="0.2">
      <c r="A90" s="342" t="s">
        <v>131</v>
      </c>
      <c r="B90" s="342" t="s">
        <v>4752</v>
      </c>
      <c r="C90" s="552">
        <f>IPC!O21</f>
        <v>0</v>
      </c>
      <c r="D90" s="341" t="s">
        <v>2359</v>
      </c>
      <c r="E90" s="341" t="str">
        <f t="shared" si="2"/>
        <v/>
      </c>
      <c r="F90" s="344">
        <f t="shared" si="3"/>
        <v>1</v>
      </c>
    </row>
    <row r="91" spans="1:6" x14ac:dyDescent="0.2">
      <c r="A91" s="342" t="s">
        <v>131</v>
      </c>
      <c r="B91" s="342" t="s">
        <v>4753</v>
      </c>
      <c r="C91" s="552">
        <f>IPC!O22</f>
        <v>0</v>
      </c>
      <c r="D91" s="341" t="s">
        <v>2359</v>
      </c>
      <c r="E91" s="341" t="str">
        <f t="shared" si="2"/>
        <v/>
      </c>
      <c r="F91" s="344">
        <f t="shared" si="3"/>
        <v>1</v>
      </c>
    </row>
    <row r="92" spans="1:6" x14ac:dyDescent="0.2">
      <c r="A92" s="342" t="s">
        <v>131</v>
      </c>
      <c r="B92" s="342" t="s">
        <v>4754</v>
      </c>
      <c r="C92" s="552">
        <f>IPC!O23</f>
        <v>0</v>
      </c>
      <c r="D92" s="341" t="s">
        <v>2359</v>
      </c>
      <c r="E92" s="341" t="str">
        <f t="shared" si="2"/>
        <v/>
      </c>
      <c r="F92" s="344">
        <f t="shared" si="3"/>
        <v>1</v>
      </c>
    </row>
    <row r="93" spans="1:6" x14ac:dyDescent="0.2">
      <c r="A93" s="342" t="s">
        <v>131</v>
      </c>
      <c r="B93" s="342" t="s">
        <v>4755</v>
      </c>
      <c r="C93" s="552">
        <f>IPC!O24</f>
        <v>0</v>
      </c>
      <c r="D93" s="341" t="s">
        <v>2359</v>
      </c>
      <c r="E93" s="341" t="str">
        <f t="shared" si="2"/>
        <v/>
      </c>
      <c r="F93" s="344">
        <f t="shared" si="3"/>
        <v>1</v>
      </c>
    </row>
    <row r="94" spans="1:6" x14ac:dyDescent="0.2">
      <c r="A94" s="342" t="s">
        <v>131</v>
      </c>
      <c r="B94" s="342" t="s">
        <v>4756</v>
      </c>
      <c r="C94" s="552">
        <f>IPC!O25</f>
        <v>0</v>
      </c>
      <c r="D94" s="341" t="s">
        <v>2359</v>
      </c>
      <c r="E94" s="341" t="str">
        <f t="shared" si="2"/>
        <v/>
      </c>
      <c r="F94" s="344">
        <f t="shared" si="3"/>
        <v>1</v>
      </c>
    </row>
    <row r="95" spans="1:6" x14ac:dyDescent="0.2">
      <c r="A95" s="342" t="s">
        <v>131</v>
      </c>
      <c r="B95" s="342" t="s">
        <v>4757</v>
      </c>
      <c r="C95" s="552">
        <f>IPC!O27</f>
        <v>0</v>
      </c>
      <c r="D95" s="341" t="s">
        <v>2359</v>
      </c>
      <c r="E95" s="341" t="str">
        <f t="shared" si="2"/>
        <v/>
      </c>
      <c r="F95" s="344">
        <f t="shared" si="3"/>
        <v>1</v>
      </c>
    </row>
    <row r="96" spans="1:6" x14ac:dyDescent="0.2">
      <c r="A96" s="342" t="s">
        <v>131</v>
      </c>
      <c r="B96" s="342" t="s">
        <v>4758</v>
      </c>
      <c r="C96" s="552">
        <f>IPC!P10</f>
        <v>0</v>
      </c>
      <c r="D96" s="341" t="s">
        <v>2359</v>
      </c>
      <c r="E96" s="341" t="str">
        <f t="shared" si="2"/>
        <v/>
      </c>
      <c r="F96" s="344">
        <f t="shared" si="3"/>
        <v>1</v>
      </c>
    </row>
    <row r="97" spans="1:6" x14ac:dyDescent="0.2">
      <c r="A97" s="342" t="s">
        <v>131</v>
      </c>
      <c r="B97" s="342" t="s">
        <v>4759</v>
      </c>
      <c r="C97" s="552">
        <f>IPC!P11</f>
        <v>0</v>
      </c>
      <c r="D97" s="341" t="s">
        <v>2359</v>
      </c>
      <c r="E97" s="341" t="str">
        <f t="shared" si="2"/>
        <v/>
      </c>
      <c r="F97" s="344">
        <f t="shared" si="3"/>
        <v>1</v>
      </c>
    </row>
    <row r="98" spans="1:6" x14ac:dyDescent="0.2">
      <c r="A98" s="342" t="s">
        <v>131</v>
      </c>
      <c r="B98" s="342" t="s">
        <v>4760</v>
      </c>
      <c r="C98" s="552">
        <f>IPC!P12</f>
        <v>0</v>
      </c>
      <c r="D98" s="341" t="s">
        <v>2359</v>
      </c>
      <c r="E98" s="341" t="str">
        <f t="shared" si="2"/>
        <v/>
      </c>
      <c r="F98" s="344">
        <f t="shared" si="3"/>
        <v>1</v>
      </c>
    </row>
    <row r="99" spans="1:6" x14ac:dyDescent="0.2">
      <c r="A99" s="342" t="s">
        <v>131</v>
      </c>
      <c r="B99" s="342" t="s">
        <v>4761</v>
      </c>
      <c r="C99" s="552">
        <f>IPC!P13</f>
        <v>0</v>
      </c>
      <c r="D99" s="341" t="s">
        <v>2359</v>
      </c>
      <c r="E99" s="341" t="str">
        <f t="shared" si="2"/>
        <v/>
      </c>
      <c r="F99" s="344">
        <f t="shared" si="3"/>
        <v>1</v>
      </c>
    </row>
    <row r="100" spans="1:6" x14ac:dyDescent="0.2">
      <c r="A100" s="342" t="s">
        <v>131</v>
      </c>
      <c r="B100" s="342" t="s">
        <v>4762</v>
      </c>
      <c r="C100" s="552">
        <f>IPC!P14</f>
        <v>0</v>
      </c>
      <c r="D100" s="341" t="s">
        <v>2359</v>
      </c>
      <c r="E100" s="341" t="str">
        <f t="shared" si="2"/>
        <v/>
      </c>
      <c r="F100" s="344">
        <f t="shared" si="3"/>
        <v>1</v>
      </c>
    </row>
    <row r="101" spans="1:6" x14ac:dyDescent="0.2">
      <c r="A101" s="342" t="s">
        <v>131</v>
      </c>
      <c r="B101" s="342" t="s">
        <v>4763</v>
      </c>
      <c r="C101" s="552">
        <f>IPC!P20</f>
        <v>0</v>
      </c>
      <c r="D101" s="341" t="s">
        <v>2359</v>
      </c>
      <c r="E101" s="341" t="str">
        <f t="shared" si="2"/>
        <v/>
      </c>
      <c r="F101" s="344">
        <f t="shared" si="3"/>
        <v>1</v>
      </c>
    </row>
    <row r="102" spans="1:6" x14ac:dyDescent="0.2">
      <c r="A102" s="342" t="s">
        <v>131</v>
      </c>
      <c r="B102" s="342" t="s">
        <v>4764</v>
      </c>
      <c r="C102" s="552">
        <f>IPC!P21</f>
        <v>0</v>
      </c>
      <c r="D102" s="341" t="s">
        <v>2359</v>
      </c>
      <c r="E102" s="341" t="str">
        <f t="shared" si="2"/>
        <v/>
      </c>
      <c r="F102" s="344">
        <f t="shared" si="3"/>
        <v>1</v>
      </c>
    </row>
    <row r="103" spans="1:6" x14ac:dyDescent="0.2">
      <c r="A103" s="342" t="s">
        <v>131</v>
      </c>
      <c r="B103" s="342" t="s">
        <v>4765</v>
      </c>
      <c r="C103" s="552">
        <f>IPC!P22</f>
        <v>0</v>
      </c>
      <c r="D103" s="341" t="s">
        <v>2359</v>
      </c>
      <c r="E103" s="341" t="str">
        <f t="shared" si="2"/>
        <v/>
      </c>
      <c r="F103" s="344">
        <f t="shared" si="3"/>
        <v>1</v>
      </c>
    </row>
    <row r="104" spans="1:6" x14ac:dyDescent="0.2">
      <c r="A104" s="342" t="s">
        <v>131</v>
      </c>
      <c r="B104" s="342" t="s">
        <v>4766</v>
      </c>
      <c r="C104" s="552">
        <f>IPC!P23</f>
        <v>0</v>
      </c>
      <c r="D104" s="341" t="s">
        <v>2359</v>
      </c>
      <c r="E104" s="341" t="str">
        <f t="shared" si="2"/>
        <v/>
      </c>
      <c r="F104" s="344">
        <f t="shared" si="3"/>
        <v>1</v>
      </c>
    </row>
    <row r="105" spans="1:6" x14ac:dyDescent="0.2">
      <c r="A105" s="342" t="s">
        <v>131</v>
      </c>
      <c r="B105" s="342" t="s">
        <v>4767</v>
      </c>
      <c r="C105" s="552">
        <f>IPC!P24</f>
        <v>0</v>
      </c>
      <c r="D105" s="341" t="s">
        <v>2359</v>
      </c>
      <c r="E105" s="341" t="str">
        <f t="shared" si="2"/>
        <v/>
      </c>
      <c r="F105" s="344">
        <f t="shared" si="3"/>
        <v>1</v>
      </c>
    </row>
    <row r="106" spans="1:6" x14ac:dyDescent="0.2">
      <c r="A106" s="342" t="s">
        <v>131</v>
      </c>
      <c r="B106" s="342" t="s">
        <v>4768</v>
      </c>
      <c r="C106" s="552">
        <f>IPC!P25</f>
        <v>0</v>
      </c>
      <c r="D106" s="341" t="s">
        <v>2359</v>
      </c>
      <c r="E106" s="341" t="str">
        <f t="shared" si="2"/>
        <v/>
      </c>
      <c r="F106" s="344">
        <f t="shared" si="3"/>
        <v>1</v>
      </c>
    </row>
    <row r="107" spans="1:6" x14ac:dyDescent="0.2">
      <c r="A107" s="342" t="s">
        <v>131</v>
      </c>
      <c r="B107" s="342" t="s">
        <v>4769</v>
      </c>
      <c r="C107" s="552">
        <f>IPC!P27</f>
        <v>0</v>
      </c>
      <c r="D107" s="341" t="s">
        <v>2359</v>
      </c>
      <c r="E107" s="341" t="str">
        <f t="shared" si="2"/>
        <v/>
      </c>
      <c r="F107" s="344">
        <f t="shared" si="3"/>
        <v>1</v>
      </c>
    </row>
    <row r="108" spans="1:6" x14ac:dyDescent="0.2">
      <c r="A108" s="342" t="s">
        <v>131</v>
      </c>
      <c r="B108" s="342" t="s">
        <v>4770</v>
      </c>
      <c r="C108" s="552">
        <f>IPC!Q29</f>
        <v>0</v>
      </c>
      <c r="D108" s="341" t="s">
        <v>2359</v>
      </c>
      <c r="E108" s="341" t="str">
        <f t="shared" si="2"/>
        <v/>
      </c>
      <c r="F108" s="344">
        <f t="shared" si="3"/>
        <v>1</v>
      </c>
    </row>
    <row r="109" spans="1:6" x14ac:dyDescent="0.2">
      <c r="A109" s="342" t="s">
        <v>131</v>
      </c>
      <c r="B109" s="342" t="s">
        <v>4771</v>
      </c>
      <c r="C109" s="552">
        <f>IPC!Q30</f>
        <v>0</v>
      </c>
      <c r="D109" s="341" t="s">
        <v>2359</v>
      </c>
      <c r="E109" s="341" t="str">
        <f t="shared" si="2"/>
        <v/>
      </c>
      <c r="F109" s="344">
        <f t="shared" si="3"/>
        <v>1</v>
      </c>
    </row>
    <row r="110" spans="1:6" x14ac:dyDescent="0.2">
      <c r="A110" s="342" t="s">
        <v>131</v>
      </c>
      <c r="B110" s="342" t="s">
        <v>4772</v>
      </c>
      <c r="C110" s="552">
        <f>IPC!Q31</f>
        <v>0</v>
      </c>
      <c r="D110" s="341" t="s">
        <v>2359</v>
      </c>
      <c r="E110" s="341" t="str">
        <f t="shared" si="2"/>
        <v/>
      </c>
      <c r="F110" s="344">
        <f t="shared" si="3"/>
        <v>1</v>
      </c>
    </row>
    <row r="111" spans="1:6" x14ac:dyDescent="0.2">
      <c r="A111" s="342" t="s">
        <v>131</v>
      </c>
      <c r="B111" s="342" t="s">
        <v>4773</v>
      </c>
      <c r="C111" s="552">
        <f>IPC!Q32</f>
        <v>0</v>
      </c>
      <c r="D111" s="341" t="s">
        <v>2359</v>
      </c>
      <c r="E111" s="341" t="str">
        <f t="shared" si="2"/>
        <v/>
      </c>
      <c r="F111" s="344">
        <f t="shared" si="3"/>
        <v>1</v>
      </c>
    </row>
    <row r="112" spans="1:6" x14ac:dyDescent="0.2">
      <c r="A112" s="342" t="s">
        <v>131</v>
      </c>
      <c r="B112" s="342" t="s">
        <v>4774</v>
      </c>
      <c r="C112" s="552">
        <f>IPC!R29</f>
        <v>0</v>
      </c>
      <c r="D112" s="341" t="s">
        <v>2359</v>
      </c>
      <c r="E112" s="341" t="str">
        <f t="shared" si="2"/>
        <v/>
      </c>
      <c r="F112" s="344">
        <f t="shared" si="3"/>
        <v>1</v>
      </c>
    </row>
    <row r="113" spans="1:6" x14ac:dyDescent="0.2">
      <c r="A113" s="342" t="s">
        <v>131</v>
      </c>
      <c r="B113" s="342" t="s">
        <v>4775</v>
      </c>
      <c r="C113" s="552">
        <f>IPC!R30</f>
        <v>0</v>
      </c>
      <c r="D113" s="341" t="s">
        <v>2359</v>
      </c>
      <c r="E113" s="341" t="str">
        <f t="shared" si="2"/>
        <v/>
      </c>
      <c r="F113" s="344">
        <f t="shared" si="3"/>
        <v>1</v>
      </c>
    </row>
    <row r="114" spans="1:6" x14ac:dyDescent="0.2">
      <c r="A114" s="342" t="s">
        <v>131</v>
      </c>
      <c r="B114" s="342" t="s">
        <v>4776</v>
      </c>
      <c r="C114" s="552">
        <f>IPC!R31</f>
        <v>0</v>
      </c>
      <c r="D114" s="341" t="s">
        <v>2359</v>
      </c>
      <c r="E114" s="341" t="str">
        <f t="shared" si="2"/>
        <v/>
      </c>
      <c r="F114" s="344">
        <f t="shared" si="3"/>
        <v>1</v>
      </c>
    </row>
    <row r="115" spans="1:6" x14ac:dyDescent="0.2">
      <c r="A115" s="342" t="s">
        <v>131</v>
      </c>
      <c r="B115" s="342" t="s">
        <v>4777</v>
      </c>
      <c r="C115" s="552">
        <f>IPC!R32</f>
        <v>0</v>
      </c>
      <c r="D115" s="341" t="s">
        <v>2359</v>
      </c>
      <c r="E115" s="341" t="str">
        <f t="shared" si="2"/>
        <v/>
      </c>
      <c r="F115" s="344">
        <f t="shared" si="3"/>
        <v>1</v>
      </c>
    </row>
    <row r="116" spans="1:6" x14ac:dyDescent="0.2">
      <c r="A116" s="342" t="s">
        <v>131</v>
      </c>
      <c r="B116" s="342" t="s">
        <v>4778</v>
      </c>
      <c r="C116" s="552">
        <f>IPC!S29</f>
        <v>0</v>
      </c>
      <c r="D116" s="341" t="s">
        <v>2359</v>
      </c>
      <c r="E116" s="341" t="str">
        <f t="shared" si="2"/>
        <v/>
      </c>
      <c r="F116" s="344">
        <f t="shared" si="3"/>
        <v>1</v>
      </c>
    </row>
    <row r="117" spans="1:6" x14ac:dyDescent="0.2">
      <c r="A117" s="342" t="s">
        <v>131</v>
      </c>
      <c r="B117" s="342" t="s">
        <v>4779</v>
      </c>
      <c r="C117" s="552">
        <f>IPC!S30</f>
        <v>0</v>
      </c>
      <c r="D117" s="341" t="s">
        <v>2359</v>
      </c>
      <c r="E117" s="341" t="str">
        <f t="shared" si="2"/>
        <v/>
      </c>
      <c r="F117" s="344">
        <f t="shared" si="3"/>
        <v>1</v>
      </c>
    </row>
    <row r="118" spans="1:6" x14ac:dyDescent="0.2">
      <c r="A118" s="342" t="s">
        <v>131</v>
      </c>
      <c r="B118" s="342" t="s">
        <v>4780</v>
      </c>
      <c r="C118" s="552">
        <f>IPC!S31</f>
        <v>0</v>
      </c>
      <c r="D118" s="341" t="s">
        <v>2359</v>
      </c>
      <c r="E118" s="341" t="str">
        <f t="shared" si="2"/>
        <v/>
      </c>
      <c r="F118" s="344">
        <f t="shared" si="3"/>
        <v>1</v>
      </c>
    </row>
    <row r="119" spans="1:6" x14ac:dyDescent="0.2">
      <c r="A119" s="342" t="s">
        <v>131</v>
      </c>
      <c r="B119" s="342" t="s">
        <v>4781</v>
      </c>
      <c r="C119" s="552">
        <f>IPC!S32</f>
        <v>0</v>
      </c>
      <c r="D119" s="341" t="s">
        <v>2359</v>
      </c>
      <c r="E119" s="341" t="str">
        <f t="shared" si="2"/>
        <v/>
      </c>
      <c r="F119" s="344">
        <f t="shared" si="3"/>
        <v>1</v>
      </c>
    </row>
    <row r="120" spans="1:6" x14ac:dyDescent="0.2">
      <c r="A120" s="342" t="s">
        <v>131</v>
      </c>
      <c r="B120" s="342" t="s">
        <v>4782</v>
      </c>
      <c r="C120" s="552">
        <f>IPC!T29</f>
        <v>0</v>
      </c>
      <c r="D120" s="341" t="s">
        <v>2359</v>
      </c>
      <c r="E120" s="341" t="str">
        <f t="shared" si="2"/>
        <v/>
      </c>
      <c r="F120" s="344">
        <f t="shared" si="3"/>
        <v>1</v>
      </c>
    </row>
    <row r="121" spans="1:6" x14ac:dyDescent="0.2">
      <c r="A121" s="342" t="s">
        <v>131</v>
      </c>
      <c r="B121" s="342" t="s">
        <v>4783</v>
      </c>
      <c r="C121" s="552">
        <f>IPC!T30</f>
        <v>0</v>
      </c>
      <c r="D121" s="341" t="s">
        <v>2359</v>
      </c>
      <c r="E121" s="341" t="str">
        <f t="shared" si="2"/>
        <v/>
      </c>
      <c r="F121" s="344">
        <f t="shared" si="3"/>
        <v>1</v>
      </c>
    </row>
    <row r="122" spans="1:6" x14ac:dyDescent="0.2">
      <c r="A122" s="342" t="s">
        <v>131</v>
      </c>
      <c r="B122" s="342" t="s">
        <v>4784</v>
      </c>
      <c r="C122" s="552">
        <f>IPC!T31</f>
        <v>0</v>
      </c>
      <c r="D122" s="341" t="s">
        <v>2359</v>
      </c>
      <c r="E122" s="341" t="str">
        <f t="shared" si="2"/>
        <v/>
      </c>
      <c r="F122" s="344">
        <f t="shared" si="3"/>
        <v>1</v>
      </c>
    </row>
    <row r="123" spans="1:6" x14ac:dyDescent="0.2">
      <c r="A123" s="342" t="s">
        <v>131</v>
      </c>
      <c r="B123" s="342" t="s">
        <v>4785</v>
      </c>
      <c r="C123" s="552">
        <f>IPC!T32</f>
        <v>0</v>
      </c>
      <c r="D123" s="341" t="s">
        <v>2359</v>
      </c>
      <c r="E123" s="341" t="str">
        <f t="shared" si="2"/>
        <v/>
      </c>
      <c r="F123" s="344">
        <f t="shared" si="3"/>
        <v>1</v>
      </c>
    </row>
    <row r="124" spans="1:6" x14ac:dyDescent="0.2">
      <c r="A124" s="342" t="s">
        <v>131</v>
      </c>
      <c r="B124" s="342" t="s">
        <v>4786</v>
      </c>
      <c r="C124" s="552">
        <f>IPC!U24</f>
        <v>0</v>
      </c>
      <c r="D124" s="341" t="s">
        <v>2359</v>
      </c>
      <c r="E124" s="341" t="str">
        <f t="shared" si="2"/>
        <v/>
      </c>
      <c r="F124" s="344">
        <f t="shared" si="3"/>
        <v>1</v>
      </c>
    </row>
    <row r="125" spans="1:6" x14ac:dyDescent="0.2">
      <c r="A125" s="342" t="s">
        <v>131</v>
      </c>
      <c r="B125" s="342" t="s">
        <v>4787</v>
      </c>
      <c r="C125" s="552">
        <f>IPC!U25</f>
        <v>0</v>
      </c>
      <c r="D125" s="341" t="s">
        <v>2359</v>
      </c>
      <c r="E125" s="341" t="str">
        <f t="shared" si="2"/>
        <v/>
      </c>
      <c r="F125" s="344">
        <f t="shared" si="3"/>
        <v>1</v>
      </c>
    </row>
    <row r="126" spans="1:6" x14ac:dyDescent="0.2">
      <c r="A126" s="342" t="s">
        <v>131</v>
      </c>
      <c r="B126" s="342" t="s">
        <v>4788</v>
      </c>
      <c r="C126" s="552">
        <f>IPC!U26</f>
        <v>0</v>
      </c>
      <c r="D126" s="341" t="s">
        <v>2359</v>
      </c>
      <c r="E126" s="341" t="str">
        <f t="shared" si="2"/>
        <v/>
      </c>
      <c r="F126" s="344">
        <f t="shared" si="3"/>
        <v>1</v>
      </c>
    </row>
    <row r="127" spans="1:6" x14ac:dyDescent="0.2">
      <c r="A127" s="342" t="s">
        <v>131</v>
      </c>
      <c r="B127" s="342" t="s">
        <v>4789</v>
      </c>
      <c r="C127" s="552">
        <f>IPC!U27</f>
        <v>0</v>
      </c>
      <c r="D127" s="341" t="s">
        <v>2359</v>
      </c>
      <c r="E127" s="341" t="str">
        <f t="shared" si="2"/>
        <v/>
      </c>
      <c r="F127" s="344">
        <f t="shared" si="3"/>
        <v>1</v>
      </c>
    </row>
    <row r="128" spans="1:6" x14ac:dyDescent="0.2">
      <c r="A128" s="342" t="s">
        <v>131</v>
      </c>
      <c r="B128" s="342" t="s">
        <v>4790</v>
      </c>
      <c r="C128" s="552">
        <f>IPC!U28</f>
        <v>0</v>
      </c>
      <c r="D128" s="341" t="s">
        <v>2359</v>
      </c>
      <c r="E128" s="341" t="str">
        <f t="shared" si="2"/>
        <v/>
      </c>
      <c r="F128" s="344">
        <f t="shared" si="3"/>
        <v>1</v>
      </c>
    </row>
    <row r="129" spans="1:6" x14ac:dyDescent="0.2">
      <c r="A129" s="342" t="s">
        <v>131</v>
      </c>
      <c r="B129" s="342" t="s">
        <v>4791</v>
      </c>
      <c r="C129" s="552">
        <f>IPC!U29</f>
        <v>0</v>
      </c>
      <c r="D129" s="341" t="s">
        <v>2359</v>
      </c>
      <c r="E129" s="341" t="str">
        <f t="shared" si="2"/>
        <v/>
      </c>
      <c r="F129" s="344">
        <f t="shared" si="3"/>
        <v>1</v>
      </c>
    </row>
    <row r="130" spans="1:6" x14ac:dyDescent="0.2">
      <c r="A130" s="342" t="s">
        <v>131</v>
      </c>
      <c r="B130" s="342" t="s">
        <v>4792</v>
      </c>
      <c r="C130" s="552">
        <f>IPC!U30</f>
        <v>0</v>
      </c>
      <c r="D130" s="341" t="s">
        <v>2359</v>
      </c>
      <c r="E130" s="341" t="str">
        <f t="shared" si="2"/>
        <v/>
      </c>
      <c r="F130" s="344">
        <f t="shared" si="3"/>
        <v>1</v>
      </c>
    </row>
    <row r="131" spans="1:6" x14ac:dyDescent="0.2">
      <c r="A131" s="342" t="s">
        <v>131</v>
      </c>
      <c r="B131" s="342" t="s">
        <v>4793</v>
      </c>
      <c r="C131" s="552">
        <f>IPC!U31</f>
        <v>0</v>
      </c>
      <c r="D131" s="341" t="s">
        <v>2359</v>
      </c>
      <c r="E131" s="341" t="str">
        <f t="shared" ref="E131:E157" si="4">IF(C131="","",IF(ISBLANK(C131),"",IF(ISNUMBER(C131),IF(ROUND(C131,0)=C131,IF(C131&gt;=(-9999999999999990),IF(C131&lt;=(9999999999999990),"","Value must be an integer of no more than 16 digits."),"Value must be an integer of no more than 16 digits."),"Value must be an integer of no more than 16 digits."),"Value must be an integer of no more than 16 digits.")))</f>
        <v/>
      </c>
      <c r="F131" s="344">
        <f t="shared" ref="F131:F157" si="5">IF(E131="",1,0)</f>
        <v>1</v>
      </c>
    </row>
    <row r="132" spans="1:6" x14ac:dyDescent="0.2">
      <c r="A132" s="342" t="s">
        <v>131</v>
      </c>
      <c r="B132" s="342" t="s">
        <v>4794</v>
      </c>
      <c r="C132" s="552">
        <f>IPC!U32</f>
        <v>0</v>
      </c>
      <c r="D132" s="341" t="s">
        <v>2359</v>
      </c>
      <c r="E132" s="341" t="str">
        <f t="shared" si="4"/>
        <v/>
      </c>
      <c r="F132" s="344">
        <f t="shared" si="5"/>
        <v>1</v>
      </c>
    </row>
    <row r="133" spans="1:6" x14ac:dyDescent="0.2">
      <c r="A133" s="342" t="s">
        <v>131</v>
      </c>
      <c r="B133" s="342" t="s">
        <v>4795</v>
      </c>
      <c r="C133" s="552">
        <f>IPC!V17</f>
        <v>0</v>
      </c>
      <c r="D133" s="341" t="s">
        <v>2359</v>
      </c>
      <c r="E133" s="341" t="str">
        <f t="shared" si="4"/>
        <v/>
      </c>
      <c r="F133" s="344">
        <f t="shared" si="5"/>
        <v>1</v>
      </c>
    </row>
    <row r="134" spans="1:6" x14ac:dyDescent="0.2">
      <c r="A134" s="342" t="s">
        <v>131</v>
      </c>
      <c r="B134" s="342" t="s">
        <v>4796</v>
      </c>
      <c r="C134" s="552">
        <f>IPC!V35</f>
        <v>0</v>
      </c>
      <c r="D134" s="341" t="s">
        <v>2359</v>
      </c>
      <c r="E134" s="341" t="str">
        <f t="shared" si="4"/>
        <v/>
      </c>
      <c r="F134" s="344">
        <f t="shared" si="5"/>
        <v>1</v>
      </c>
    </row>
    <row r="135" spans="1:6" x14ac:dyDescent="0.2">
      <c r="A135" s="342" t="s">
        <v>132</v>
      </c>
      <c r="B135" s="342" t="s">
        <v>4797</v>
      </c>
      <c r="C135" s="552">
        <f>IRC!C8</f>
        <v>0</v>
      </c>
      <c r="D135" s="341" t="s">
        <v>2359</v>
      </c>
      <c r="E135" s="341" t="str">
        <f t="shared" si="4"/>
        <v/>
      </c>
      <c r="F135" s="344">
        <f t="shared" si="5"/>
        <v>1</v>
      </c>
    </row>
    <row r="136" spans="1:6" x14ac:dyDescent="0.2">
      <c r="A136" s="342" t="s">
        <v>132</v>
      </c>
      <c r="B136" s="342" t="s">
        <v>4798</v>
      </c>
      <c r="C136" s="552">
        <f>IRC!C9</f>
        <v>0</v>
      </c>
      <c r="D136" s="341" t="s">
        <v>2359</v>
      </c>
      <c r="E136" s="341" t="str">
        <f t="shared" si="4"/>
        <v/>
      </c>
      <c r="F136" s="344">
        <f t="shared" si="5"/>
        <v>1</v>
      </c>
    </row>
    <row r="137" spans="1:6" x14ac:dyDescent="0.2">
      <c r="A137" s="342" t="s">
        <v>132</v>
      </c>
      <c r="B137" s="342" t="s">
        <v>4799</v>
      </c>
      <c r="C137" s="552">
        <f>IRC!C10</f>
        <v>0</v>
      </c>
      <c r="D137" s="341" t="s">
        <v>2359</v>
      </c>
      <c r="E137" s="341" t="str">
        <f t="shared" si="4"/>
        <v/>
      </c>
      <c r="F137" s="344">
        <f t="shared" si="5"/>
        <v>1</v>
      </c>
    </row>
    <row r="138" spans="1:6" x14ac:dyDescent="0.2">
      <c r="A138" s="342" t="s">
        <v>132</v>
      </c>
      <c r="B138" s="342" t="s">
        <v>4800</v>
      </c>
      <c r="C138" s="552">
        <f>IRC!C13</f>
        <v>0</v>
      </c>
      <c r="D138" s="341" t="s">
        <v>2359</v>
      </c>
      <c r="E138" s="341" t="str">
        <f t="shared" si="4"/>
        <v/>
      </c>
      <c r="F138" s="344">
        <f t="shared" si="5"/>
        <v>1</v>
      </c>
    </row>
    <row r="139" spans="1:6" x14ac:dyDescent="0.2">
      <c r="A139" s="342" t="s">
        <v>132</v>
      </c>
      <c r="B139" s="342" t="s">
        <v>4801</v>
      </c>
      <c r="C139" s="552">
        <f>IRC!C14</f>
        <v>0</v>
      </c>
      <c r="D139" s="341" t="s">
        <v>2359</v>
      </c>
      <c r="E139" s="341" t="str">
        <f t="shared" si="4"/>
        <v/>
      </c>
      <c r="F139" s="344">
        <f t="shared" si="5"/>
        <v>1</v>
      </c>
    </row>
    <row r="140" spans="1:6" x14ac:dyDescent="0.2">
      <c r="A140" s="342" t="s">
        <v>132</v>
      </c>
      <c r="B140" s="342" t="s">
        <v>4837</v>
      </c>
      <c r="C140" s="552">
        <f>IRC!C15</f>
        <v>0</v>
      </c>
      <c r="D140" s="341" t="s">
        <v>2359</v>
      </c>
      <c r="E140" s="341" t="str">
        <f t="shared" ref="E140" si="6">IF(C140="","",IF(ISBLANK(C140),"",IF(ISNUMBER(C140),IF(ROUND(C140,0)=C140,IF(C140&gt;=(-9999999999999990),IF(C140&lt;=(9999999999999990),"","Value must be an integer of no more than 16 digits."),"Value must be an integer of no more than 16 digits."),"Value must be an integer of no more than 16 digits."),"Value must be an integer of no more than 16 digits.")))</f>
        <v/>
      </c>
      <c r="F140" s="344">
        <f t="shared" ref="F140" si="7">IF(E140="",1,0)</f>
        <v>1</v>
      </c>
    </row>
    <row r="141" spans="1:6" x14ac:dyDescent="0.2">
      <c r="A141" s="342" t="s">
        <v>132</v>
      </c>
      <c r="B141" s="342" t="s">
        <v>4802</v>
      </c>
      <c r="C141" s="552">
        <f>IRC!D8</f>
        <v>0</v>
      </c>
      <c r="D141" s="341" t="s">
        <v>2359</v>
      </c>
      <c r="E141" s="341" t="str">
        <f t="shared" si="4"/>
        <v/>
      </c>
      <c r="F141" s="344">
        <f t="shared" si="5"/>
        <v>1</v>
      </c>
    </row>
    <row r="142" spans="1:6" x14ac:dyDescent="0.2">
      <c r="A142" s="342" t="s">
        <v>132</v>
      </c>
      <c r="B142" s="342" t="s">
        <v>4803</v>
      </c>
      <c r="C142" s="552">
        <f>IRC!D9</f>
        <v>0</v>
      </c>
      <c r="D142" s="341" t="s">
        <v>2359</v>
      </c>
      <c r="E142" s="341" t="str">
        <f t="shared" si="4"/>
        <v/>
      </c>
      <c r="F142" s="344">
        <f t="shared" si="5"/>
        <v>1</v>
      </c>
    </row>
    <row r="143" spans="1:6" x14ac:dyDescent="0.2">
      <c r="A143" s="342" t="s">
        <v>132</v>
      </c>
      <c r="B143" s="342" t="s">
        <v>4804</v>
      </c>
      <c r="C143" s="552">
        <f>IRC!D10</f>
        <v>0</v>
      </c>
      <c r="D143" s="341" t="s">
        <v>2359</v>
      </c>
      <c r="E143" s="341" t="str">
        <f t="shared" si="4"/>
        <v/>
      </c>
      <c r="F143" s="344">
        <f t="shared" si="5"/>
        <v>1</v>
      </c>
    </row>
    <row r="144" spans="1:6" x14ac:dyDescent="0.2">
      <c r="A144" s="342" t="s">
        <v>132</v>
      </c>
      <c r="B144" s="342" t="s">
        <v>4805</v>
      </c>
      <c r="C144" s="552">
        <f>IRC!D13</f>
        <v>0</v>
      </c>
      <c r="D144" s="341" t="s">
        <v>2359</v>
      </c>
      <c r="E144" s="341" t="str">
        <f t="shared" si="4"/>
        <v/>
      </c>
      <c r="F144" s="344">
        <f t="shared" si="5"/>
        <v>1</v>
      </c>
    </row>
    <row r="145" spans="1:6" x14ac:dyDescent="0.2">
      <c r="A145" s="342" t="s">
        <v>132</v>
      </c>
      <c r="B145" s="342" t="s">
        <v>4806</v>
      </c>
      <c r="C145" s="552">
        <f>IRC!D14</f>
        <v>0</v>
      </c>
      <c r="D145" s="341" t="s">
        <v>2359</v>
      </c>
      <c r="E145" s="341" t="str">
        <f t="shared" si="4"/>
        <v/>
      </c>
      <c r="F145" s="344">
        <f t="shared" si="5"/>
        <v>1</v>
      </c>
    </row>
    <row r="146" spans="1:6" x14ac:dyDescent="0.2">
      <c r="A146" s="342" t="s">
        <v>132</v>
      </c>
      <c r="B146" s="342" t="s">
        <v>4838</v>
      </c>
      <c r="C146" s="552">
        <f>IRC!D15</f>
        <v>0</v>
      </c>
      <c r="D146" s="341" t="s">
        <v>2359</v>
      </c>
      <c r="E146" s="341" t="str">
        <f t="shared" ref="E146" si="8">IF(C146="","",IF(ISBLANK(C146),"",IF(ISNUMBER(C146),IF(ROUND(C146,0)=C146,IF(C146&gt;=(-9999999999999990),IF(C146&lt;=(9999999999999990),"","Value must be an integer of no more than 16 digits."),"Value must be an integer of no more than 16 digits."),"Value must be an integer of no more than 16 digits."),"Value must be an integer of no more than 16 digits.")))</f>
        <v/>
      </c>
      <c r="F146" s="344">
        <f t="shared" ref="F146" si="9">IF(E146="",1,0)</f>
        <v>1</v>
      </c>
    </row>
    <row r="147" spans="1:6" x14ac:dyDescent="0.2">
      <c r="A147" s="342" t="s">
        <v>132</v>
      </c>
      <c r="B147" s="342" t="s">
        <v>4807</v>
      </c>
      <c r="C147" s="552">
        <f>IRC!E8</f>
        <v>0</v>
      </c>
      <c r="D147" s="341" t="s">
        <v>2359</v>
      </c>
      <c r="E147" s="341" t="str">
        <f t="shared" si="4"/>
        <v/>
      </c>
      <c r="F147" s="344">
        <f t="shared" si="5"/>
        <v>1</v>
      </c>
    </row>
    <row r="148" spans="1:6" x14ac:dyDescent="0.2">
      <c r="A148" s="342" t="s">
        <v>132</v>
      </c>
      <c r="B148" s="342" t="s">
        <v>4808</v>
      </c>
      <c r="C148" s="552">
        <f>IRC!E9</f>
        <v>0</v>
      </c>
      <c r="D148" s="341" t="s">
        <v>2359</v>
      </c>
      <c r="E148" s="341" t="str">
        <f t="shared" si="4"/>
        <v/>
      </c>
      <c r="F148" s="344">
        <f t="shared" si="5"/>
        <v>1</v>
      </c>
    </row>
    <row r="149" spans="1:6" x14ac:dyDescent="0.2">
      <c r="A149" s="342" t="s">
        <v>132</v>
      </c>
      <c r="B149" s="342" t="s">
        <v>4809</v>
      </c>
      <c r="C149" s="552">
        <f>IRC!E10</f>
        <v>0</v>
      </c>
      <c r="D149" s="341" t="s">
        <v>2359</v>
      </c>
      <c r="E149" s="341" t="str">
        <f t="shared" si="4"/>
        <v/>
      </c>
      <c r="F149" s="344">
        <f t="shared" si="5"/>
        <v>1</v>
      </c>
    </row>
    <row r="150" spans="1:6" x14ac:dyDescent="0.2">
      <c r="A150" s="342" t="s">
        <v>132</v>
      </c>
      <c r="B150" s="342" t="s">
        <v>4810</v>
      </c>
      <c r="C150" s="552">
        <f>IRC!E13</f>
        <v>0</v>
      </c>
      <c r="D150" s="341" t="s">
        <v>2359</v>
      </c>
      <c r="E150" s="341" t="str">
        <f t="shared" si="4"/>
        <v/>
      </c>
      <c r="F150" s="344">
        <f t="shared" si="5"/>
        <v>1</v>
      </c>
    </row>
    <row r="151" spans="1:6" x14ac:dyDescent="0.2">
      <c r="A151" s="342" t="s">
        <v>132</v>
      </c>
      <c r="B151" s="342" t="s">
        <v>4811</v>
      </c>
      <c r="C151" s="552">
        <f>IRC!E14</f>
        <v>0</v>
      </c>
      <c r="D151" s="341" t="s">
        <v>2359</v>
      </c>
      <c r="E151" s="341" t="str">
        <f t="shared" si="4"/>
        <v/>
      </c>
      <c r="F151" s="344">
        <f t="shared" si="5"/>
        <v>1</v>
      </c>
    </row>
    <row r="152" spans="1:6" x14ac:dyDescent="0.2">
      <c r="A152" s="342" t="s">
        <v>132</v>
      </c>
      <c r="B152" s="342" t="s">
        <v>4839</v>
      </c>
      <c r="C152" s="552">
        <f>IRC!E15</f>
        <v>0</v>
      </c>
      <c r="D152" s="341" t="s">
        <v>2359</v>
      </c>
      <c r="E152" s="341" t="str">
        <f t="shared" ref="E152" si="10">IF(C152="","",IF(ISBLANK(C152),"",IF(ISNUMBER(C152),IF(ROUND(C152,0)=C152,IF(C152&gt;=(-9999999999999990),IF(C152&lt;=(9999999999999990),"","Value must be an integer of no more than 16 digits."),"Value must be an integer of no more than 16 digits."),"Value must be an integer of no more than 16 digits."),"Value must be an integer of no more than 16 digits.")))</f>
        <v/>
      </c>
      <c r="F152" s="344">
        <f t="shared" ref="F152" si="11">IF(E152="",1,0)</f>
        <v>1</v>
      </c>
    </row>
    <row r="153" spans="1:6" x14ac:dyDescent="0.2">
      <c r="A153" s="342" t="s">
        <v>132</v>
      </c>
      <c r="B153" s="342" t="s">
        <v>4812</v>
      </c>
      <c r="C153" s="552">
        <f>IRC!F8</f>
        <v>0</v>
      </c>
      <c r="D153" s="341" t="s">
        <v>2359</v>
      </c>
      <c r="E153" s="341" t="str">
        <f t="shared" si="4"/>
        <v/>
      </c>
      <c r="F153" s="344">
        <f t="shared" si="5"/>
        <v>1</v>
      </c>
    </row>
    <row r="154" spans="1:6" x14ac:dyDescent="0.2">
      <c r="A154" s="342" t="s">
        <v>132</v>
      </c>
      <c r="B154" s="342" t="s">
        <v>4813</v>
      </c>
      <c r="C154" s="552">
        <f>IRC!F9</f>
        <v>0</v>
      </c>
      <c r="D154" s="341" t="s">
        <v>2359</v>
      </c>
      <c r="E154" s="341" t="str">
        <f t="shared" si="4"/>
        <v/>
      </c>
      <c r="F154" s="344">
        <f t="shared" si="5"/>
        <v>1</v>
      </c>
    </row>
    <row r="155" spans="1:6" x14ac:dyDescent="0.2">
      <c r="A155" s="342" t="s">
        <v>132</v>
      </c>
      <c r="B155" s="342" t="s">
        <v>4814</v>
      </c>
      <c r="C155" s="552">
        <f>IRC!F10</f>
        <v>0</v>
      </c>
      <c r="D155" s="341" t="s">
        <v>2359</v>
      </c>
      <c r="E155" s="341" t="str">
        <f t="shared" si="4"/>
        <v/>
      </c>
      <c r="F155" s="344">
        <f t="shared" si="5"/>
        <v>1</v>
      </c>
    </row>
    <row r="156" spans="1:6" x14ac:dyDescent="0.2">
      <c r="A156" s="342" t="s">
        <v>132</v>
      </c>
      <c r="B156" s="342" t="s">
        <v>4815</v>
      </c>
      <c r="C156" s="552">
        <f>IRC!F13</f>
        <v>0</v>
      </c>
      <c r="D156" s="341" t="s">
        <v>2359</v>
      </c>
      <c r="E156" s="341" t="str">
        <f t="shared" si="4"/>
        <v/>
      </c>
      <c r="F156" s="344">
        <f t="shared" si="5"/>
        <v>1</v>
      </c>
    </row>
    <row r="157" spans="1:6" x14ac:dyDescent="0.2">
      <c r="A157" s="342" t="s">
        <v>132</v>
      </c>
      <c r="B157" s="342" t="s">
        <v>4816</v>
      </c>
      <c r="C157" s="552">
        <f>IRC!F14</f>
        <v>0</v>
      </c>
      <c r="D157" s="341" t="s">
        <v>2359</v>
      </c>
      <c r="E157" s="341" t="str">
        <f t="shared" si="4"/>
        <v/>
      </c>
      <c r="F157" s="344">
        <f t="shared" si="5"/>
        <v>1</v>
      </c>
    </row>
    <row r="158" spans="1:6" x14ac:dyDescent="0.2">
      <c r="A158" s="342" t="s">
        <v>132</v>
      </c>
      <c r="B158" s="342" t="s">
        <v>4840</v>
      </c>
      <c r="C158" s="552">
        <f>IRC!F15</f>
        <v>0</v>
      </c>
      <c r="D158" s="341" t="s">
        <v>2359</v>
      </c>
      <c r="E158" s="341" t="str">
        <f t="shared" ref="E158" si="12">IF(C158="","",IF(ISBLANK(C158),"",IF(ISNUMBER(C158),IF(ROUND(C158,0)=C158,IF(C158&gt;=(-9999999999999990),IF(C158&lt;=(9999999999999990),"","Value must be an integer of no more than 16 digits."),"Value must be an integer of no more than 16 digits."),"Value must be an integer of no more than 16 digits."),"Value must be an integer of no more than 16 digits.")))</f>
        <v/>
      </c>
      <c r="F158" s="344">
        <f t="shared" ref="F158" si="13">IF(E158="",1,0)</f>
        <v>1</v>
      </c>
    </row>
    <row r="159" spans="1:6" hidden="1" x14ac:dyDescent="0.2"/>
    <row r="160" spans="1:6" hidden="1" x14ac:dyDescent="0.2"/>
    <row r="161" hidden="1" x14ac:dyDescent="0.2"/>
  </sheetData>
  <sheetProtection password="CA2C" sheet="1" objects="1" scenarios="1" autoFilter="0"/>
  <autoFilter ref="A1:F157"/>
  <hyperlinks>
    <hyperlink ref="B2" location="IPC!C29" display="IPC!C29"/>
    <hyperlink ref="B3" location="IPC!C30" display="IPC!C30"/>
    <hyperlink ref="B4" location="IPC!C31" display="IPC!C31"/>
    <hyperlink ref="B5" location="IPC!C32" display="IPC!C32"/>
    <hyperlink ref="B6" location="IPC!D24" display="IPC!D24"/>
    <hyperlink ref="B7" location="IPC!D25" display="IPC!D25"/>
    <hyperlink ref="B8" location="IPC!D26" display="IPC!D26"/>
    <hyperlink ref="B9" location="IPC!D27" display="IPC!D27"/>
    <hyperlink ref="B10" location="IPC!D28" display="IPC!D28"/>
    <hyperlink ref="B11" location="IPC!E10" display="IPC!E10"/>
    <hyperlink ref="B12" location="IPC!E11" display="IPC!E11"/>
    <hyperlink ref="B13" location="IPC!E12" display="IPC!E12"/>
    <hyperlink ref="B14" location="IPC!E13" display="IPC!E13"/>
    <hyperlink ref="B15" location="IPC!E14" display="IPC!E14"/>
    <hyperlink ref="B16" location="IPC!E20" display="IPC!E20"/>
    <hyperlink ref="B17" location="IPC!E21" display="IPC!E21"/>
    <hyperlink ref="B18" location="IPC!E22" display="IPC!E22"/>
    <hyperlink ref="B19" location="IPC!E23" display="IPC!E23"/>
    <hyperlink ref="B20" location="IPC!E24" display="IPC!E24"/>
    <hyperlink ref="B21" location="IPC!E25" display="IPC!E25"/>
    <hyperlink ref="B22" location="IPC!E27" display="IPC!E27"/>
    <hyperlink ref="B23" location="IPC!F10" display="IPC!F10"/>
    <hyperlink ref="B24" location="IPC!F11" display="IPC!F11"/>
    <hyperlink ref="B25" location="IPC!F12" display="IPC!F12"/>
    <hyperlink ref="B26" location="IPC!F13" display="IPC!F13"/>
    <hyperlink ref="B27" location="IPC!F14" display="IPC!F14"/>
    <hyperlink ref="B28" location="IPC!F20" display="IPC!F20"/>
    <hyperlink ref="B29" location="IPC!F21" display="IPC!F21"/>
    <hyperlink ref="B30" location="IPC!F22" display="IPC!F22"/>
    <hyperlink ref="B31" location="IPC!F23" display="IPC!F23"/>
    <hyperlink ref="B32" location="IPC!F24" display="IPC!F24"/>
    <hyperlink ref="B33" location="IPC!F25" display="IPC!F25"/>
    <hyperlink ref="B34" location="IPC!F27" display="IPC!F27"/>
    <hyperlink ref="B35" location="IPC!G29" display="IPC!G29"/>
    <hyperlink ref="B36" location="IPC!G30" display="IPC!G30"/>
    <hyperlink ref="B37" location="IPC!G31" display="IPC!G31"/>
    <hyperlink ref="B38" location="IPC!G32" display="IPC!G32"/>
    <hyperlink ref="B39" location="IPC!H29" display="IPC!H29"/>
    <hyperlink ref="B40" location="IPC!H30" display="IPC!H30"/>
    <hyperlink ref="B41" location="IPC!H31" display="IPC!H31"/>
    <hyperlink ref="B42" location="IPC!H32" display="IPC!H32"/>
    <hyperlink ref="B43" location="IPC!I29" display="IPC!I29"/>
    <hyperlink ref="B44" location="IPC!I30" display="IPC!I30"/>
    <hyperlink ref="B45" location="IPC!I31" display="IPC!I31"/>
    <hyperlink ref="B46" location="IPC!I32" display="IPC!I32"/>
    <hyperlink ref="B47" location="IPC!J29" display="IPC!J29"/>
    <hyperlink ref="B48" location="IPC!J30" display="IPC!J30"/>
    <hyperlink ref="B49" location="IPC!J31" display="IPC!J31"/>
    <hyperlink ref="B50" location="IPC!J32" display="IPC!J32"/>
    <hyperlink ref="B51" location="IPC!K29" display="IPC!K29"/>
    <hyperlink ref="B52" location="IPC!K30" display="IPC!K30"/>
    <hyperlink ref="B53" location="IPC!K31" display="IPC!K31"/>
    <hyperlink ref="B54" location="IPC!K32" display="IPC!K32"/>
    <hyperlink ref="B55" location="IPC!L24" display="IPC!L24"/>
    <hyperlink ref="B56" location="IPC!L25" display="IPC!L25"/>
    <hyperlink ref="B57" location="IPC!L26" display="IPC!L26"/>
    <hyperlink ref="B58" location="IPC!L27" display="IPC!L27"/>
    <hyperlink ref="B59" location="IPC!L28" display="IPC!L28"/>
    <hyperlink ref="B60" location="IPC!M10" display="IPC!M10"/>
    <hyperlink ref="B61" location="IPC!M11" display="IPC!M11"/>
    <hyperlink ref="B62" location="IPC!M12" display="IPC!M12"/>
    <hyperlink ref="B63" location="IPC!M13" display="IPC!M13"/>
    <hyperlink ref="B64" location="IPC!M14" display="IPC!M14"/>
    <hyperlink ref="B65" location="IPC!M20" display="IPC!M20"/>
    <hyperlink ref="B66" location="IPC!M21" display="IPC!M21"/>
    <hyperlink ref="B67" location="IPC!M22" display="IPC!M22"/>
    <hyperlink ref="B68" location="IPC!M23" display="IPC!M23"/>
    <hyperlink ref="B69" location="IPC!M24" display="IPC!M24"/>
    <hyperlink ref="B70" location="IPC!M25" display="IPC!M25"/>
    <hyperlink ref="B71" location="IPC!M27" display="IPC!M27"/>
    <hyperlink ref="B72" location="IPC!N10" display="IPC!N10"/>
    <hyperlink ref="B73" location="IPC!N11" display="IPC!N11"/>
    <hyperlink ref="B74" location="IPC!N12" display="IPC!N12"/>
    <hyperlink ref="B75" location="IPC!N13" display="IPC!N13"/>
    <hyperlink ref="B76" location="IPC!N14" display="IPC!N14"/>
    <hyperlink ref="B77" location="IPC!N20" display="IPC!N20"/>
    <hyperlink ref="B78" location="IPC!N21" display="IPC!N21"/>
    <hyperlink ref="B79" location="IPC!N22" display="IPC!N22"/>
    <hyperlink ref="B80" location="IPC!N23" display="IPC!N23"/>
    <hyperlink ref="B81" location="IPC!N24" display="IPC!N24"/>
    <hyperlink ref="B82" location="IPC!N25" display="IPC!N25"/>
    <hyperlink ref="B83" location="IPC!N27" display="IPC!N27"/>
    <hyperlink ref="B84" location="IPC!O10" display="IPC!O10"/>
    <hyperlink ref="B85" location="IPC!O11" display="IPC!O11"/>
    <hyperlink ref="B86" location="IPC!O12" display="IPC!O12"/>
    <hyperlink ref="B87" location="IPC!O13" display="IPC!O13"/>
    <hyperlink ref="B88" location="IPC!O14" display="IPC!O14"/>
    <hyperlink ref="B89" location="IPC!O20" display="IPC!O20"/>
    <hyperlink ref="B90" location="IPC!O21" display="IPC!O21"/>
    <hyperlink ref="B91" location="IPC!O22" display="IPC!O22"/>
    <hyperlink ref="B92" location="IPC!O23" display="IPC!O23"/>
    <hyperlink ref="B93" location="IPC!O24" display="IPC!O24"/>
    <hyperlink ref="B94" location="IPC!O25" display="IPC!O25"/>
    <hyperlink ref="B95" location="IPC!O27" display="IPC!O27"/>
    <hyperlink ref="B96" location="IPC!P10" display="IPC!P10"/>
    <hyperlink ref="B97" location="IPC!P11" display="IPC!P11"/>
    <hyperlink ref="B98" location="IPC!P12" display="IPC!P12"/>
    <hyperlink ref="B99" location="IPC!P13" display="IPC!P13"/>
    <hyperlink ref="B100" location="IPC!P14" display="IPC!P14"/>
    <hyperlink ref="B101" location="IPC!P20" display="IPC!P20"/>
    <hyperlink ref="B102" location="IPC!P21" display="IPC!P21"/>
    <hyperlink ref="B103" location="IPC!P22" display="IPC!P22"/>
    <hyperlink ref="B104" location="IPC!P23" display="IPC!P23"/>
    <hyperlink ref="B105" location="IPC!P24" display="IPC!P24"/>
    <hyperlink ref="B106" location="IPC!P25" display="IPC!P25"/>
    <hyperlink ref="B107" location="IPC!P27" display="IPC!P27"/>
    <hyperlink ref="B108" location="IPC!Q29" display="IPC!Q29"/>
    <hyperlink ref="B109" location="IPC!Q30" display="IPC!Q30"/>
    <hyperlink ref="B110" location="IPC!Q31" display="IPC!Q31"/>
    <hyperlink ref="B111" location="IPC!Q32" display="IPC!Q32"/>
    <hyperlink ref="B112" location="IPC!R29" display="IPC!R29"/>
    <hyperlink ref="B113" location="IPC!R30" display="IPC!R30"/>
    <hyperlink ref="B114" location="IPC!R31" display="IPC!R31"/>
    <hyperlink ref="B115" location="IPC!R32" display="IPC!R32"/>
    <hyperlink ref="B116" location="IPC!S29" display="IPC!S29"/>
    <hyperlink ref="B117" location="IPC!S30" display="IPC!S30"/>
    <hyperlink ref="B118" location="IPC!S31" display="IPC!S31"/>
    <hyperlink ref="B119" location="IPC!S32" display="IPC!S32"/>
    <hyperlink ref="B120" location="IPC!T29" display="IPC!T29"/>
    <hyperlink ref="B121" location="IPC!T30" display="IPC!T30"/>
    <hyperlink ref="B122" location="IPC!T31" display="IPC!T31"/>
    <hyperlink ref="B123" location="IPC!T32" display="IPC!T32"/>
    <hyperlink ref="B124" location="IPC!U24" display="IPC!U24"/>
    <hyperlink ref="B125" location="IPC!U25" display="IPC!U25"/>
    <hyperlink ref="B126" location="IPC!U26" display="IPC!U26"/>
    <hyperlink ref="B127" location="IPC!U27" display="IPC!U27"/>
    <hyperlink ref="B128" location="IPC!U28" display="IPC!U28"/>
    <hyperlink ref="B129" location="IPC!U29" display="IPC!U29"/>
    <hyperlink ref="B130" location="IPC!U30" display="IPC!U30"/>
    <hyperlink ref="B131" location="IPC!U31" display="IPC!U31"/>
    <hyperlink ref="B132" location="IPC!U32" display="IPC!U32"/>
    <hyperlink ref="B133" location="IPC!V17" display="IPC!V17"/>
    <hyperlink ref="B134" location="IPC!V35" display="IPC!V35"/>
    <hyperlink ref="B135" location="IRC!C8" display="IRC!C8"/>
    <hyperlink ref="B136" location="IRC!C9" display="IRC!C9"/>
    <hyperlink ref="B137" location="IRC!C10" display="IRC!C10"/>
    <hyperlink ref="B138" location="IRC!C13" display="IRC!C13"/>
    <hyperlink ref="B139" location="IRC!C14" display="IRC!C14"/>
    <hyperlink ref="B141" location="IRC!D8" display="IRC!D8"/>
    <hyperlink ref="B142" location="IRC!D9" display="IRC!D9"/>
    <hyperlink ref="B143" location="IRC!D10" display="IRC!D10"/>
    <hyperlink ref="B144" location="IRC!D13" display="IRC!D13"/>
    <hyperlink ref="B145" location="IRC!D14" display="IRC!D14"/>
    <hyperlink ref="B147" location="IRC!E8" display="IRC!E8"/>
    <hyperlink ref="B148" location="IRC!E9" display="IRC!E9"/>
    <hyperlink ref="B149" location="IRC!E10" display="IRC!E10"/>
    <hyperlink ref="B150" location="IRC!E13" display="IRC!E13"/>
    <hyperlink ref="B151" location="IRC!E14" display="IRC!E14"/>
    <hyperlink ref="B153" location="IRC!F8" display="IRC!F8"/>
    <hyperlink ref="B154" location="IRC!F9" display="IRC!F9"/>
    <hyperlink ref="B155" location="IRC!F10" display="IRC!F10"/>
    <hyperlink ref="B156" location="IRC!F13" display="IRC!F13"/>
    <hyperlink ref="B157" location="IRC!F14" display="IRC!F14"/>
    <hyperlink ref="A2" location="IPC!A1" display="IPC!A1"/>
    <hyperlink ref="A3" location="IPC!A1" display="IPC!A1"/>
    <hyperlink ref="A4" location="IPC!A1" display="IPC!A1"/>
    <hyperlink ref="A5" location="IPC!A1" display="IPC!A1"/>
    <hyperlink ref="A6" location="IPC!A1" display="IPC!A1"/>
    <hyperlink ref="A7" location="IPC!A1" display="IPC!A1"/>
    <hyperlink ref="A8" location="IPC!A1" display="IPC!A1"/>
    <hyperlink ref="A9" location="IPC!A1" display="IPC!A1"/>
    <hyperlink ref="A10" location="IPC!A1" display="IPC!A1"/>
    <hyperlink ref="A11" location="IPC!A1" display="IPC!A1"/>
    <hyperlink ref="A12" location="IPC!A1" display="IPC!A1"/>
    <hyperlink ref="A13" location="IPC!A1" display="IPC!A1"/>
    <hyperlink ref="A14" location="IPC!A1" display="IPC!A1"/>
    <hyperlink ref="A15" location="IPC!A1" display="IPC!A1"/>
    <hyperlink ref="A16" location="IPC!A1" display="IPC!A1"/>
    <hyperlink ref="A17" location="IPC!A1" display="IPC!A1"/>
    <hyperlink ref="A18" location="IPC!A1" display="IPC!A1"/>
    <hyperlink ref="A19" location="IPC!A1" display="IPC!A1"/>
    <hyperlink ref="A20" location="IPC!A1" display="IPC!A1"/>
    <hyperlink ref="A21" location="IPC!A1" display="IPC!A1"/>
    <hyperlink ref="A22" location="IPC!A1" display="IPC!A1"/>
    <hyperlink ref="A23" location="IPC!A1" display="IPC!A1"/>
    <hyperlink ref="A24" location="IPC!A1" display="IPC!A1"/>
    <hyperlink ref="A25" location="IPC!A1" display="IPC!A1"/>
    <hyperlink ref="A26" location="IPC!A1" display="IPC!A1"/>
    <hyperlink ref="A27" location="IPC!A1" display="IPC!A1"/>
    <hyperlink ref="A28" location="IPC!A1" display="IPC!A1"/>
    <hyperlink ref="A29" location="IPC!A1" display="IPC!A1"/>
    <hyperlink ref="A30" location="IPC!A1" display="IPC!A1"/>
    <hyperlink ref="A31" location="IPC!A1" display="IPC!A1"/>
    <hyperlink ref="A32" location="IPC!A1" display="IPC!A1"/>
    <hyperlink ref="A33" location="IPC!A1" display="IPC!A1"/>
    <hyperlink ref="A34" location="IPC!A1" display="IPC!A1"/>
    <hyperlink ref="A35" location="IPC!A1" display="IPC!A1"/>
    <hyperlink ref="A36" location="IPC!A1" display="IPC!A1"/>
    <hyperlink ref="A37" location="IPC!A1" display="IPC!A1"/>
    <hyperlink ref="A38" location="IPC!A1" display="IPC!A1"/>
    <hyperlink ref="A39" location="IPC!A1" display="IPC!A1"/>
    <hyperlink ref="A40" location="IPC!A1" display="IPC!A1"/>
    <hyperlink ref="A41" location="IPC!A1" display="IPC!A1"/>
    <hyperlink ref="A42" location="IPC!A1" display="IPC!A1"/>
    <hyperlink ref="A43" location="IPC!A1" display="IPC!A1"/>
    <hyperlink ref="A44" location="IPC!A1" display="IPC!A1"/>
    <hyperlink ref="A45" location="IPC!A1" display="IPC!A1"/>
    <hyperlink ref="A46" location="IPC!A1" display="IPC!A1"/>
    <hyperlink ref="A47" location="IPC!A1" display="IPC!A1"/>
    <hyperlink ref="A48" location="IPC!A1" display="IPC!A1"/>
    <hyperlink ref="A49" location="IPC!A1" display="IPC!A1"/>
    <hyperlink ref="A50" location="IPC!A1" display="IPC!A1"/>
    <hyperlink ref="A51" location="IPC!A1" display="IPC!A1"/>
    <hyperlink ref="A52" location="IPC!A1" display="IPC!A1"/>
    <hyperlink ref="A53" location="IPC!A1" display="IPC!A1"/>
    <hyperlink ref="A54" location="IPC!A1" display="IPC!A1"/>
    <hyperlink ref="A55" location="IPC!A1" display="IPC!A1"/>
    <hyperlink ref="A56" location="IPC!A1" display="IPC!A1"/>
    <hyperlink ref="A57" location="IPC!A1" display="IPC!A1"/>
    <hyperlink ref="A58" location="IPC!A1" display="IPC!A1"/>
    <hyperlink ref="A59" location="IPC!A1" display="IPC!A1"/>
    <hyperlink ref="A60" location="IPC!A1" display="IPC!A1"/>
    <hyperlink ref="A61" location="IPC!A1" display="IPC!A1"/>
    <hyperlink ref="A62" location="IPC!A1" display="IPC!A1"/>
    <hyperlink ref="A63" location="IPC!A1" display="IPC!A1"/>
    <hyperlink ref="A64" location="IPC!A1" display="IPC!A1"/>
    <hyperlink ref="A65" location="IPC!A1" display="IPC!A1"/>
    <hyperlink ref="A66" location="IPC!A1" display="IPC!A1"/>
    <hyperlink ref="A67" location="IPC!A1" display="IPC!A1"/>
    <hyperlink ref="A68" location="IPC!A1" display="IPC!A1"/>
    <hyperlink ref="A69" location="IPC!A1" display="IPC!A1"/>
    <hyperlink ref="A70" location="IPC!A1" display="IPC!A1"/>
    <hyperlink ref="A71" location="IPC!A1" display="IPC!A1"/>
    <hyperlink ref="A72" location="IPC!A1" display="IPC!A1"/>
    <hyperlink ref="A73" location="IPC!A1" display="IPC!A1"/>
    <hyperlink ref="A74" location="IPC!A1" display="IPC!A1"/>
    <hyperlink ref="A75" location="IPC!A1" display="IPC!A1"/>
    <hyperlink ref="A76" location="IPC!A1" display="IPC!A1"/>
    <hyperlink ref="A77" location="IPC!A1" display="IPC!A1"/>
    <hyperlink ref="A78" location="IPC!A1" display="IPC!A1"/>
    <hyperlink ref="A79" location="IPC!A1" display="IPC!A1"/>
    <hyperlink ref="A80" location="IPC!A1" display="IPC!A1"/>
    <hyperlink ref="A81" location="IPC!A1" display="IPC!A1"/>
    <hyperlink ref="A82" location="IPC!A1" display="IPC!A1"/>
    <hyperlink ref="A83" location="IPC!A1" display="IPC!A1"/>
    <hyperlink ref="A84" location="IPC!A1" display="IPC!A1"/>
    <hyperlink ref="A85" location="IPC!A1" display="IPC!A1"/>
    <hyperlink ref="A86" location="IPC!A1" display="IPC!A1"/>
    <hyperlink ref="A87" location="IPC!A1" display="IPC!A1"/>
    <hyperlink ref="A88" location="IPC!A1" display="IPC!A1"/>
    <hyperlink ref="A89" location="IPC!A1" display="IPC!A1"/>
    <hyperlink ref="A90" location="IPC!A1" display="IPC!A1"/>
    <hyperlink ref="A91" location="IPC!A1" display="IPC!A1"/>
    <hyperlink ref="A92" location="IPC!A1" display="IPC!A1"/>
    <hyperlink ref="A93" location="IPC!A1" display="IPC!A1"/>
    <hyperlink ref="A94" location="IPC!A1" display="IPC!A1"/>
    <hyperlink ref="A95" location="IPC!A1" display="IPC!A1"/>
    <hyperlink ref="A96" location="IPC!A1" display="IPC!A1"/>
    <hyperlink ref="A97" location="IPC!A1" display="IPC!A1"/>
    <hyperlink ref="A98" location="IPC!A1" display="IPC!A1"/>
    <hyperlink ref="A99" location="IPC!A1" display="IPC!A1"/>
    <hyperlink ref="A100" location="IPC!A1" display="IPC!A1"/>
    <hyperlink ref="A101" location="IPC!A1" display="IPC!A1"/>
    <hyperlink ref="A102" location="IPC!A1" display="IPC!A1"/>
    <hyperlink ref="A103" location="IPC!A1" display="IPC!A1"/>
    <hyperlink ref="A104" location="IPC!A1" display="IPC!A1"/>
    <hyperlink ref="A105" location="IPC!A1" display="IPC!A1"/>
    <hyperlink ref="A106" location="IPC!A1" display="IPC!A1"/>
    <hyperlink ref="A107" location="IPC!A1" display="IPC!A1"/>
    <hyperlink ref="A108" location="IPC!A1" display="IPC!A1"/>
    <hyperlink ref="A109" location="IPC!A1" display="IPC!A1"/>
    <hyperlink ref="A110" location="IPC!A1" display="IPC!A1"/>
    <hyperlink ref="A111" location="IPC!A1" display="IPC!A1"/>
    <hyperlink ref="A112" location="IPC!A1" display="IPC!A1"/>
    <hyperlink ref="A113" location="IPC!A1" display="IPC!A1"/>
    <hyperlink ref="A114" location="IPC!A1" display="IPC!A1"/>
    <hyperlink ref="A115" location="IPC!A1" display="IPC!A1"/>
    <hyperlink ref="A116" location="IPC!A1" display="IPC!A1"/>
    <hyperlink ref="A117" location="IPC!A1" display="IPC!A1"/>
    <hyperlink ref="A118" location="IPC!A1" display="IPC!A1"/>
    <hyperlink ref="A119" location="IPC!A1" display="IPC!A1"/>
    <hyperlink ref="A120" location="IPC!A1" display="IPC!A1"/>
    <hyperlink ref="A121" location="IPC!A1" display="IPC!A1"/>
    <hyperlink ref="A122" location="IPC!A1" display="IPC!A1"/>
    <hyperlink ref="A123" location="IPC!A1" display="IPC!A1"/>
    <hyperlink ref="A124" location="IPC!A1" display="IPC!A1"/>
    <hyperlink ref="A125" location="IPC!A1" display="IPC!A1"/>
    <hyperlink ref="A126" location="IPC!A1" display="IPC!A1"/>
    <hyperlink ref="A127" location="IPC!A1" display="IPC!A1"/>
    <hyperlink ref="A128" location="IPC!A1" display="IPC!A1"/>
    <hyperlink ref="A129" location="IPC!A1" display="IPC!A1"/>
    <hyperlink ref="A130" location="IPC!A1" display="IPC!A1"/>
    <hyperlink ref="A131" location="IPC!A1" display="IPC!A1"/>
    <hyperlink ref="A132" location="IPC!A1" display="IPC!A1"/>
    <hyperlink ref="A133" location="IPC!A1" display="IPC!A1"/>
    <hyperlink ref="A134" location="IPC!A1" display="IPC!A1"/>
    <hyperlink ref="A135" location="IRC!A1" display="IRC!A1"/>
    <hyperlink ref="A136" location="IRC!A1" display="IRC!A1"/>
    <hyperlink ref="A137" location="IRC!A1" display="IRC!A1"/>
    <hyperlink ref="A138" location="IRC!A1" display="IRC!A1"/>
    <hyperlink ref="A139" location="IRC!A1" display="IRC!A1"/>
    <hyperlink ref="A141" location="IRC!A1" display="IRC!A1"/>
    <hyperlink ref="A142" location="IRC!A1" display="IRC!A1"/>
    <hyperlink ref="A143" location="IRC!A1" display="IRC!A1"/>
    <hyperlink ref="A144" location="IRC!A1" display="IRC!A1"/>
    <hyperlink ref="A145" location="IRC!A1" display="IRC!A1"/>
    <hyperlink ref="A147" location="IRC!A1" display="IRC!A1"/>
    <hyperlink ref="A148" location="IRC!A1" display="IRC!A1"/>
    <hyperlink ref="A149" location="IRC!A1" display="IRC!A1"/>
    <hyperlink ref="A150" location="IRC!A1" display="IRC!A1"/>
    <hyperlink ref="A151" location="IRC!A1" display="IRC!A1"/>
    <hyperlink ref="A153" location="IRC!A1" display="IRC!A1"/>
    <hyperlink ref="A154" location="IRC!A1" display="IRC!A1"/>
    <hyperlink ref="A155" location="IRC!A1" display="IRC!A1"/>
    <hyperlink ref="A156" location="IRC!A1" display="IRC!A1"/>
    <hyperlink ref="A157" location="IRC!A1" display="IRC!A1"/>
    <hyperlink ref="B140" location="IRC!C15" display="IRC!C15"/>
    <hyperlink ref="A140" location="IRC!A1" display="IRC!A1"/>
    <hyperlink ref="B146" location="IRC!D15" display="IRC!D15"/>
    <hyperlink ref="A146" location="IRC!A1" display="IRC!A1"/>
    <hyperlink ref="B152" location="IRC!E15" display="IRC!E15"/>
    <hyperlink ref="A152" location="IRC!A1" display="IRC!A1"/>
    <hyperlink ref="B158" location="IRC!F15" display="IRC!F15"/>
    <hyperlink ref="A158" location="IRC!A1" display="IRC!A1"/>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E2BB651C-AF42-49D2-95A4-FCECC54ED550}">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F1:F1048576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97"/>
  <sheetViews>
    <sheetView zoomScale="85" zoomScaleNormal="85" workbookViewId="0">
      <pane xSplit="1" ySplit="1" topLeftCell="E165" activePane="bottomRight" state="frozen"/>
      <selection pane="topRight" activeCell="B1" sqref="B1"/>
      <selection pane="bottomLeft" activeCell="A2" sqref="A2"/>
      <selection pane="bottomRight"/>
    </sheetView>
  </sheetViews>
  <sheetFormatPr defaultColWidth="0" defaultRowHeight="15" zeroHeight="1" x14ac:dyDescent="0.25"/>
  <cols>
    <col min="1" max="1" width="16" style="406" bestFit="1" customWidth="1"/>
    <col min="2" max="2" width="109.5703125" style="407" bestFit="1" customWidth="1"/>
    <col min="3" max="3" width="26.85546875" style="558" customWidth="1"/>
    <col min="4" max="4" width="10" style="408" customWidth="1"/>
    <col min="5" max="5" width="11.7109375" style="408" bestFit="1" customWidth="1"/>
    <col min="6" max="6" width="16" style="409" customWidth="1"/>
    <col min="7" max="7" width="121.42578125" style="407" bestFit="1" customWidth="1"/>
    <col min="8" max="8" width="26.28515625" style="558" customWidth="1"/>
    <col min="9" max="9" width="11.7109375" style="409" bestFit="1" customWidth="1"/>
    <col min="10" max="16384" width="9.140625" style="341" hidden="1"/>
  </cols>
  <sheetData>
    <row r="1" spans="1:9" s="498" customFormat="1" ht="20.25" customHeight="1" thickBot="1" x14ac:dyDescent="0.3">
      <c r="A1" s="392" t="s">
        <v>276</v>
      </c>
      <c r="B1" s="393" t="s">
        <v>277</v>
      </c>
      <c r="C1" s="393" t="s">
        <v>278</v>
      </c>
      <c r="D1" s="393"/>
      <c r="E1" s="393" t="s">
        <v>279</v>
      </c>
      <c r="F1" s="393" t="s">
        <v>280</v>
      </c>
      <c r="G1" s="393" t="s">
        <v>277</v>
      </c>
      <c r="H1" s="560" t="s">
        <v>281</v>
      </c>
      <c r="I1" s="393" t="s">
        <v>279</v>
      </c>
    </row>
    <row r="2" spans="1:9" ht="15.75" x14ac:dyDescent="0.25">
      <c r="A2" s="394">
        <v>1</v>
      </c>
      <c r="B2" s="410" t="s">
        <v>2218</v>
      </c>
      <c r="C2" s="554">
        <f>IPC!E10</f>
        <v>0</v>
      </c>
      <c r="D2" s="397"/>
      <c r="E2" s="397"/>
      <c r="F2" s="398" t="s">
        <v>283</v>
      </c>
      <c r="G2" s="410" t="s">
        <v>2219</v>
      </c>
      <c r="H2" s="554">
        <f>IPC!E11</f>
        <v>0</v>
      </c>
      <c r="I2" s="398" t="s">
        <v>285</v>
      </c>
    </row>
    <row r="3" spans="1:9" ht="15.75" x14ac:dyDescent="0.25">
      <c r="A3" s="399"/>
      <c r="C3" s="555"/>
      <c r="D3" s="401"/>
      <c r="E3" s="401"/>
      <c r="F3" s="402"/>
      <c r="G3" s="410" t="s">
        <v>2220</v>
      </c>
      <c r="H3" s="554">
        <f>IPC!E12</f>
        <v>0</v>
      </c>
      <c r="I3" s="398" t="s">
        <v>285</v>
      </c>
    </row>
    <row r="4" spans="1:9" ht="15.75" x14ac:dyDescent="0.25">
      <c r="A4" s="399"/>
      <c r="C4" s="555"/>
      <c r="D4" s="401"/>
      <c r="E4" s="401"/>
      <c r="F4" s="402"/>
      <c r="G4" s="410" t="s">
        <v>2221</v>
      </c>
      <c r="H4" s="554">
        <f>IPC!E13</f>
        <v>0</v>
      </c>
      <c r="I4" s="398" t="s">
        <v>285</v>
      </c>
    </row>
    <row r="5" spans="1:9" ht="15.75" x14ac:dyDescent="0.25">
      <c r="A5" s="399"/>
      <c r="C5" s="555"/>
      <c r="D5" s="401"/>
      <c r="E5" s="401"/>
      <c r="F5" s="402"/>
      <c r="G5" s="410" t="s">
        <v>2222</v>
      </c>
      <c r="H5" s="554">
        <f>IPC!E14</f>
        <v>0</v>
      </c>
      <c r="I5" s="398" t="s">
        <v>285</v>
      </c>
    </row>
    <row r="6" spans="1:9" ht="15.75" x14ac:dyDescent="0.2">
      <c r="A6" s="394"/>
      <c r="C6" s="554"/>
      <c r="D6" s="397"/>
      <c r="E6" s="397"/>
      <c r="F6" s="398"/>
      <c r="G6" s="400"/>
      <c r="H6" s="554"/>
      <c r="I6" s="398"/>
    </row>
    <row r="7" spans="1:9" ht="15.75" x14ac:dyDescent="0.25">
      <c r="A7" s="394">
        <v>2</v>
      </c>
      <c r="B7" s="410" t="s">
        <v>2223</v>
      </c>
      <c r="C7" s="556">
        <f>IPC!F10</f>
        <v>0</v>
      </c>
      <c r="D7" s="403"/>
      <c r="E7" s="403"/>
      <c r="F7" s="398" t="s">
        <v>283</v>
      </c>
      <c r="G7" s="410" t="s">
        <v>2224</v>
      </c>
      <c r="H7" s="554">
        <f>IPC!F11</f>
        <v>0</v>
      </c>
      <c r="I7" s="398" t="s">
        <v>285</v>
      </c>
    </row>
    <row r="8" spans="1:9" ht="15.75" x14ac:dyDescent="0.25">
      <c r="A8" s="394"/>
      <c r="C8" s="557"/>
      <c r="D8" s="403"/>
      <c r="E8" s="403"/>
      <c r="F8" s="398"/>
      <c r="G8" s="410" t="s">
        <v>2225</v>
      </c>
      <c r="H8" s="554">
        <f>IPC!F12</f>
        <v>0</v>
      </c>
      <c r="I8" s="398" t="s">
        <v>285</v>
      </c>
    </row>
    <row r="9" spans="1:9" ht="15.75" x14ac:dyDescent="0.25">
      <c r="A9" s="394"/>
      <c r="C9" s="557"/>
      <c r="D9" s="403"/>
      <c r="E9" s="403"/>
      <c r="F9" s="398"/>
      <c r="G9" s="410" t="s">
        <v>2226</v>
      </c>
      <c r="H9" s="554">
        <f>IPC!F13</f>
        <v>0</v>
      </c>
      <c r="I9" s="398" t="s">
        <v>285</v>
      </c>
    </row>
    <row r="10" spans="1:9" ht="15.75" x14ac:dyDescent="0.25">
      <c r="A10" s="394"/>
      <c r="C10" s="554"/>
      <c r="D10" s="397"/>
      <c r="E10" s="397"/>
      <c r="F10" s="398"/>
      <c r="G10" s="410" t="s">
        <v>2227</v>
      </c>
      <c r="H10" s="554">
        <f>IPC!F14</f>
        <v>0</v>
      </c>
      <c r="I10" s="398" t="s">
        <v>285</v>
      </c>
    </row>
    <row r="11" spans="1:9" ht="15.75" x14ac:dyDescent="0.25">
      <c r="A11" s="394"/>
      <c r="C11" s="557"/>
      <c r="D11" s="403"/>
      <c r="E11" s="403"/>
      <c r="F11" s="398"/>
      <c r="G11" s="400"/>
      <c r="H11" s="554"/>
      <c r="I11" s="398"/>
    </row>
    <row r="12" spans="1:9" ht="15.75" x14ac:dyDescent="0.25">
      <c r="A12" s="394">
        <v>3</v>
      </c>
      <c r="B12" s="410" t="s">
        <v>2228</v>
      </c>
      <c r="C12" s="556">
        <f>IPC!M10</f>
        <v>0</v>
      </c>
      <c r="D12" s="403"/>
      <c r="E12" s="403"/>
      <c r="F12" s="398" t="s">
        <v>283</v>
      </c>
      <c r="G12" s="410" t="s">
        <v>2229</v>
      </c>
      <c r="H12" s="556">
        <f>IPC!M11</f>
        <v>0</v>
      </c>
      <c r="I12" s="398" t="s">
        <v>285</v>
      </c>
    </row>
    <row r="13" spans="1:9" ht="15.75" x14ac:dyDescent="0.25">
      <c r="A13" s="394"/>
      <c r="E13" s="403"/>
      <c r="F13" s="398"/>
      <c r="G13" s="410" t="s">
        <v>2230</v>
      </c>
      <c r="H13" s="556">
        <f>IPC!M12</f>
        <v>0</v>
      </c>
      <c r="I13" s="398" t="s">
        <v>285</v>
      </c>
    </row>
    <row r="14" spans="1:9" x14ac:dyDescent="0.25">
      <c r="A14" s="399"/>
      <c r="E14" s="401"/>
      <c r="F14" s="404"/>
      <c r="G14" s="410" t="s">
        <v>2231</v>
      </c>
      <c r="H14" s="556">
        <f>IPC!M13</f>
        <v>0</v>
      </c>
      <c r="I14" s="404" t="s">
        <v>285</v>
      </c>
    </row>
    <row r="15" spans="1:9" x14ac:dyDescent="0.25">
      <c r="G15" s="410" t="s">
        <v>2232</v>
      </c>
      <c r="H15" s="556">
        <f>IPC!M14</f>
        <v>0</v>
      </c>
      <c r="I15" s="409" t="s">
        <v>285</v>
      </c>
    </row>
    <row r="16" spans="1:9" x14ac:dyDescent="0.25"/>
    <row r="17" spans="1:9" x14ac:dyDescent="0.25">
      <c r="A17" s="406">
        <v>4</v>
      </c>
      <c r="B17" s="410" t="s">
        <v>2233</v>
      </c>
      <c r="C17" s="559">
        <f>IPC!N10</f>
        <v>0</v>
      </c>
      <c r="F17" s="409" t="s">
        <v>283</v>
      </c>
      <c r="G17" s="410" t="s">
        <v>2234</v>
      </c>
      <c r="H17" s="559">
        <f>IPC!N11</f>
        <v>0</v>
      </c>
      <c r="I17" s="409" t="s">
        <v>285</v>
      </c>
    </row>
    <row r="18" spans="1:9" x14ac:dyDescent="0.25">
      <c r="A18" s="394"/>
      <c r="G18" s="410" t="s">
        <v>2235</v>
      </c>
      <c r="H18" s="559">
        <f>IPC!N12</f>
        <v>0</v>
      </c>
      <c r="I18" s="409" t="s">
        <v>285</v>
      </c>
    </row>
    <row r="19" spans="1:9" x14ac:dyDescent="0.25">
      <c r="A19" s="394"/>
      <c r="G19" s="410" t="s">
        <v>2236</v>
      </c>
      <c r="H19" s="559">
        <f>IPC!N13</f>
        <v>0</v>
      </c>
      <c r="I19" s="409" t="s">
        <v>285</v>
      </c>
    </row>
    <row r="20" spans="1:9" x14ac:dyDescent="0.25">
      <c r="A20" s="394"/>
      <c r="G20" s="410" t="s">
        <v>2237</v>
      </c>
      <c r="H20" s="559">
        <f>IPC!N14</f>
        <v>0</v>
      </c>
      <c r="I20" s="409" t="s">
        <v>285</v>
      </c>
    </row>
    <row r="21" spans="1:9" x14ac:dyDescent="0.25">
      <c r="A21" s="394"/>
    </row>
    <row r="22" spans="1:9" x14ac:dyDescent="0.25">
      <c r="A22" s="394">
        <v>5</v>
      </c>
      <c r="B22" s="410" t="s">
        <v>2238</v>
      </c>
      <c r="C22" s="559">
        <f>IPC!O10</f>
        <v>0</v>
      </c>
      <c r="F22" s="409" t="s">
        <v>283</v>
      </c>
      <c r="G22" s="410" t="s">
        <v>2239</v>
      </c>
      <c r="H22" s="559">
        <f>IPC!O11</f>
        <v>0</v>
      </c>
      <c r="I22" s="409" t="s">
        <v>285</v>
      </c>
    </row>
    <row r="23" spans="1:9" x14ac:dyDescent="0.25">
      <c r="A23" s="394"/>
      <c r="G23" s="410" t="s">
        <v>2240</v>
      </c>
      <c r="H23" s="559">
        <f>IPC!O12</f>
        <v>0</v>
      </c>
      <c r="I23" s="409" t="s">
        <v>285</v>
      </c>
    </row>
    <row r="24" spans="1:9" x14ac:dyDescent="0.25">
      <c r="A24" s="399"/>
      <c r="G24" s="410" t="s">
        <v>2241</v>
      </c>
      <c r="H24" s="559">
        <f>IPC!O13</f>
        <v>0</v>
      </c>
      <c r="I24" s="409" t="s">
        <v>285</v>
      </c>
    </row>
    <row r="25" spans="1:9" x14ac:dyDescent="0.25">
      <c r="G25" s="410" t="s">
        <v>2242</v>
      </c>
      <c r="H25" s="559">
        <f>IPC!O14</f>
        <v>0</v>
      </c>
      <c r="I25" s="409" t="s">
        <v>285</v>
      </c>
    </row>
    <row r="26" spans="1:9" x14ac:dyDescent="0.25"/>
    <row r="27" spans="1:9" x14ac:dyDescent="0.25">
      <c r="A27" s="406">
        <v>6</v>
      </c>
      <c r="B27" s="410" t="s">
        <v>2243</v>
      </c>
      <c r="C27" s="559">
        <f>IPC!P10</f>
        <v>0</v>
      </c>
      <c r="F27" s="409" t="s">
        <v>283</v>
      </c>
      <c r="G27" s="410" t="s">
        <v>2244</v>
      </c>
      <c r="H27" s="559">
        <f>IPC!P11</f>
        <v>0</v>
      </c>
      <c r="I27" s="409" t="s">
        <v>285</v>
      </c>
    </row>
    <row r="28" spans="1:9" x14ac:dyDescent="0.25">
      <c r="G28" s="410" t="s">
        <v>2245</v>
      </c>
      <c r="H28" s="559">
        <f>IPC!P12</f>
        <v>0</v>
      </c>
      <c r="I28" s="409" t="s">
        <v>285</v>
      </c>
    </row>
    <row r="29" spans="1:9" x14ac:dyDescent="0.25">
      <c r="G29" s="410" t="s">
        <v>2246</v>
      </c>
      <c r="H29" s="559">
        <f>IPC!P13</f>
        <v>0</v>
      </c>
      <c r="I29" s="409" t="s">
        <v>285</v>
      </c>
    </row>
    <row r="30" spans="1:9" x14ac:dyDescent="0.25">
      <c r="G30" s="410" t="s">
        <v>2247</v>
      </c>
      <c r="H30" s="559">
        <f>IPC!P14</f>
        <v>0</v>
      </c>
      <c r="I30" s="409" t="s">
        <v>285</v>
      </c>
    </row>
    <row r="31" spans="1:9" x14ac:dyDescent="0.25"/>
    <row r="32" spans="1:9" x14ac:dyDescent="0.25">
      <c r="A32" s="406">
        <v>7</v>
      </c>
      <c r="B32" s="410" t="s">
        <v>2248</v>
      </c>
      <c r="C32" s="559">
        <f>IPC!E20</f>
        <v>0</v>
      </c>
      <c r="F32" s="409" t="s">
        <v>283</v>
      </c>
      <c r="G32" s="410" t="s">
        <v>2249</v>
      </c>
      <c r="H32" s="559">
        <f>IPC!E21</f>
        <v>0</v>
      </c>
      <c r="I32" s="409" t="s">
        <v>285</v>
      </c>
    </row>
    <row r="33" spans="1:9" x14ac:dyDescent="0.25">
      <c r="G33" s="410" t="s">
        <v>2250</v>
      </c>
      <c r="H33" s="559">
        <f>IPC!E22</f>
        <v>0</v>
      </c>
      <c r="I33" s="409" t="s">
        <v>285</v>
      </c>
    </row>
    <row r="34" spans="1:9" x14ac:dyDescent="0.25">
      <c r="G34" s="410" t="s">
        <v>2251</v>
      </c>
      <c r="H34" s="559">
        <f>IPC!E23</f>
        <v>0</v>
      </c>
      <c r="I34" s="409" t="s">
        <v>285</v>
      </c>
    </row>
    <row r="35" spans="1:9" x14ac:dyDescent="0.25">
      <c r="G35" s="410"/>
    </row>
    <row r="36" spans="1:9" x14ac:dyDescent="0.25">
      <c r="A36" s="406">
        <v>8</v>
      </c>
      <c r="B36" s="410" t="s">
        <v>2252</v>
      </c>
      <c r="C36" s="559">
        <f>IPC!F20</f>
        <v>0</v>
      </c>
      <c r="F36" s="409" t="s">
        <v>283</v>
      </c>
      <c r="G36" s="410" t="s">
        <v>2253</v>
      </c>
      <c r="H36" s="559">
        <f>IPC!F21</f>
        <v>0</v>
      </c>
      <c r="I36" s="409" t="s">
        <v>285</v>
      </c>
    </row>
    <row r="37" spans="1:9" x14ac:dyDescent="0.25">
      <c r="G37" s="410" t="s">
        <v>2254</v>
      </c>
      <c r="H37" s="559">
        <f>IPC!F22</f>
        <v>0</v>
      </c>
      <c r="I37" s="409" t="s">
        <v>285</v>
      </c>
    </row>
    <row r="38" spans="1:9" x14ac:dyDescent="0.25">
      <c r="G38" s="410" t="s">
        <v>2255</v>
      </c>
      <c r="H38" s="559">
        <f>IPC!F23</f>
        <v>0</v>
      </c>
      <c r="I38" s="409" t="s">
        <v>285</v>
      </c>
    </row>
    <row r="39" spans="1:9" x14ac:dyDescent="0.25">
      <c r="G39" s="410"/>
    </row>
    <row r="40" spans="1:9" x14ac:dyDescent="0.25">
      <c r="A40" s="406">
        <v>9</v>
      </c>
      <c r="B40" s="410" t="s">
        <v>2256</v>
      </c>
      <c r="C40" s="559">
        <f>IPC!M20</f>
        <v>0</v>
      </c>
      <c r="F40" s="409" t="s">
        <v>283</v>
      </c>
      <c r="G40" s="410" t="s">
        <v>2257</v>
      </c>
      <c r="H40" s="559">
        <f>IPC!M21</f>
        <v>0</v>
      </c>
      <c r="I40" s="409" t="s">
        <v>285</v>
      </c>
    </row>
    <row r="41" spans="1:9" x14ac:dyDescent="0.25">
      <c r="G41" s="410" t="s">
        <v>2258</v>
      </c>
      <c r="H41" s="559">
        <f>IPC!M22</f>
        <v>0</v>
      </c>
      <c r="I41" s="409" t="s">
        <v>285</v>
      </c>
    </row>
    <row r="42" spans="1:9" x14ac:dyDescent="0.25">
      <c r="G42" s="410" t="s">
        <v>2259</v>
      </c>
      <c r="H42" s="559">
        <f>IPC!M23</f>
        <v>0</v>
      </c>
      <c r="I42" s="409" t="s">
        <v>285</v>
      </c>
    </row>
    <row r="43" spans="1:9" x14ac:dyDescent="0.25">
      <c r="G43" s="410"/>
    </row>
    <row r="44" spans="1:9" x14ac:dyDescent="0.25">
      <c r="A44" s="406">
        <v>10</v>
      </c>
      <c r="B44" s="410" t="s">
        <v>2260</v>
      </c>
      <c r="C44" s="559">
        <f>IPC!N20</f>
        <v>0</v>
      </c>
      <c r="F44" s="409" t="s">
        <v>283</v>
      </c>
      <c r="G44" s="410" t="s">
        <v>2261</v>
      </c>
      <c r="H44" s="559">
        <f>IPC!N21</f>
        <v>0</v>
      </c>
      <c r="I44" s="409" t="s">
        <v>285</v>
      </c>
    </row>
    <row r="45" spans="1:9" x14ac:dyDescent="0.25">
      <c r="G45" s="410" t="s">
        <v>2262</v>
      </c>
      <c r="H45" s="559">
        <f>IPC!N22</f>
        <v>0</v>
      </c>
      <c r="I45" s="409" t="s">
        <v>285</v>
      </c>
    </row>
    <row r="46" spans="1:9" x14ac:dyDescent="0.25">
      <c r="G46" s="410" t="s">
        <v>2263</v>
      </c>
      <c r="H46" s="559">
        <f>IPC!N23</f>
        <v>0</v>
      </c>
      <c r="I46" s="409" t="s">
        <v>285</v>
      </c>
    </row>
    <row r="47" spans="1:9" x14ac:dyDescent="0.25">
      <c r="G47" s="410"/>
    </row>
    <row r="48" spans="1:9" x14ac:dyDescent="0.25">
      <c r="A48" s="406">
        <v>11</v>
      </c>
      <c r="B48" s="410" t="s">
        <v>2264</v>
      </c>
      <c r="C48" s="559">
        <f>IPC!O20</f>
        <v>0</v>
      </c>
      <c r="F48" s="409" t="s">
        <v>283</v>
      </c>
      <c r="G48" s="410" t="s">
        <v>2265</v>
      </c>
      <c r="H48" s="559">
        <f>IPC!O21</f>
        <v>0</v>
      </c>
      <c r="I48" s="409" t="s">
        <v>285</v>
      </c>
    </row>
    <row r="49" spans="1:9" x14ac:dyDescent="0.25">
      <c r="G49" s="410" t="s">
        <v>2266</v>
      </c>
      <c r="H49" s="559">
        <f>IPC!O22</f>
        <v>0</v>
      </c>
      <c r="I49" s="409" t="s">
        <v>285</v>
      </c>
    </row>
    <row r="50" spans="1:9" x14ac:dyDescent="0.25">
      <c r="G50" s="410" t="s">
        <v>2267</v>
      </c>
      <c r="H50" s="559">
        <f>IPC!O23</f>
        <v>0</v>
      </c>
      <c r="I50" s="409" t="s">
        <v>285</v>
      </c>
    </row>
    <row r="51" spans="1:9" x14ac:dyDescent="0.25">
      <c r="G51" s="410"/>
    </row>
    <row r="52" spans="1:9" x14ac:dyDescent="0.25">
      <c r="A52" s="406">
        <v>12</v>
      </c>
      <c r="B52" s="410" t="s">
        <v>2268</v>
      </c>
      <c r="C52" s="559">
        <f>IPC!P20</f>
        <v>0</v>
      </c>
      <c r="F52" s="409" t="s">
        <v>283</v>
      </c>
      <c r="G52" s="410" t="s">
        <v>2269</v>
      </c>
      <c r="H52" s="559">
        <f>IPC!P21</f>
        <v>0</v>
      </c>
      <c r="I52" s="409" t="s">
        <v>285</v>
      </c>
    </row>
    <row r="53" spans="1:9" x14ac:dyDescent="0.25">
      <c r="G53" s="410" t="s">
        <v>2270</v>
      </c>
      <c r="H53" s="559">
        <f>IPC!P22</f>
        <v>0</v>
      </c>
      <c r="I53" s="409" t="s">
        <v>285</v>
      </c>
    </row>
    <row r="54" spans="1:9" x14ac:dyDescent="0.25">
      <c r="G54" s="410" t="s">
        <v>2271</v>
      </c>
      <c r="H54" s="559">
        <f>IPC!P23</f>
        <v>0</v>
      </c>
      <c r="I54" s="409" t="s">
        <v>285</v>
      </c>
    </row>
    <row r="55" spans="1:9" x14ac:dyDescent="0.25">
      <c r="G55" s="410"/>
    </row>
    <row r="56" spans="1:9" x14ac:dyDescent="0.25">
      <c r="A56" s="406">
        <v>13</v>
      </c>
      <c r="B56" s="410" t="s">
        <v>2272</v>
      </c>
      <c r="C56" s="559">
        <f>IPC!D24</f>
        <v>0</v>
      </c>
      <c r="F56" s="409" t="s">
        <v>283</v>
      </c>
      <c r="G56" s="410" t="s">
        <v>2273</v>
      </c>
      <c r="H56" s="559">
        <f>IPC!D25</f>
        <v>0</v>
      </c>
      <c r="I56" s="409" t="s">
        <v>285</v>
      </c>
    </row>
    <row r="57" spans="1:9" x14ac:dyDescent="0.25">
      <c r="G57" s="410" t="s">
        <v>2274</v>
      </c>
      <c r="H57" s="559">
        <f>IPC!D27</f>
        <v>0</v>
      </c>
      <c r="I57" s="409" t="s">
        <v>285</v>
      </c>
    </row>
    <row r="58" spans="1:9" x14ac:dyDescent="0.25">
      <c r="B58" s="410"/>
      <c r="G58" s="410"/>
    </row>
    <row r="59" spans="1:9" x14ac:dyDescent="0.25">
      <c r="A59" s="406">
        <v>14</v>
      </c>
      <c r="B59" s="410" t="s">
        <v>2275</v>
      </c>
      <c r="C59" s="559">
        <f>IPC!E24</f>
        <v>0</v>
      </c>
      <c r="F59" s="409" t="s">
        <v>283</v>
      </c>
      <c r="G59" s="410" t="s">
        <v>2276</v>
      </c>
      <c r="H59" s="559">
        <f>IPC!E25</f>
        <v>0</v>
      </c>
      <c r="I59" s="409" t="s">
        <v>285</v>
      </c>
    </row>
    <row r="60" spans="1:9" x14ac:dyDescent="0.25">
      <c r="G60" s="410" t="s">
        <v>2277</v>
      </c>
      <c r="H60" s="559">
        <f>IPC!E27</f>
        <v>0</v>
      </c>
      <c r="I60" s="409" t="s">
        <v>285</v>
      </c>
    </row>
    <row r="61" spans="1:9" x14ac:dyDescent="0.25"/>
    <row r="62" spans="1:9" x14ac:dyDescent="0.25">
      <c r="A62" s="406">
        <v>15</v>
      </c>
      <c r="B62" s="410" t="s">
        <v>2278</v>
      </c>
      <c r="C62" s="559">
        <f>IPC!F24</f>
        <v>0</v>
      </c>
      <c r="F62" s="409" t="s">
        <v>283</v>
      </c>
      <c r="G62" s="410" t="s">
        <v>2279</v>
      </c>
      <c r="H62" s="559">
        <f>IPC!F25</f>
        <v>0</v>
      </c>
      <c r="I62" s="409" t="s">
        <v>285</v>
      </c>
    </row>
    <row r="63" spans="1:9" x14ac:dyDescent="0.25">
      <c r="G63" s="410" t="s">
        <v>2280</v>
      </c>
      <c r="H63" s="559">
        <f>IPC!F27</f>
        <v>0</v>
      </c>
      <c r="I63" s="409" t="s">
        <v>285</v>
      </c>
    </row>
    <row r="64" spans="1:9" x14ac:dyDescent="0.25">
      <c r="G64" s="410"/>
    </row>
    <row r="65" spans="1:9" x14ac:dyDescent="0.25">
      <c r="A65" s="406">
        <v>16</v>
      </c>
      <c r="B65" s="410" t="s">
        <v>2281</v>
      </c>
      <c r="C65" s="559">
        <f>IPC!L24</f>
        <v>0</v>
      </c>
      <c r="F65" s="409" t="s">
        <v>283</v>
      </c>
      <c r="G65" s="410" t="s">
        <v>2282</v>
      </c>
      <c r="H65" s="559">
        <f>IPC!L25</f>
        <v>0</v>
      </c>
      <c r="I65" s="409" t="s">
        <v>285</v>
      </c>
    </row>
    <row r="66" spans="1:9" x14ac:dyDescent="0.25">
      <c r="G66" s="410" t="s">
        <v>2283</v>
      </c>
      <c r="H66" s="559">
        <f>IPC!L27</f>
        <v>0</v>
      </c>
      <c r="I66" s="409" t="s">
        <v>285</v>
      </c>
    </row>
    <row r="67" spans="1:9" x14ac:dyDescent="0.25">
      <c r="G67" s="410"/>
    </row>
    <row r="68" spans="1:9" x14ac:dyDescent="0.25">
      <c r="A68" s="406">
        <v>17</v>
      </c>
      <c r="B68" s="410" t="s">
        <v>2284</v>
      </c>
      <c r="C68" s="559">
        <f>IPC!M24</f>
        <v>0</v>
      </c>
      <c r="F68" s="409" t="s">
        <v>283</v>
      </c>
      <c r="G68" s="410" t="s">
        <v>2285</v>
      </c>
      <c r="H68" s="559">
        <f>IPC!M25</f>
        <v>0</v>
      </c>
      <c r="I68" s="409" t="s">
        <v>285</v>
      </c>
    </row>
    <row r="69" spans="1:9" x14ac:dyDescent="0.25">
      <c r="G69" s="410" t="s">
        <v>2286</v>
      </c>
      <c r="H69" s="559">
        <f>IPC!M27</f>
        <v>0</v>
      </c>
      <c r="I69" s="409" t="s">
        <v>285</v>
      </c>
    </row>
    <row r="70" spans="1:9" x14ac:dyDescent="0.25">
      <c r="G70" s="410"/>
    </row>
    <row r="71" spans="1:9" x14ac:dyDescent="0.25">
      <c r="A71" s="406">
        <v>18</v>
      </c>
      <c r="B71" s="410" t="s">
        <v>2287</v>
      </c>
      <c r="C71" s="559">
        <f>IPC!N24</f>
        <v>0</v>
      </c>
      <c r="F71" s="409" t="s">
        <v>283</v>
      </c>
      <c r="G71" s="410" t="s">
        <v>2288</v>
      </c>
      <c r="H71" s="559">
        <f>IPC!N25</f>
        <v>0</v>
      </c>
      <c r="I71" s="409" t="s">
        <v>285</v>
      </c>
    </row>
    <row r="72" spans="1:9" x14ac:dyDescent="0.25">
      <c r="G72" s="410" t="s">
        <v>2289</v>
      </c>
      <c r="H72" s="559">
        <f>IPC!N27</f>
        <v>0</v>
      </c>
      <c r="I72" s="409" t="s">
        <v>285</v>
      </c>
    </row>
    <row r="73" spans="1:9" x14ac:dyDescent="0.25">
      <c r="G73" s="410"/>
    </row>
    <row r="74" spans="1:9" x14ac:dyDescent="0.25">
      <c r="A74" s="406">
        <v>19</v>
      </c>
      <c r="B74" s="410" t="s">
        <v>2290</v>
      </c>
      <c r="C74" s="559">
        <f>IPC!O24</f>
        <v>0</v>
      </c>
      <c r="F74" s="409" t="s">
        <v>283</v>
      </c>
      <c r="G74" s="410" t="s">
        <v>2291</v>
      </c>
      <c r="H74" s="559">
        <f>IPC!O25</f>
        <v>0</v>
      </c>
      <c r="I74" s="409" t="s">
        <v>285</v>
      </c>
    </row>
    <row r="75" spans="1:9" x14ac:dyDescent="0.25">
      <c r="G75" s="410" t="s">
        <v>2292</v>
      </c>
      <c r="H75" s="559">
        <f>IPC!O27</f>
        <v>0</v>
      </c>
      <c r="I75" s="409" t="s">
        <v>285</v>
      </c>
    </row>
    <row r="76" spans="1:9" x14ac:dyDescent="0.25">
      <c r="G76" s="410"/>
    </row>
    <row r="77" spans="1:9" x14ac:dyDescent="0.25">
      <c r="A77" s="406">
        <v>20</v>
      </c>
      <c r="B77" s="410" t="s">
        <v>2293</v>
      </c>
      <c r="C77" s="559">
        <f>IPC!P24</f>
        <v>0</v>
      </c>
      <c r="F77" s="409" t="s">
        <v>283</v>
      </c>
      <c r="G77" s="410" t="s">
        <v>2294</v>
      </c>
      <c r="H77" s="559">
        <f>IPC!P25</f>
        <v>0</v>
      </c>
      <c r="I77" s="409" t="s">
        <v>285</v>
      </c>
    </row>
    <row r="78" spans="1:9" x14ac:dyDescent="0.25">
      <c r="G78" s="410" t="s">
        <v>2295</v>
      </c>
      <c r="H78" s="559">
        <f>IPC!P27</f>
        <v>0</v>
      </c>
      <c r="I78" s="409" t="s">
        <v>285</v>
      </c>
    </row>
    <row r="79" spans="1:9" x14ac:dyDescent="0.25">
      <c r="G79" s="410"/>
    </row>
    <row r="80" spans="1:9" x14ac:dyDescent="0.25">
      <c r="A80" s="406">
        <v>21</v>
      </c>
      <c r="B80" s="410" t="s">
        <v>2296</v>
      </c>
      <c r="C80" s="559">
        <f>IPC!U24</f>
        <v>0</v>
      </c>
      <c r="F80" s="409" t="s">
        <v>283</v>
      </c>
      <c r="G80" s="410" t="s">
        <v>2297</v>
      </c>
      <c r="H80" s="559">
        <f>IPC!U25</f>
        <v>0</v>
      </c>
      <c r="I80" s="409" t="s">
        <v>285</v>
      </c>
    </row>
    <row r="81" spans="1:9" x14ac:dyDescent="0.25">
      <c r="G81" s="410" t="s">
        <v>2298</v>
      </c>
      <c r="H81" s="559">
        <f>IPC!U27</f>
        <v>0</v>
      </c>
      <c r="I81" s="409" t="s">
        <v>285</v>
      </c>
    </row>
    <row r="82" spans="1:9" x14ac:dyDescent="0.25">
      <c r="G82" s="410"/>
    </row>
    <row r="83" spans="1:9" x14ac:dyDescent="0.25">
      <c r="A83" s="406">
        <v>22</v>
      </c>
      <c r="B83" s="410" t="s">
        <v>2299</v>
      </c>
      <c r="C83" s="559">
        <f>IPC!C29</f>
        <v>0</v>
      </c>
      <c r="F83" s="409" t="s">
        <v>283</v>
      </c>
      <c r="G83" s="410" t="s">
        <v>2300</v>
      </c>
      <c r="H83" s="559">
        <f>IPC!C30</f>
        <v>0</v>
      </c>
      <c r="I83" s="409" t="s">
        <v>285</v>
      </c>
    </row>
    <row r="84" spans="1:9" x14ac:dyDescent="0.25">
      <c r="G84" s="410" t="s">
        <v>2301</v>
      </c>
      <c r="H84" s="559">
        <f>IPC!C31</f>
        <v>0</v>
      </c>
      <c r="I84" s="409" t="s">
        <v>285</v>
      </c>
    </row>
    <row r="85" spans="1:9" x14ac:dyDescent="0.25">
      <c r="G85" s="410" t="s">
        <v>2302</v>
      </c>
      <c r="H85" s="559">
        <f>IPC!C32</f>
        <v>0</v>
      </c>
      <c r="I85" s="409" t="s">
        <v>285</v>
      </c>
    </row>
    <row r="86" spans="1:9" x14ac:dyDescent="0.25">
      <c r="G86" s="410"/>
    </row>
    <row r="87" spans="1:9" x14ac:dyDescent="0.25">
      <c r="A87" s="406">
        <v>23</v>
      </c>
      <c r="B87" s="410" t="s">
        <v>2303</v>
      </c>
      <c r="C87" s="559">
        <f>IPC!K29</f>
        <v>0</v>
      </c>
      <c r="F87" s="409" t="s">
        <v>283</v>
      </c>
      <c r="G87" s="410" t="s">
        <v>2304</v>
      </c>
      <c r="H87" s="559">
        <f>IPC!K30</f>
        <v>0</v>
      </c>
      <c r="I87" s="409" t="s">
        <v>285</v>
      </c>
    </row>
    <row r="88" spans="1:9" x14ac:dyDescent="0.25">
      <c r="G88" s="410" t="s">
        <v>2305</v>
      </c>
      <c r="H88" s="559">
        <f>IPC!K31</f>
        <v>0</v>
      </c>
      <c r="I88" s="409" t="s">
        <v>285</v>
      </c>
    </row>
    <row r="89" spans="1:9" x14ac:dyDescent="0.25">
      <c r="G89" s="410" t="s">
        <v>2306</v>
      </c>
      <c r="H89" s="559">
        <f>IPC!K32</f>
        <v>0</v>
      </c>
      <c r="I89" s="409" t="s">
        <v>285</v>
      </c>
    </row>
    <row r="90" spans="1:9" x14ac:dyDescent="0.25">
      <c r="G90" s="410"/>
    </row>
    <row r="91" spans="1:9" x14ac:dyDescent="0.25">
      <c r="A91" s="406">
        <v>24</v>
      </c>
      <c r="B91" s="410" t="s">
        <v>2307</v>
      </c>
      <c r="C91" s="559">
        <f>IPC!U29</f>
        <v>0</v>
      </c>
      <c r="F91" s="409" t="s">
        <v>283</v>
      </c>
      <c r="G91" s="410" t="s">
        <v>2308</v>
      </c>
      <c r="H91" s="559">
        <f>IPC!U30</f>
        <v>0</v>
      </c>
      <c r="I91" s="409" t="s">
        <v>285</v>
      </c>
    </row>
    <row r="92" spans="1:9" x14ac:dyDescent="0.25">
      <c r="G92" s="410" t="s">
        <v>2309</v>
      </c>
      <c r="H92" s="559">
        <f>IPC!U31</f>
        <v>0</v>
      </c>
      <c r="I92" s="409" t="s">
        <v>285</v>
      </c>
    </row>
    <row r="93" spans="1:9" x14ac:dyDescent="0.25">
      <c r="G93" s="410" t="s">
        <v>2310</v>
      </c>
      <c r="H93" s="559">
        <f>IPC!U32</f>
        <v>0</v>
      </c>
      <c r="I93" s="409" t="s">
        <v>285</v>
      </c>
    </row>
    <row r="94" spans="1:9" x14ac:dyDescent="0.25">
      <c r="G94" s="410"/>
    </row>
    <row r="95" spans="1:9" ht="30" x14ac:dyDescent="0.25">
      <c r="A95" s="406">
        <v>25</v>
      </c>
      <c r="B95" s="407" t="s">
        <v>2311</v>
      </c>
      <c r="C95" s="559">
        <f>IPC!G29</f>
        <v>0</v>
      </c>
      <c r="F95" s="409" t="s">
        <v>283</v>
      </c>
      <c r="G95" s="410" t="s">
        <v>2312</v>
      </c>
      <c r="H95" s="559">
        <f>IPC!G30</f>
        <v>0</v>
      </c>
      <c r="I95" s="409" t="s">
        <v>285</v>
      </c>
    </row>
    <row r="96" spans="1:9" ht="30" x14ac:dyDescent="0.25">
      <c r="G96" s="410" t="s">
        <v>2313</v>
      </c>
      <c r="H96" s="559">
        <f>IPC!G31</f>
        <v>0</v>
      </c>
      <c r="I96" s="409" t="s">
        <v>285</v>
      </c>
    </row>
    <row r="97" spans="1:9" ht="30" x14ac:dyDescent="0.25">
      <c r="G97" s="410" t="s">
        <v>2314</v>
      </c>
      <c r="H97" s="559">
        <f>IPC!G32</f>
        <v>0</v>
      </c>
      <c r="I97" s="409" t="s">
        <v>285</v>
      </c>
    </row>
    <row r="98" spans="1:9" x14ac:dyDescent="0.25">
      <c r="G98" s="410"/>
    </row>
    <row r="99" spans="1:9" x14ac:dyDescent="0.25">
      <c r="A99" s="406">
        <v>26</v>
      </c>
      <c r="B99" s="407" t="s">
        <v>2315</v>
      </c>
      <c r="C99" s="559">
        <f>IPC!H29</f>
        <v>0</v>
      </c>
      <c r="F99" s="409" t="s">
        <v>283</v>
      </c>
      <c r="G99" s="407" t="s">
        <v>2316</v>
      </c>
      <c r="H99" s="559">
        <f>IPC!H30</f>
        <v>0</v>
      </c>
      <c r="I99" s="409" t="s">
        <v>285</v>
      </c>
    </row>
    <row r="100" spans="1:9" x14ac:dyDescent="0.25">
      <c r="G100" s="410" t="s">
        <v>2317</v>
      </c>
      <c r="H100" s="559">
        <f>IPC!H31</f>
        <v>0</v>
      </c>
      <c r="I100" s="409" t="s">
        <v>285</v>
      </c>
    </row>
    <row r="101" spans="1:9" x14ac:dyDescent="0.25">
      <c r="G101" s="410" t="s">
        <v>2318</v>
      </c>
      <c r="H101" s="559">
        <f>IPC!H32</f>
        <v>0</v>
      </c>
      <c r="I101" s="409" t="s">
        <v>285</v>
      </c>
    </row>
    <row r="102" spans="1:9" x14ac:dyDescent="0.25">
      <c r="G102" s="410"/>
    </row>
    <row r="103" spans="1:9" x14ac:dyDescent="0.25">
      <c r="A103" s="406">
        <v>27</v>
      </c>
      <c r="B103" s="407" t="s">
        <v>2319</v>
      </c>
      <c r="C103" s="559">
        <f>IPC!I29</f>
        <v>0</v>
      </c>
      <c r="F103" s="409" t="s">
        <v>283</v>
      </c>
      <c r="G103" s="410" t="s">
        <v>2320</v>
      </c>
      <c r="H103" s="559">
        <f>IPC!I30</f>
        <v>0</v>
      </c>
      <c r="I103" s="409" t="s">
        <v>285</v>
      </c>
    </row>
    <row r="104" spans="1:9" x14ac:dyDescent="0.25">
      <c r="G104" s="410" t="s">
        <v>2321</v>
      </c>
      <c r="H104" s="559">
        <f>IPC!I31</f>
        <v>0</v>
      </c>
      <c r="I104" s="409" t="s">
        <v>285</v>
      </c>
    </row>
    <row r="105" spans="1:9" x14ac:dyDescent="0.25">
      <c r="G105" s="410" t="s">
        <v>2322</v>
      </c>
      <c r="H105" s="559">
        <f>IPC!I32</f>
        <v>0</v>
      </c>
      <c r="I105" s="409" t="s">
        <v>285</v>
      </c>
    </row>
    <row r="106" spans="1:9" x14ac:dyDescent="0.25"/>
    <row r="107" spans="1:9" x14ac:dyDescent="0.25">
      <c r="A107" s="406">
        <v>28</v>
      </c>
      <c r="B107" s="407" t="s">
        <v>2323</v>
      </c>
      <c r="C107" s="559">
        <f>IPC!J29</f>
        <v>0</v>
      </c>
      <c r="F107" s="409" t="s">
        <v>283</v>
      </c>
      <c r="G107" s="410" t="s">
        <v>2324</v>
      </c>
      <c r="H107" s="559">
        <f>IPC!J30</f>
        <v>0</v>
      </c>
      <c r="I107" s="409" t="s">
        <v>285</v>
      </c>
    </row>
    <row r="108" spans="1:9" x14ac:dyDescent="0.25">
      <c r="G108" s="410" t="s">
        <v>2325</v>
      </c>
      <c r="H108" s="559">
        <f>IPC!J31</f>
        <v>0</v>
      </c>
      <c r="I108" s="409" t="s">
        <v>285</v>
      </c>
    </row>
    <row r="109" spans="1:9" x14ac:dyDescent="0.25">
      <c r="G109" s="410" t="s">
        <v>2326</v>
      </c>
      <c r="H109" s="559">
        <f>IPC!J32</f>
        <v>0</v>
      </c>
      <c r="I109" s="409" t="s">
        <v>285</v>
      </c>
    </row>
    <row r="110" spans="1:9" x14ac:dyDescent="0.25">
      <c r="G110" s="410"/>
    </row>
    <row r="111" spans="1:9" ht="30" x14ac:dyDescent="0.25">
      <c r="A111" s="406">
        <v>29</v>
      </c>
      <c r="B111" s="407" t="s">
        <v>2327</v>
      </c>
      <c r="C111" s="559">
        <f>IPC!Q29</f>
        <v>0</v>
      </c>
      <c r="F111" s="409" t="s">
        <v>283</v>
      </c>
      <c r="G111" s="410" t="s">
        <v>2328</v>
      </c>
      <c r="H111" s="559">
        <f>IPC!Q30</f>
        <v>0</v>
      </c>
      <c r="I111" s="409" t="s">
        <v>285</v>
      </c>
    </row>
    <row r="112" spans="1:9" ht="30" x14ac:dyDescent="0.25">
      <c r="G112" s="410" t="s">
        <v>2329</v>
      </c>
      <c r="H112" s="559">
        <f>IPC!Q31</f>
        <v>0</v>
      </c>
      <c r="I112" s="409" t="s">
        <v>285</v>
      </c>
    </row>
    <row r="113" spans="1:9" ht="30" x14ac:dyDescent="0.25">
      <c r="G113" s="410" t="s">
        <v>2330</v>
      </c>
      <c r="H113" s="559">
        <f>IPC!Q32</f>
        <v>0</v>
      </c>
      <c r="I113" s="409" t="s">
        <v>285</v>
      </c>
    </row>
    <row r="114" spans="1:9" x14ac:dyDescent="0.25">
      <c r="G114" s="410"/>
    </row>
    <row r="115" spans="1:9" x14ac:dyDescent="0.25">
      <c r="A115" s="406">
        <v>30</v>
      </c>
      <c r="B115" s="407" t="s">
        <v>2331</v>
      </c>
      <c r="C115" s="559">
        <f>IPC!R29</f>
        <v>0</v>
      </c>
      <c r="F115" s="409" t="s">
        <v>283</v>
      </c>
      <c r="G115" s="410" t="s">
        <v>2332</v>
      </c>
      <c r="H115" s="559">
        <f>IPC!R30</f>
        <v>0</v>
      </c>
      <c r="I115" s="409" t="s">
        <v>285</v>
      </c>
    </row>
    <row r="116" spans="1:9" x14ac:dyDescent="0.25">
      <c r="G116" s="410" t="s">
        <v>2333</v>
      </c>
      <c r="H116" s="559">
        <f>IPC!R31</f>
        <v>0</v>
      </c>
      <c r="I116" s="409" t="s">
        <v>285</v>
      </c>
    </row>
    <row r="117" spans="1:9" x14ac:dyDescent="0.25">
      <c r="G117" s="410" t="s">
        <v>2334</v>
      </c>
      <c r="H117" s="559">
        <f>IPC!R32</f>
        <v>0</v>
      </c>
      <c r="I117" s="409" t="s">
        <v>285</v>
      </c>
    </row>
    <row r="118" spans="1:9" x14ac:dyDescent="0.25">
      <c r="G118" s="410"/>
    </row>
    <row r="119" spans="1:9" x14ac:dyDescent="0.25">
      <c r="A119" s="406">
        <v>31</v>
      </c>
      <c r="B119" s="407" t="s">
        <v>2335</v>
      </c>
      <c r="C119" s="559">
        <f>IPC!S29</f>
        <v>0</v>
      </c>
      <c r="F119" s="409" t="s">
        <v>283</v>
      </c>
      <c r="G119" s="410" t="s">
        <v>2336</v>
      </c>
      <c r="H119" s="559">
        <f>IPC!S30</f>
        <v>0</v>
      </c>
      <c r="I119" s="409" t="s">
        <v>285</v>
      </c>
    </row>
    <row r="120" spans="1:9" x14ac:dyDescent="0.25">
      <c r="G120" s="410" t="s">
        <v>2337</v>
      </c>
      <c r="H120" s="559">
        <f>IPC!S31</f>
        <v>0</v>
      </c>
      <c r="I120" s="409" t="s">
        <v>285</v>
      </c>
    </row>
    <row r="121" spans="1:9" x14ac:dyDescent="0.25">
      <c r="G121" s="410" t="s">
        <v>2338</v>
      </c>
      <c r="H121" s="559">
        <f>IPC!S32</f>
        <v>0</v>
      </c>
      <c r="I121" s="409" t="s">
        <v>285</v>
      </c>
    </row>
    <row r="122" spans="1:9" x14ac:dyDescent="0.25">
      <c r="G122" s="410"/>
    </row>
    <row r="123" spans="1:9" x14ac:dyDescent="0.25">
      <c r="A123" s="406">
        <v>32</v>
      </c>
      <c r="B123" s="407" t="s">
        <v>2339</v>
      </c>
      <c r="C123" s="559">
        <f>IPC!T29</f>
        <v>0</v>
      </c>
      <c r="F123" s="409" t="s">
        <v>283</v>
      </c>
      <c r="G123" s="410" t="s">
        <v>2340</v>
      </c>
      <c r="H123" s="559">
        <f>IPC!T30</f>
        <v>0</v>
      </c>
      <c r="I123" s="409" t="s">
        <v>285</v>
      </c>
    </row>
    <row r="124" spans="1:9" x14ac:dyDescent="0.25">
      <c r="G124" s="410" t="s">
        <v>2341</v>
      </c>
      <c r="H124" s="559">
        <f>IPC!T31</f>
        <v>0</v>
      </c>
      <c r="I124" s="409" t="s">
        <v>285</v>
      </c>
    </row>
    <row r="125" spans="1:9" x14ac:dyDescent="0.25">
      <c r="G125" s="410" t="s">
        <v>2342</v>
      </c>
      <c r="H125" s="559">
        <f>IPC!T32</f>
        <v>0</v>
      </c>
      <c r="I125" s="409" t="s">
        <v>285</v>
      </c>
    </row>
    <row r="126" spans="1:9" x14ac:dyDescent="0.25">
      <c r="G126" s="410"/>
    </row>
    <row r="127" spans="1:9" x14ac:dyDescent="0.25">
      <c r="A127" s="406">
        <v>33</v>
      </c>
      <c r="B127" s="410" t="s">
        <v>2228</v>
      </c>
      <c r="C127" s="559">
        <f>IPC!M10</f>
        <v>0</v>
      </c>
      <c r="F127" s="409" t="s">
        <v>283</v>
      </c>
      <c r="G127" s="410" t="s">
        <v>2233</v>
      </c>
      <c r="H127" s="559">
        <f>IPC!N10</f>
        <v>0</v>
      </c>
      <c r="I127" s="409" t="s">
        <v>285</v>
      </c>
    </row>
    <row r="128" spans="1:9" x14ac:dyDescent="0.25">
      <c r="G128" s="410" t="s">
        <v>2238</v>
      </c>
      <c r="H128" s="559">
        <f>IPC!O10</f>
        <v>0</v>
      </c>
      <c r="I128" s="409" t="s">
        <v>285</v>
      </c>
    </row>
    <row r="129" spans="1:9" x14ac:dyDescent="0.25">
      <c r="G129" s="410" t="s">
        <v>2243</v>
      </c>
      <c r="H129" s="559">
        <f>IPC!P10</f>
        <v>0</v>
      </c>
      <c r="I129" s="409" t="s">
        <v>285</v>
      </c>
    </row>
    <row r="130" spans="1:9" x14ac:dyDescent="0.25">
      <c r="G130" s="410"/>
    </row>
    <row r="131" spans="1:9" x14ac:dyDescent="0.25">
      <c r="A131" s="406">
        <v>34</v>
      </c>
      <c r="B131" s="410" t="s">
        <v>2229</v>
      </c>
      <c r="C131" s="559">
        <f>IPC!M11</f>
        <v>0</v>
      </c>
      <c r="F131" s="409" t="s">
        <v>283</v>
      </c>
      <c r="G131" s="410" t="s">
        <v>2234</v>
      </c>
      <c r="H131" s="559">
        <f>IPC!N11</f>
        <v>0</v>
      </c>
      <c r="I131" s="409" t="s">
        <v>285</v>
      </c>
    </row>
    <row r="132" spans="1:9" x14ac:dyDescent="0.25">
      <c r="G132" s="410" t="s">
        <v>2239</v>
      </c>
      <c r="H132" s="559">
        <f>IPC!O11</f>
        <v>0</v>
      </c>
      <c r="I132" s="409" t="s">
        <v>285</v>
      </c>
    </row>
    <row r="133" spans="1:9" x14ac:dyDescent="0.25">
      <c r="G133" s="410" t="s">
        <v>2244</v>
      </c>
      <c r="H133" s="559">
        <f>IPC!P11</f>
        <v>0</v>
      </c>
      <c r="I133" s="409" t="s">
        <v>285</v>
      </c>
    </row>
    <row r="134" spans="1:9" x14ac:dyDescent="0.25">
      <c r="G134" s="410"/>
    </row>
    <row r="135" spans="1:9" x14ac:dyDescent="0.25">
      <c r="A135" s="406">
        <v>35</v>
      </c>
      <c r="B135" s="410" t="s">
        <v>2230</v>
      </c>
      <c r="C135" s="559">
        <f>IPC!M12</f>
        <v>0</v>
      </c>
      <c r="F135" s="409" t="s">
        <v>283</v>
      </c>
      <c r="G135" s="410" t="s">
        <v>2235</v>
      </c>
      <c r="H135" s="559">
        <f>IPC!N12</f>
        <v>0</v>
      </c>
      <c r="I135" s="409" t="s">
        <v>285</v>
      </c>
    </row>
    <row r="136" spans="1:9" x14ac:dyDescent="0.25">
      <c r="G136" s="410" t="s">
        <v>2240</v>
      </c>
      <c r="H136" s="559">
        <f>IPC!O12</f>
        <v>0</v>
      </c>
      <c r="I136" s="409" t="s">
        <v>285</v>
      </c>
    </row>
    <row r="137" spans="1:9" x14ac:dyDescent="0.25">
      <c r="G137" s="410" t="s">
        <v>2245</v>
      </c>
      <c r="H137" s="559">
        <f>IPC!P12</f>
        <v>0</v>
      </c>
      <c r="I137" s="409" t="s">
        <v>285</v>
      </c>
    </row>
    <row r="138" spans="1:9" x14ac:dyDescent="0.25">
      <c r="G138" s="410"/>
    </row>
    <row r="139" spans="1:9" x14ac:dyDescent="0.25">
      <c r="A139" s="406">
        <v>36</v>
      </c>
      <c r="B139" s="410" t="s">
        <v>2231</v>
      </c>
      <c r="C139" s="559">
        <f>IPC!M13</f>
        <v>0</v>
      </c>
      <c r="F139" s="409" t="s">
        <v>283</v>
      </c>
      <c r="G139" s="410" t="s">
        <v>2236</v>
      </c>
      <c r="H139" s="559">
        <f>IPC!N13</f>
        <v>0</v>
      </c>
      <c r="I139" s="409" t="s">
        <v>285</v>
      </c>
    </row>
    <row r="140" spans="1:9" x14ac:dyDescent="0.25">
      <c r="G140" s="410" t="s">
        <v>2241</v>
      </c>
      <c r="H140" s="559">
        <f>IPC!O13</f>
        <v>0</v>
      </c>
      <c r="I140" s="409" t="s">
        <v>285</v>
      </c>
    </row>
    <row r="141" spans="1:9" x14ac:dyDescent="0.25">
      <c r="G141" s="410" t="s">
        <v>2246</v>
      </c>
      <c r="H141" s="559">
        <f>IPC!P13</f>
        <v>0</v>
      </c>
      <c r="I141" s="409" t="s">
        <v>285</v>
      </c>
    </row>
    <row r="142" spans="1:9" x14ac:dyDescent="0.25"/>
    <row r="143" spans="1:9" x14ac:dyDescent="0.25">
      <c r="A143" s="406">
        <v>37</v>
      </c>
      <c r="B143" s="410" t="s">
        <v>2232</v>
      </c>
      <c r="C143" s="559">
        <f>IPC!M14</f>
        <v>0</v>
      </c>
      <c r="F143" s="409" t="s">
        <v>283</v>
      </c>
      <c r="G143" s="410" t="s">
        <v>2237</v>
      </c>
      <c r="H143" s="559">
        <f>IPC!N14</f>
        <v>0</v>
      </c>
      <c r="I143" s="409" t="s">
        <v>285</v>
      </c>
    </row>
    <row r="144" spans="1:9" x14ac:dyDescent="0.25">
      <c r="G144" s="410" t="s">
        <v>2242</v>
      </c>
      <c r="H144" s="559">
        <f>IPC!O14</f>
        <v>0</v>
      </c>
      <c r="I144" s="409" t="s">
        <v>285</v>
      </c>
    </row>
    <row r="145" spans="1:9" x14ac:dyDescent="0.25">
      <c r="G145" s="410" t="s">
        <v>2247</v>
      </c>
      <c r="H145" s="559">
        <f>IPC!P14</f>
        <v>0</v>
      </c>
      <c r="I145" s="409" t="s">
        <v>285</v>
      </c>
    </row>
    <row r="146" spans="1:9" x14ac:dyDescent="0.25">
      <c r="B146" s="410"/>
      <c r="G146" s="410"/>
    </row>
    <row r="147" spans="1:9" x14ac:dyDescent="0.25">
      <c r="A147" s="406">
        <v>38</v>
      </c>
      <c r="B147" s="410" t="s">
        <v>2256</v>
      </c>
      <c r="C147" s="559">
        <f>IPC!M20</f>
        <v>0</v>
      </c>
      <c r="F147" s="409" t="s">
        <v>283</v>
      </c>
      <c r="G147" s="410" t="s">
        <v>2260</v>
      </c>
      <c r="H147" s="559">
        <f>IPC!N20</f>
        <v>0</v>
      </c>
      <c r="I147" s="409" t="s">
        <v>285</v>
      </c>
    </row>
    <row r="148" spans="1:9" x14ac:dyDescent="0.25">
      <c r="G148" s="410" t="s">
        <v>2264</v>
      </c>
      <c r="H148" s="559">
        <f>IPC!O20</f>
        <v>0</v>
      </c>
      <c r="I148" s="409" t="s">
        <v>285</v>
      </c>
    </row>
    <row r="149" spans="1:9" x14ac:dyDescent="0.25">
      <c r="G149" s="410" t="s">
        <v>2268</v>
      </c>
      <c r="H149" s="559">
        <f>IPC!P20</f>
        <v>0</v>
      </c>
      <c r="I149" s="409" t="s">
        <v>285</v>
      </c>
    </row>
    <row r="150" spans="1:9" x14ac:dyDescent="0.25">
      <c r="B150" s="410"/>
      <c r="G150" s="410"/>
    </row>
    <row r="151" spans="1:9" x14ac:dyDescent="0.25">
      <c r="A151" s="406">
        <v>39</v>
      </c>
      <c r="B151" s="410" t="s">
        <v>2257</v>
      </c>
      <c r="C151" s="559">
        <f>IPC!M21</f>
        <v>0</v>
      </c>
      <c r="F151" s="409" t="s">
        <v>283</v>
      </c>
      <c r="G151" s="410" t="s">
        <v>2261</v>
      </c>
      <c r="H151" s="559">
        <f>IPC!N21</f>
        <v>0</v>
      </c>
      <c r="I151" s="409" t="s">
        <v>285</v>
      </c>
    </row>
    <row r="152" spans="1:9" x14ac:dyDescent="0.25">
      <c r="G152" s="410" t="s">
        <v>2265</v>
      </c>
      <c r="H152" s="559">
        <f>IPC!O21</f>
        <v>0</v>
      </c>
      <c r="I152" s="409" t="s">
        <v>285</v>
      </c>
    </row>
    <row r="153" spans="1:9" x14ac:dyDescent="0.25">
      <c r="G153" s="410" t="s">
        <v>2269</v>
      </c>
      <c r="H153" s="559">
        <f>IPC!P21</f>
        <v>0</v>
      </c>
      <c r="I153" s="409" t="s">
        <v>285</v>
      </c>
    </row>
    <row r="154" spans="1:9" x14ac:dyDescent="0.25">
      <c r="B154" s="410"/>
      <c r="G154" s="410"/>
    </row>
    <row r="155" spans="1:9" x14ac:dyDescent="0.25">
      <c r="A155" s="406">
        <v>40</v>
      </c>
      <c r="B155" s="410" t="s">
        <v>2258</v>
      </c>
      <c r="C155" s="559">
        <f>IPC!M22</f>
        <v>0</v>
      </c>
      <c r="F155" s="409" t="s">
        <v>283</v>
      </c>
      <c r="G155" s="410" t="s">
        <v>2262</v>
      </c>
      <c r="H155" s="559">
        <f>IPC!N22</f>
        <v>0</v>
      </c>
      <c r="I155" s="409" t="s">
        <v>285</v>
      </c>
    </row>
    <row r="156" spans="1:9" x14ac:dyDescent="0.25">
      <c r="G156" s="410" t="s">
        <v>2266</v>
      </c>
      <c r="H156" s="559">
        <f>IPC!O22</f>
        <v>0</v>
      </c>
      <c r="I156" s="409" t="s">
        <v>285</v>
      </c>
    </row>
    <row r="157" spans="1:9" x14ac:dyDescent="0.25">
      <c r="G157" s="410" t="s">
        <v>2270</v>
      </c>
      <c r="H157" s="559">
        <f>IPC!P22</f>
        <v>0</v>
      </c>
      <c r="I157" s="409" t="s">
        <v>285</v>
      </c>
    </row>
    <row r="158" spans="1:9" x14ac:dyDescent="0.25">
      <c r="B158" s="410"/>
      <c r="G158" s="410"/>
    </row>
    <row r="159" spans="1:9" x14ac:dyDescent="0.25">
      <c r="A159" s="406">
        <v>41</v>
      </c>
      <c r="B159" s="410" t="s">
        <v>2259</v>
      </c>
      <c r="C159" s="559">
        <f>IPC!M23</f>
        <v>0</v>
      </c>
      <c r="F159" s="409" t="s">
        <v>283</v>
      </c>
      <c r="G159" s="410" t="s">
        <v>2263</v>
      </c>
      <c r="H159" s="559">
        <f>IPC!N23</f>
        <v>0</v>
      </c>
      <c r="I159" s="409" t="s">
        <v>285</v>
      </c>
    </row>
    <row r="160" spans="1:9" x14ac:dyDescent="0.25">
      <c r="G160" s="410" t="s">
        <v>2267</v>
      </c>
      <c r="H160" s="559">
        <f>IPC!O23</f>
        <v>0</v>
      </c>
      <c r="I160" s="409" t="s">
        <v>285</v>
      </c>
    </row>
    <row r="161" spans="1:9" x14ac:dyDescent="0.25">
      <c r="G161" s="410" t="s">
        <v>2271</v>
      </c>
      <c r="H161" s="559">
        <f>IPC!P23</f>
        <v>0</v>
      </c>
      <c r="I161" s="409" t="s">
        <v>285</v>
      </c>
    </row>
    <row r="162" spans="1:9" x14ac:dyDescent="0.25">
      <c r="B162" s="410"/>
      <c r="G162" s="410"/>
    </row>
    <row r="163" spans="1:9" x14ac:dyDescent="0.25">
      <c r="A163" s="406">
        <v>42</v>
      </c>
      <c r="B163" s="410" t="s">
        <v>2284</v>
      </c>
      <c r="C163" s="559">
        <f>IPC!M24</f>
        <v>0</v>
      </c>
      <c r="F163" s="409" t="s">
        <v>283</v>
      </c>
      <c r="G163" s="410" t="s">
        <v>2287</v>
      </c>
      <c r="H163" s="559">
        <f>IPC!N24</f>
        <v>0</v>
      </c>
      <c r="I163" s="409" t="s">
        <v>285</v>
      </c>
    </row>
    <row r="164" spans="1:9" x14ac:dyDescent="0.25">
      <c r="G164" s="410" t="s">
        <v>2290</v>
      </c>
      <c r="H164" s="559">
        <f>IPC!O24</f>
        <v>0</v>
      </c>
      <c r="I164" s="409" t="s">
        <v>285</v>
      </c>
    </row>
    <row r="165" spans="1:9" x14ac:dyDescent="0.25">
      <c r="G165" s="410" t="s">
        <v>2293</v>
      </c>
      <c r="H165" s="559">
        <f>IPC!P24</f>
        <v>0</v>
      </c>
      <c r="I165" s="409" t="s">
        <v>285</v>
      </c>
    </row>
    <row r="166" spans="1:9" x14ac:dyDescent="0.25">
      <c r="B166" s="410"/>
      <c r="G166" s="410"/>
    </row>
    <row r="167" spans="1:9" x14ac:dyDescent="0.25">
      <c r="A167" s="406">
        <v>43</v>
      </c>
      <c r="B167" s="410" t="s">
        <v>2285</v>
      </c>
      <c r="C167" s="559">
        <f>IPC!M25</f>
        <v>0</v>
      </c>
      <c r="F167" s="409" t="s">
        <v>283</v>
      </c>
      <c r="G167" s="410" t="s">
        <v>2288</v>
      </c>
      <c r="H167" s="559">
        <f>IPC!N25</f>
        <v>0</v>
      </c>
      <c r="I167" s="409" t="s">
        <v>285</v>
      </c>
    </row>
    <row r="168" spans="1:9" x14ac:dyDescent="0.25">
      <c r="G168" s="410" t="s">
        <v>2291</v>
      </c>
      <c r="H168" s="559">
        <f>IPC!O25</f>
        <v>0</v>
      </c>
      <c r="I168" s="409" t="s">
        <v>285</v>
      </c>
    </row>
    <row r="169" spans="1:9" x14ac:dyDescent="0.25">
      <c r="G169" s="410" t="s">
        <v>2294</v>
      </c>
      <c r="H169" s="559">
        <f>IPC!P25</f>
        <v>0</v>
      </c>
      <c r="I169" s="409" t="s">
        <v>285</v>
      </c>
    </row>
    <row r="170" spans="1:9" x14ac:dyDescent="0.25">
      <c r="B170" s="410"/>
      <c r="G170" s="410"/>
    </row>
    <row r="171" spans="1:9" x14ac:dyDescent="0.25">
      <c r="A171" s="406">
        <v>44</v>
      </c>
      <c r="B171" s="410" t="s">
        <v>2286</v>
      </c>
      <c r="C171" s="559">
        <f>IPC!M27</f>
        <v>0</v>
      </c>
      <c r="F171" s="409" t="s">
        <v>283</v>
      </c>
      <c r="G171" s="410" t="s">
        <v>2289</v>
      </c>
      <c r="H171" s="559">
        <f>IPC!N27</f>
        <v>0</v>
      </c>
      <c r="I171" s="409" t="s">
        <v>285</v>
      </c>
    </row>
    <row r="172" spans="1:9" x14ac:dyDescent="0.25">
      <c r="G172" s="410" t="s">
        <v>2292</v>
      </c>
      <c r="H172" s="559">
        <f>IPC!O27</f>
        <v>0</v>
      </c>
      <c r="I172" s="409" t="s">
        <v>285</v>
      </c>
    </row>
    <row r="173" spans="1:9" x14ac:dyDescent="0.25">
      <c r="G173" s="410" t="s">
        <v>2295</v>
      </c>
      <c r="H173" s="559">
        <f>IPC!P27</f>
        <v>0</v>
      </c>
      <c r="I173" s="409" t="s">
        <v>285</v>
      </c>
    </row>
    <row r="174" spans="1:9" x14ac:dyDescent="0.25">
      <c r="B174" s="410"/>
      <c r="G174" s="410"/>
    </row>
    <row r="175" spans="1:9" ht="15.75" x14ac:dyDescent="0.25">
      <c r="A175" s="394"/>
      <c r="B175" s="410"/>
      <c r="C175" s="554"/>
      <c r="D175" s="397"/>
      <c r="E175" s="397"/>
      <c r="F175" s="398"/>
      <c r="G175" s="410"/>
      <c r="H175" s="554"/>
      <c r="I175" s="398"/>
    </row>
    <row r="176" spans="1:9" ht="15.75" x14ac:dyDescent="0.25">
      <c r="A176" s="399"/>
      <c r="C176" s="555"/>
      <c r="D176" s="401"/>
      <c r="E176" s="401"/>
      <c r="F176" s="402"/>
      <c r="G176" s="410"/>
      <c r="H176" s="554"/>
      <c r="I176" s="398"/>
    </row>
    <row r="177" spans="1:9" ht="15.75" x14ac:dyDescent="0.25">
      <c r="A177" s="399"/>
      <c r="C177" s="555"/>
      <c r="D177" s="401"/>
      <c r="E177" s="401"/>
      <c r="F177" s="402"/>
      <c r="G177" s="410"/>
      <c r="H177" s="555"/>
      <c r="I177" s="398"/>
    </row>
    <row r="178" spans="1:9" ht="15.75" x14ac:dyDescent="0.25">
      <c r="A178" s="399"/>
      <c r="B178" s="410"/>
      <c r="C178" s="554"/>
      <c r="D178" s="401"/>
      <c r="E178" s="401"/>
      <c r="F178" s="402"/>
      <c r="G178" s="410"/>
      <c r="H178" s="554"/>
      <c r="I178" s="398"/>
    </row>
    <row r="179" spans="1:9" ht="15.75" x14ac:dyDescent="0.25">
      <c r="A179" s="394"/>
      <c r="C179" s="554"/>
      <c r="D179" s="397"/>
      <c r="E179" s="397"/>
      <c r="F179" s="398"/>
      <c r="G179" s="410"/>
      <c r="H179" s="554"/>
      <c r="I179" s="398"/>
    </row>
    <row r="180" spans="1:9" ht="15.75" x14ac:dyDescent="0.25">
      <c r="A180" s="394"/>
      <c r="B180" s="410"/>
      <c r="C180" s="557"/>
      <c r="D180" s="403"/>
      <c r="E180" s="403"/>
      <c r="F180" s="398"/>
      <c r="G180" s="410"/>
      <c r="H180" s="554"/>
      <c r="I180" s="398"/>
    </row>
    <row r="181" spans="1:9" ht="15.75" x14ac:dyDescent="0.25">
      <c r="A181" s="394"/>
      <c r="B181" s="410"/>
      <c r="C181" s="556"/>
      <c r="D181" s="403"/>
      <c r="E181" s="403"/>
      <c r="F181" s="398"/>
      <c r="G181" s="410"/>
      <c r="H181" s="554"/>
      <c r="I181" s="398"/>
    </row>
    <row r="182" spans="1:9" ht="15.75" x14ac:dyDescent="0.25">
      <c r="A182" s="394"/>
      <c r="C182" s="557"/>
      <c r="D182" s="403"/>
      <c r="E182" s="403"/>
      <c r="F182" s="398"/>
      <c r="G182" s="410"/>
      <c r="H182" s="554"/>
      <c r="I182" s="398"/>
    </row>
    <row r="183" spans="1:9" ht="15.75" x14ac:dyDescent="0.25">
      <c r="A183" s="394"/>
      <c r="C183" s="554"/>
      <c r="D183" s="397"/>
      <c r="E183" s="397"/>
      <c r="F183" s="398"/>
      <c r="G183" s="410"/>
      <c r="H183" s="554"/>
      <c r="I183" s="398"/>
    </row>
    <row r="184" spans="1:9" ht="15.75" x14ac:dyDescent="0.25">
      <c r="A184" s="394"/>
      <c r="B184" s="410"/>
      <c r="C184" s="556"/>
      <c r="D184" s="403"/>
      <c r="E184" s="403"/>
      <c r="F184" s="398"/>
      <c r="G184" s="410"/>
      <c r="H184" s="554"/>
      <c r="I184" s="398"/>
    </row>
    <row r="185" spans="1:9" ht="15.75" x14ac:dyDescent="0.25">
      <c r="A185" s="394"/>
      <c r="B185" s="410"/>
      <c r="C185" s="557"/>
      <c r="D185" s="403"/>
      <c r="E185" s="403"/>
      <c r="F185" s="398"/>
      <c r="G185" s="410"/>
      <c r="H185" s="554"/>
      <c r="I185" s="398"/>
    </row>
    <row r="186" spans="1:9" ht="15.75" x14ac:dyDescent="0.25">
      <c r="A186" s="394"/>
      <c r="C186" s="557"/>
      <c r="D186" s="403"/>
      <c r="E186" s="403"/>
      <c r="F186" s="398"/>
      <c r="G186" s="410"/>
      <c r="H186" s="555"/>
      <c r="I186" s="398"/>
    </row>
    <row r="187" spans="1:9" x14ac:dyDescent="0.25">
      <c r="A187" s="399"/>
      <c r="B187" s="410"/>
      <c r="C187" s="554"/>
      <c r="D187" s="401"/>
      <c r="E187" s="401"/>
      <c r="F187" s="404"/>
      <c r="G187" s="410"/>
      <c r="H187" s="554"/>
      <c r="I187" s="404"/>
    </row>
    <row r="188" spans="1:9" x14ac:dyDescent="0.25">
      <c r="G188" s="410"/>
      <c r="H188" s="559"/>
    </row>
    <row r="189" spans="1:9" x14ac:dyDescent="0.25"/>
    <row r="190" spans="1:9" x14ac:dyDescent="0.25">
      <c r="B190" s="410"/>
      <c r="C190" s="559"/>
      <c r="G190" s="410"/>
      <c r="H190" s="559"/>
    </row>
    <row r="191" spans="1:9" x14ac:dyDescent="0.25">
      <c r="A191" s="394"/>
      <c r="G191" s="410"/>
      <c r="H191" s="559"/>
    </row>
    <row r="192" spans="1:9" x14ac:dyDescent="0.25">
      <c r="A192" s="394"/>
      <c r="G192" s="410"/>
    </row>
    <row r="193" spans="1:8" x14ac:dyDescent="0.25">
      <c r="A193" s="394"/>
      <c r="B193" s="410"/>
      <c r="C193" s="559"/>
      <c r="G193" s="410"/>
      <c r="H193" s="559"/>
    </row>
    <row r="194" spans="1:8" x14ac:dyDescent="0.25">
      <c r="A194" s="394"/>
      <c r="G194" s="410"/>
      <c r="H194" s="559"/>
    </row>
    <row r="195" spans="1:8" x14ac:dyDescent="0.25">
      <c r="A195" s="394"/>
      <c r="B195" s="410"/>
      <c r="G195" s="410"/>
    </row>
    <row r="196" spans="1:8" x14ac:dyDescent="0.25">
      <c r="A196" s="394"/>
      <c r="B196" s="410"/>
      <c r="C196" s="559"/>
      <c r="G196" s="410"/>
      <c r="H196" s="559"/>
    </row>
    <row r="197" spans="1:8" x14ac:dyDescent="0.25">
      <c r="A197" s="399"/>
      <c r="G197" s="410"/>
      <c r="H197" s="559"/>
    </row>
  </sheetData>
  <sheetProtection password="CA2C"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T156"/>
  <sheetViews>
    <sheetView zoomScale="80" zoomScaleNormal="80" workbookViewId="0">
      <pane xSplit="2" ySplit="8" topLeftCell="C66" activePane="bottomRight" state="frozen"/>
      <selection pane="topRight" activeCell="C1" sqref="C1"/>
      <selection pane="bottomLeft" activeCell="A9" sqref="A9"/>
      <selection pane="bottomRight" activeCell="C10" sqref="C10"/>
    </sheetView>
  </sheetViews>
  <sheetFormatPr defaultColWidth="0" defaultRowHeight="12.75" zeroHeight="1" x14ac:dyDescent="0.2"/>
  <cols>
    <col min="1" max="1" width="46.5703125" style="107" customWidth="1"/>
    <col min="2" max="2" width="5.42578125" style="108" customWidth="1"/>
    <col min="3" max="28" width="17.7109375" style="98" customWidth="1"/>
    <col min="29" max="77" width="0" style="31" hidden="1" customWidth="1"/>
    <col min="78" max="150" width="0" style="98" hidden="1" customWidth="1"/>
    <col min="151" max="16384" width="9.140625" style="98" hidden="1"/>
  </cols>
  <sheetData>
    <row r="1" spans="1:77" s="36" customFormat="1" ht="21.75" thickBot="1" x14ac:dyDescent="0.4">
      <c r="A1" s="523" t="s">
        <v>146</v>
      </c>
      <c r="B1" s="524"/>
      <c r="C1" s="103"/>
      <c r="D1" s="33"/>
      <c r="E1" s="33"/>
      <c r="F1" s="33"/>
      <c r="G1" s="33"/>
      <c r="H1" s="33"/>
      <c r="I1" s="33"/>
      <c r="J1" s="33"/>
      <c r="K1" s="33"/>
      <c r="L1" s="33"/>
      <c r="M1" s="33"/>
      <c r="N1" s="33"/>
      <c r="O1" s="33"/>
      <c r="P1" s="33"/>
      <c r="Q1" s="33"/>
      <c r="R1" s="33"/>
      <c r="S1" s="33"/>
      <c r="T1" s="33"/>
      <c r="U1" s="33"/>
      <c r="V1" s="33"/>
      <c r="W1" s="33"/>
      <c r="X1" s="33"/>
      <c r="Y1" s="33"/>
      <c r="Z1" s="33"/>
      <c r="AA1" s="33"/>
      <c r="AB1" s="33"/>
      <c r="AC1" s="34"/>
      <c r="AD1" s="34"/>
      <c r="AE1" s="34"/>
      <c r="AF1" s="34"/>
      <c r="AG1" s="34"/>
      <c r="AH1" s="35"/>
      <c r="AI1" s="35"/>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7" s="40" customFormat="1" x14ac:dyDescent="0.2">
      <c r="A2" s="37" t="s">
        <v>6</v>
      </c>
      <c r="B2" s="38"/>
      <c r="C2" s="571" t="s">
        <v>21</v>
      </c>
      <c r="D2" s="572"/>
      <c r="E2" s="572"/>
      <c r="F2" s="572"/>
      <c r="G2" s="572"/>
      <c r="H2" s="572"/>
      <c r="I2" s="572"/>
      <c r="J2" s="572"/>
      <c r="K2" s="572"/>
      <c r="L2" s="572"/>
      <c r="M2" s="572"/>
      <c r="N2" s="572"/>
      <c r="O2" s="572"/>
      <c r="P2" s="572"/>
      <c r="Q2" s="572"/>
      <c r="R2" s="572"/>
      <c r="S2" s="572"/>
      <c r="T2" s="572"/>
      <c r="U2" s="572"/>
      <c r="V2" s="572"/>
      <c r="W2" s="572"/>
      <c r="X2" s="572"/>
      <c r="Y2" s="572"/>
      <c r="Z2" s="572"/>
      <c r="AA2" s="572"/>
      <c r="AB2" s="573"/>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7" s="40" customFormat="1" ht="18" customHeight="1" x14ac:dyDescent="0.2">
      <c r="A3" s="62" t="s">
        <v>105</v>
      </c>
      <c r="B3" s="105"/>
      <c r="C3" s="574" t="s">
        <v>66</v>
      </c>
      <c r="D3" s="503" t="s">
        <v>67</v>
      </c>
      <c r="E3" s="41"/>
      <c r="F3" s="505"/>
      <c r="G3" s="504"/>
      <c r="H3" s="504"/>
      <c r="I3" s="576" t="s">
        <v>70</v>
      </c>
      <c r="J3" s="577"/>
      <c r="K3" s="578"/>
      <c r="L3" s="579" t="s">
        <v>73</v>
      </c>
      <c r="M3" s="580"/>
      <c r="N3" s="580"/>
      <c r="O3" s="580"/>
      <c r="P3" s="580"/>
      <c r="Q3" s="580"/>
      <c r="R3" s="580"/>
      <c r="S3" s="580"/>
      <c r="T3" s="580"/>
      <c r="U3" s="580"/>
      <c r="V3" s="580"/>
      <c r="W3" s="580"/>
      <c r="X3" s="580"/>
      <c r="Y3" s="580"/>
      <c r="Z3" s="580"/>
      <c r="AA3" s="580"/>
      <c r="AB3" s="581"/>
      <c r="AC3" s="42"/>
      <c r="AD3" s="42"/>
      <c r="AE3" s="43"/>
      <c r="AF3" s="44"/>
      <c r="AG3" s="44"/>
      <c r="AH3" s="44"/>
      <c r="AI3" s="44"/>
      <c r="AJ3" s="44"/>
      <c r="AK3" s="44"/>
      <c r="AL3" s="44"/>
      <c r="AM3" s="45"/>
      <c r="AN3" s="44"/>
      <c r="AO3" s="44"/>
      <c r="AP3" s="44"/>
      <c r="AQ3" s="44"/>
      <c r="AR3" s="44"/>
      <c r="AS3" s="44"/>
      <c r="AT3" s="44"/>
      <c r="AU3" s="44"/>
      <c r="AV3" s="44"/>
      <c r="AW3" s="42"/>
      <c r="AX3" s="46"/>
      <c r="AY3" s="43"/>
      <c r="AZ3" s="44"/>
      <c r="BA3" s="44"/>
      <c r="BB3" s="44"/>
      <c r="BC3" s="44"/>
      <c r="BD3" s="44"/>
      <c r="BE3" s="44"/>
      <c r="BF3" s="44"/>
      <c r="BG3" s="45"/>
      <c r="BH3" s="44"/>
      <c r="BI3" s="44"/>
      <c r="BJ3" s="44"/>
      <c r="BK3" s="44"/>
      <c r="BL3" s="44"/>
      <c r="BM3" s="44"/>
      <c r="BN3" s="44"/>
      <c r="BO3" s="44"/>
      <c r="BP3" s="44"/>
      <c r="BQ3" s="42"/>
      <c r="BR3" s="34"/>
    </row>
    <row r="4" spans="1:77" s="40" customFormat="1" ht="38.25" x14ac:dyDescent="0.2">
      <c r="A4" s="47"/>
      <c r="B4" s="48"/>
      <c r="C4" s="575"/>
      <c r="D4" s="49"/>
      <c r="E4" s="582" t="s">
        <v>68</v>
      </c>
      <c r="F4" s="583"/>
      <c r="G4" s="50" t="s">
        <v>199</v>
      </c>
      <c r="H4" s="51"/>
      <c r="I4" s="513"/>
      <c r="J4" s="584" t="s">
        <v>71</v>
      </c>
      <c r="K4" s="512" t="s">
        <v>72</v>
      </c>
      <c r="L4" s="52"/>
      <c r="M4" s="510" t="s">
        <v>153</v>
      </c>
      <c r="N4" s="591" t="s">
        <v>273</v>
      </c>
      <c r="O4" s="592"/>
      <c r="P4" s="593"/>
      <c r="Q4" s="510" t="s">
        <v>200</v>
      </c>
      <c r="R4" s="587" t="s">
        <v>201</v>
      </c>
      <c r="S4" s="582" t="s">
        <v>202</v>
      </c>
      <c r="T4" s="583"/>
      <c r="U4" s="582" t="s">
        <v>203</v>
      </c>
      <c r="V4" s="594"/>
      <c r="W4" s="594"/>
      <c r="X4" s="594"/>
      <c r="Y4" s="594"/>
      <c r="Z4" s="594"/>
      <c r="AA4" s="594"/>
      <c r="AB4" s="595"/>
      <c r="AC4" s="34"/>
      <c r="AD4" s="34"/>
      <c r="AE4" s="43"/>
      <c r="AF4" s="43"/>
      <c r="AG4" s="43"/>
      <c r="AH4" s="43"/>
      <c r="AI4" s="53"/>
      <c r="AJ4" s="53"/>
      <c r="AK4" s="34"/>
      <c r="AL4" s="34"/>
      <c r="AM4" s="43"/>
      <c r="AN4" s="43"/>
      <c r="AO4" s="43"/>
      <c r="AP4" s="43"/>
      <c r="AQ4" s="43"/>
      <c r="AR4" s="44"/>
      <c r="AS4" s="44"/>
      <c r="AT4" s="44"/>
      <c r="AU4" s="54"/>
      <c r="AV4" s="34"/>
      <c r="AW4" s="34"/>
      <c r="AX4" s="55"/>
      <c r="AY4" s="43"/>
      <c r="AZ4" s="43"/>
      <c r="BA4" s="43"/>
      <c r="BB4" s="43"/>
      <c r="BC4" s="53"/>
      <c r="BD4" s="53"/>
      <c r="BE4" s="34"/>
      <c r="BF4" s="34"/>
      <c r="BG4" s="43"/>
      <c r="BH4" s="43"/>
      <c r="BI4" s="43"/>
      <c r="BJ4" s="43"/>
      <c r="BK4" s="43"/>
      <c r="BL4" s="44"/>
      <c r="BM4" s="44"/>
      <c r="BN4" s="44"/>
      <c r="BO4" s="54"/>
      <c r="BP4" s="34"/>
      <c r="BQ4" s="34"/>
      <c r="BR4" s="34"/>
    </row>
    <row r="5" spans="1:77" s="40" customFormat="1" ht="25.5" x14ac:dyDescent="0.2">
      <c r="A5" s="47"/>
      <c r="B5" s="48"/>
      <c r="C5" s="575"/>
      <c r="D5" s="49"/>
      <c r="E5" s="56"/>
      <c r="F5" s="584" t="s">
        <v>204</v>
      </c>
      <c r="G5" s="56"/>
      <c r="H5" s="510" t="s">
        <v>205</v>
      </c>
      <c r="I5" s="513"/>
      <c r="J5" s="585"/>
      <c r="K5" s="57"/>
      <c r="L5" s="58"/>
      <c r="M5" s="516"/>
      <c r="N5" s="59"/>
      <c r="O5" s="584" t="s">
        <v>206</v>
      </c>
      <c r="P5" s="584" t="s">
        <v>207</v>
      </c>
      <c r="Q5" s="511"/>
      <c r="R5" s="588"/>
      <c r="S5" s="60"/>
      <c r="T5" s="584" t="s">
        <v>208</v>
      </c>
      <c r="U5" s="61"/>
      <c r="V5" s="582" t="s">
        <v>209</v>
      </c>
      <c r="W5" s="583"/>
      <c r="X5" s="582" t="s">
        <v>210</v>
      </c>
      <c r="Y5" s="583"/>
      <c r="Z5" s="582" t="s">
        <v>211</v>
      </c>
      <c r="AA5" s="594"/>
      <c r="AB5" s="595"/>
      <c r="AC5" s="34"/>
      <c r="AD5" s="34"/>
      <c r="AE5" s="55"/>
      <c r="AF5" s="55"/>
      <c r="AG5" s="55"/>
      <c r="AH5" s="53"/>
      <c r="AI5" s="53"/>
      <c r="AJ5" s="53"/>
      <c r="AK5" s="43"/>
      <c r="AL5" s="34"/>
      <c r="AM5" s="55"/>
      <c r="AN5" s="55"/>
      <c r="AO5" s="43"/>
      <c r="AP5" s="43"/>
      <c r="AQ5" s="43"/>
      <c r="AR5" s="44"/>
      <c r="AS5" s="44"/>
      <c r="AT5" s="44"/>
      <c r="AU5" s="43"/>
      <c r="AV5" s="34"/>
      <c r="AW5" s="34"/>
      <c r="AX5" s="55"/>
      <c r="AY5" s="55"/>
      <c r="AZ5" s="55"/>
      <c r="BA5" s="55"/>
      <c r="BB5" s="53"/>
      <c r="BC5" s="53"/>
      <c r="BD5" s="53"/>
      <c r="BE5" s="43"/>
      <c r="BF5" s="34"/>
      <c r="BG5" s="55"/>
      <c r="BH5" s="55"/>
      <c r="BI5" s="43"/>
      <c r="BJ5" s="43"/>
      <c r="BK5" s="43"/>
      <c r="BL5" s="44"/>
      <c r="BM5" s="44"/>
      <c r="BN5" s="44"/>
      <c r="BO5" s="43"/>
      <c r="BP5" s="34"/>
      <c r="BQ5" s="34"/>
      <c r="BR5" s="34"/>
    </row>
    <row r="6" spans="1:77" s="40" customFormat="1" ht="33.75" customHeight="1" x14ac:dyDescent="0.2">
      <c r="A6" s="62"/>
      <c r="B6" s="63"/>
      <c r="C6" s="64"/>
      <c r="D6" s="49"/>
      <c r="E6" s="56"/>
      <c r="F6" s="585"/>
      <c r="G6" s="56"/>
      <c r="H6" s="511"/>
      <c r="I6" s="513"/>
      <c r="J6" s="585"/>
      <c r="K6" s="65"/>
      <c r="L6" s="33"/>
      <c r="M6" s="66"/>
      <c r="N6" s="59"/>
      <c r="O6" s="585"/>
      <c r="P6" s="585"/>
      <c r="Q6" s="511"/>
      <c r="R6" s="588"/>
      <c r="S6" s="60"/>
      <c r="T6" s="585"/>
      <c r="U6" s="61"/>
      <c r="V6" s="509"/>
      <c r="W6" s="584" t="s">
        <v>212</v>
      </c>
      <c r="X6" s="52"/>
      <c r="Y6" s="584" t="s">
        <v>213</v>
      </c>
      <c r="Z6" s="60"/>
      <c r="AA6" s="584" t="s">
        <v>214</v>
      </c>
      <c r="AB6" s="589" t="s">
        <v>215</v>
      </c>
      <c r="AC6" s="34"/>
      <c r="AD6" s="34"/>
      <c r="AE6" s="55"/>
      <c r="AF6" s="55"/>
      <c r="AG6" s="55"/>
      <c r="AH6" s="43"/>
      <c r="AI6" s="43"/>
      <c r="AJ6" s="34"/>
      <c r="AK6" s="43"/>
      <c r="AL6" s="53"/>
      <c r="AM6" s="55"/>
      <c r="AN6" s="55"/>
      <c r="AO6" s="43"/>
      <c r="AP6" s="43"/>
      <c r="AQ6" s="34"/>
      <c r="AR6" s="43"/>
      <c r="AS6" s="43"/>
      <c r="AT6" s="67"/>
      <c r="AU6" s="43"/>
      <c r="AV6" s="34"/>
      <c r="AW6" s="34"/>
      <c r="AX6" s="55"/>
      <c r="AY6" s="55"/>
      <c r="AZ6" s="55"/>
      <c r="BA6" s="55"/>
      <c r="BB6" s="43"/>
      <c r="BC6" s="43"/>
      <c r="BD6" s="34"/>
      <c r="BE6" s="43"/>
      <c r="BF6" s="53"/>
      <c r="BG6" s="55"/>
      <c r="BH6" s="55"/>
      <c r="BI6" s="43"/>
      <c r="BJ6" s="43"/>
      <c r="BK6" s="34"/>
      <c r="BL6" s="43"/>
      <c r="BM6" s="43"/>
      <c r="BN6" s="67"/>
      <c r="BO6" s="43"/>
      <c r="BP6" s="34"/>
      <c r="BQ6" s="34"/>
      <c r="BR6" s="34"/>
    </row>
    <row r="7" spans="1:77" s="40" customFormat="1" ht="18.75" customHeight="1" x14ac:dyDescent="0.2">
      <c r="A7" s="68"/>
      <c r="B7" s="69"/>
      <c r="C7" s="70"/>
      <c r="D7" s="71"/>
      <c r="E7" s="71"/>
      <c r="F7" s="72"/>
      <c r="G7" s="71"/>
      <c r="H7" s="72"/>
      <c r="I7" s="73"/>
      <c r="J7" s="506"/>
      <c r="K7" s="74"/>
      <c r="L7" s="75"/>
      <c r="M7" s="76"/>
      <c r="N7" s="77"/>
      <c r="O7" s="77"/>
      <c r="P7" s="506"/>
      <c r="Q7" s="77"/>
      <c r="R7" s="77"/>
      <c r="S7" s="77"/>
      <c r="T7" s="586"/>
      <c r="U7" s="78"/>
      <c r="V7" s="506"/>
      <c r="W7" s="586"/>
      <c r="X7" s="79"/>
      <c r="Y7" s="586"/>
      <c r="Z7" s="77"/>
      <c r="AA7" s="586"/>
      <c r="AB7" s="590"/>
      <c r="AC7" s="80"/>
      <c r="AD7" s="80"/>
      <c r="AE7" s="81"/>
      <c r="AF7" s="81"/>
      <c r="AG7" s="81"/>
      <c r="AH7" s="81"/>
      <c r="AI7" s="81"/>
      <c r="AJ7" s="80"/>
      <c r="AK7" s="81"/>
      <c r="AL7" s="81"/>
      <c r="AM7" s="81"/>
      <c r="AN7" s="81"/>
      <c r="AO7" s="81"/>
      <c r="AP7" s="81"/>
      <c r="AQ7" s="80"/>
      <c r="AR7" s="81"/>
      <c r="AS7" s="81"/>
      <c r="AT7" s="81"/>
      <c r="AU7" s="81"/>
      <c r="AV7" s="80"/>
      <c r="AW7" s="82"/>
      <c r="AX7" s="81"/>
      <c r="AY7" s="81"/>
      <c r="AZ7" s="81"/>
      <c r="BA7" s="81"/>
      <c r="BB7" s="81"/>
      <c r="BC7" s="81"/>
      <c r="BD7" s="80"/>
      <c r="BE7" s="81"/>
      <c r="BF7" s="81"/>
      <c r="BG7" s="81"/>
      <c r="BH7" s="81"/>
      <c r="BI7" s="81"/>
      <c r="BJ7" s="81"/>
      <c r="BK7" s="80"/>
      <c r="BL7" s="81"/>
      <c r="BM7" s="81"/>
      <c r="BN7" s="81"/>
      <c r="BO7" s="81"/>
      <c r="BP7" s="80"/>
      <c r="BQ7" s="34"/>
      <c r="BR7" s="34"/>
    </row>
    <row r="8" spans="1:77" s="91" customFormat="1" ht="18.75" customHeight="1" x14ac:dyDescent="0.2">
      <c r="A8" s="83"/>
      <c r="B8" s="84"/>
      <c r="C8" s="85">
        <v>10</v>
      </c>
      <c r="D8" s="86">
        <v>20</v>
      </c>
      <c r="E8" s="86">
        <v>30</v>
      </c>
      <c r="F8" s="86">
        <v>40</v>
      </c>
      <c r="G8" s="86">
        <v>50</v>
      </c>
      <c r="H8" s="86">
        <v>60</v>
      </c>
      <c r="I8" s="86">
        <v>70</v>
      </c>
      <c r="J8" s="86">
        <v>80</v>
      </c>
      <c r="K8" s="86">
        <v>90</v>
      </c>
      <c r="L8" s="86">
        <v>100</v>
      </c>
      <c r="M8" s="86">
        <v>110</v>
      </c>
      <c r="N8" s="86">
        <v>120</v>
      </c>
      <c r="O8" s="86">
        <v>130</v>
      </c>
      <c r="P8" s="86">
        <v>140</v>
      </c>
      <c r="Q8" s="86">
        <v>150</v>
      </c>
      <c r="R8" s="86">
        <v>160</v>
      </c>
      <c r="S8" s="86">
        <v>170</v>
      </c>
      <c r="T8" s="86">
        <v>180</v>
      </c>
      <c r="U8" s="86">
        <v>190</v>
      </c>
      <c r="V8" s="86">
        <v>200</v>
      </c>
      <c r="W8" s="86">
        <v>210</v>
      </c>
      <c r="X8" s="86">
        <v>220</v>
      </c>
      <c r="Y8" s="86">
        <v>230</v>
      </c>
      <c r="Z8" s="86">
        <v>240</v>
      </c>
      <c r="AA8" s="86">
        <v>250</v>
      </c>
      <c r="AB8" s="87">
        <v>260</v>
      </c>
      <c r="AC8" s="88"/>
      <c r="AD8" s="88"/>
      <c r="AE8" s="89"/>
      <c r="AF8" s="89"/>
      <c r="AG8" s="89"/>
      <c r="AH8" s="89"/>
      <c r="AI8" s="89"/>
      <c r="AJ8" s="88"/>
      <c r="AK8" s="89"/>
      <c r="AL8" s="89"/>
      <c r="AM8" s="89"/>
      <c r="AN8" s="89"/>
      <c r="AO8" s="89"/>
      <c r="AP8" s="89"/>
      <c r="AQ8" s="88"/>
      <c r="AR8" s="89"/>
      <c r="AS8" s="89"/>
      <c r="AT8" s="89"/>
      <c r="AU8" s="89"/>
      <c r="AV8" s="88"/>
      <c r="AW8" s="88"/>
      <c r="AX8" s="89"/>
      <c r="AY8" s="89"/>
      <c r="AZ8" s="89"/>
      <c r="BA8" s="89"/>
      <c r="BB8" s="89"/>
      <c r="BC8" s="89"/>
      <c r="BD8" s="88"/>
      <c r="BE8" s="89"/>
      <c r="BF8" s="89"/>
      <c r="BG8" s="89"/>
      <c r="BH8" s="89"/>
      <c r="BI8" s="89"/>
      <c r="BJ8" s="89"/>
      <c r="BK8" s="88"/>
      <c r="BL8" s="89"/>
      <c r="BM8" s="89"/>
      <c r="BN8" s="89"/>
      <c r="BO8" s="89"/>
      <c r="BP8" s="88"/>
      <c r="BQ8" s="90"/>
      <c r="BR8" s="90"/>
    </row>
    <row r="9" spans="1:77" s="97" customFormat="1" ht="25.5" customHeight="1" x14ac:dyDescent="0.2">
      <c r="A9" s="525" t="s">
        <v>0</v>
      </c>
      <c r="B9" s="104"/>
      <c r="C9" s="113"/>
      <c r="D9" s="22"/>
      <c r="E9" s="22"/>
      <c r="F9" s="22"/>
      <c r="G9" s="22"/>
      <c r="H9" s="22"/>
      <c r="I9" s="92"/>
      <c r="J9" s="92"/>
      <c r="K9" s="22"/>
      <c r="L9" s="92"/>
      <c r="M9" s="92"/>
      <c r="N9" s="92"/>
      <c r="O9" s="92"/>
      <c r="P9" s="92"/>
      <c r="Q9" s="92"/>
      <c r="R9" s="92"/>
      <c r="S9" s="92"/>
      <c r="T9" s="92"/>
      <c r="U9" s="93"/>
      <c r="V9" s="93"/>
      <c r="W9" s="93"/>
      <c r="X9" s="93"/>
      <c r="Y9" s="93"/>
      <c r="Z9" s="93"/>
      <c r="AA9" s="93"/>
      <c r="AB9" s="94"/>
      <c r="AC9" s="95"/>
      <c r="AD9" s="95"/>
      <c r="AE9" s="96"/>
      <c r="AF9" s="96"/>
      <c r="AG9" s="96"/>
      <c r="AH9" s="96"/>
      <c r="AI9" s="96"/>
      <c r="AJ9" s="95"/>
      <c r="AK9" s="96"/>
      <c r="AL9" s="96"/>
      <c r="AM9" s="96"/>
      <c r="AN9" s="96"/>
      <c r="AO9" s="96"/>
      <c r="AP9" s="96"/>
      <c r="AQ9" s="95"/>
      <c r="AR9" s="96"/>
      <c r="AS9" s="96"/>
      <c r="AT9" s="96"/>
      <c r="AU9" s="96"/>
      <c r="AV9" s="95"/>
      <c r="AW9" s="95"/>
      <c r="AX9" s="96"/>
      <c r="AY9" s="96"/>
      <c r="AZ9" s="96"/>
      <c r="BA9" s="96"/>
      <c r="BB9" s="96"/>
      <c r="BC9" s="96"/>
      <c r="BD9" s="95"/>
      <c r="BE9" s="96"/>
      <c r="BF9" s="96"/>
      <c r="BG9" s="96"/>
      <c r="BH9" s="96"/>
      <c r="BI9" s="96"/>
      <c r="BJ9" s="96"/>
      <c r="BK9" s="95"/>
      <c r="BL9" s="96"/>
      <c r="BM9" s="96"/>
      <c r="BN9" s="96"/>
      <c r="BO9" s="96"/>
      <c r="BP9" s="95"/>
      <c r="BQ9" s="95"/>
      <c r="BR9" s="95"/>
    </row>
    <row r="10" spans="1:77" ht="14.25" customHeight="1" x14ac:dyDescent="0.2">
      <c r="A10" s="525" t="s">
        <v>24</v>
      </c>
      <c r="B10" s="105">
        <v>10</v>
      </c>
      <c r="C10" s="526"/>
      <c r="D10" s="22"/>
      <c r="E10" s="22"/>
      <c r="F10" s="22"/>
      <c r="G10" s="22"/>
      <c r="H10" s="22"/>
      <c r="I10" s="92"/>
      <c r="J10" s="92"/>
      <c r="K10" s="22"/>
      <c r="L10" s="92"/>
      <c r="M10" s="92"/>
      <c r="N10" s="92"/>
      <c r="O10" s="92"/>
      <c r="P10" s="22"/>
      <c r="Q10" s="92"/>
      <c r="R10" s="92"/>
      <c r="S10" s="92"/>
      <c r="T10" s="92"/>
      <c r="U10" s="93"/>
      <c r="V10" s="93"/>
      <c r="W10" s="93"/>
      <c r="X10" s="93"/>
      <c r="Y10" s="93"/>
      <c r="Z10" s="93"/>
      <c r="AA10" s="93"/>
      <c r="AB10" s="94"/>
      <c r="AE10" s="32"/>
      <c r="AF10" s="32"/>
      <c r="AG10" s="32"/>
      <c r="AH10" s="32"/>
      <c r="AI10" s="32"/>
      <c r="AK10" s="32"/>
      <c r="AL10" s="32"/>
      <c r="AM10" s="32"/>
      <c r="AN10" s="32"/>
      <c r="AO10" s="32"/>
      <c r="AP10" s="32"/>
      <c r="AR10" s="32"/>
      <c r="AS10" s="32"/>
      <c r="AT10" s="32"/>
      <c r="AU10" s="32"/>
      <c r="AX10" s="32"/>
      <c r="AY10" s="32"/>
      <c r="AZ10" s="32"/>
      <c r="BA10" s="32"/>
      <c r="BB10" s="32"/>
      <c r="BC10" s="32"/>
      <c r="BE10" s="32"/>
      <c r="BF10" s="32"/>
      <c r="BG10" s="32"/>
      <c r="BH10" s="32"/>
      <c r="BI10" s="32"/>
      <c r="BJ10" s="32"/>
      <c r="BL10" s="32"/>
      <c r="BM10" s="32"/>
      <c r="BN10" s="32"/>
      <c r="BO10" s="32"/>
      <c r="BS10" s="98"/>
      <c r="BT10" s="98"/>
      <c r="BU10" s="98"/>
      <c r="BV10" s="98"/>
      <c r="BW10" s="98"/>
      <c r="BX10" s="98"/>
      <c r="BY10" s="98"/>
    </row>
    <row r="11" spans="1:77" ht="15" customHeight="1" x14ac:dyDescent="0.2">
      <c r="A11" s="525" t="s">
        <v>25</v>
      </c>
      <c r="B11" s="99">
        <v>20</v>
      </c>
      <c r="C11" s="143"/>
      <c r="D11" s="143"/>
      <c r="E11" s="143"/>
      <c r="F11" s="143"/>
      <c r="G11" s="143"/>
      <c r="H11" s="143"/>
      <c r="I11" s="143"/>
      <c r="J11" s="143"/>
      <c r="K11" s="143"/>
      <c r="L11" s="143"/>
      <c r="M11" s="143"/>
      <c r="N11" s="143"/>
      <c r="O11" s="143"/>
      <c r="P11" s="22"/>
      <c r="Q11" s="127"/>
      <c r="R11" s="127"/>
      <c r="S11" s="127"/>
      <c r="T11" s="23"/>
      <c r="U11" s="23"/>
      <c r="V11" s="23"/>
      <c r="W11" s="23"/>
      <c r="X11" s="23"/>
      <c r="Y11" s="23"/>
      <c r="Z11" s="23"/>
      <c r="AA11" s="23"/>
      <c r="AB11" s="94"/>
      <c r="BS11" s="98"/>
      <c r="BT11" s="98"/>
      <c r="BU11" s="98"/>
      <c r="BV11" s="98"/>
      <c r="BW11" s="98"/>
      <c r="BX11" s="98"/>
      <c r="BY11" s="98"/>
    </row>
    <row r="12" spans="1:77" ht="15" customHeight="1" x14ac:dyDescent="0.2">
      <c r="A12" s="62" t="s">
        <v>33</v>
      </c>
      <c r="B12" s="105">
        <v>30</v>
      </c>
      <c r="C12" s="113"/>
      <c r="D12" s="22"/>
      <c r="E12" s="22"/>
      <c r="F12" s="22"/>
      <c r="G12" s="22"/>
      <c r="H12" s="22"/>
      <c r="I12" s="143"/>
      <c r="J12" s="22"/>
      <c r="K12" s="22"/>
      <c r="L12" s="143"/>
      <c r="M12" s="143"/>
      <c r="N12" s="143"/>
      <c r="O12" s="143"/>
      <c r="P12" s="22"/>
      <c r="Q12" s="127"/>
      <c r="R12" s="127"/>
      <c r="S12" s="127"/>
      <c r="T12" s="22"/>
      <c r="U12" s="23"/>
      <c r="V12" s="23"/>
      <c r="W12" s="22"/>
      <c r="X12" s="23"/>
      <c r="Y12" s="23"/>
      <c r="Z12" s="23"/>
      <c r="AA12" s="22"/>
      <c r="AB12" s="94"/>
      <c r="BS12" s="98"/>
      <c r="BT12" s="98"/>
      <c r="BU12" s="98"/>
      <c r="BV12" s="98"/>
      <c r="BW12" s="98"/>
      <c r="BX12" s="98"/>
      <c r="BY12" s="98"/>
    </row>
    <row r="13" spans="1:77" ht="15" customHeight="1" x14ac:dyDescent="0.2">
      <c r="A13" s="62" t="s">
        <v>34</v>
      </c>
      <c r="B13" s="99">
        <v>40</v>
      </c>
      <c r="C13" s="113"/>
      <c r="D13" s="22"/>
      <c r="E13" s="22"/>
      <c r="F13" s="22"/>
      <c r="G13" s="22"/>
      <c r="H13" s="22"/>
      <c r="I13" s="143"/>
      <c r="J13" s="22"/>
      <c r="K13" s="22"/>
      <c r="L13" s="143"/>
      <c r="M13" s="143"/>
      <c r="N13" s="143"/>
      <c r="O13" s="143"/>
      <c r="P13" s="22"/>
      <c r="Q13" s="127"/>
      <c r="R13" s="127"/>
      <c r="S13" s="127"/>
      <c r="T13" s="22"/>
      <c r="U13" s="23"/>
      <c r="V13" s="23"/>
      <c r="W13" s="22"/>
      <c r="X13" s="23"/>
      <c r="Y13" s="23"/>
      <c r="Z13" s="23"/>
      <c r="AA13" s="22"/>
      <c r="AB13" s="94"/>
      <c r="BS13" s="98"/>
      <c r="BT13" s="98"/>
      <c r="BU13" s="98"/>
      <c r="BV13" s="98"/>
      <c r="BW13" s="98"/>
      <c r="BX13" s="98"/>
      <c r="BY13" s="98"/>
    </row>
    <row r="14" spans="1:77" ht="15" customHeight="1" x14ac:dyDescent="0.2">
      <c r="A14" s="62" t="s">
        <v>35</v>
      </c>
      <c r="B14" s="105">
        <v>50</v>
      </c>
      <c r="C14" s="113"/>
      <c r="D14" s="22"/>
      <c r="E14" s="22"/>
      <c r="F14" s="22"/>
      <c r="G14" s="22"/>
      <c r="H14" s="22"/>
      <c r="I14" s="143"/>
      <c r="J14" s="22"/>
      <c r="K14" s="22"/>
      <c r="L14" s="143"/>
      <c r="M14" s="143"/>
      <c r="N14" s="143"/>
      <c r="O14" s="143"/>
      <c r="P14" s="22"/>
      <c r="Q14" s="127"/>
      <c r="R14" s="127"/>
      <c r="S14" s="127"/>
      <c r="T14" s="22"/>
      <c r="U14" s="23"/>
      <c r="V14" s="23"/>
      <c r="W14" s="22"/>
      <c r="X14" s="23"/>
      <c r="Y14" s="23"/>
      <c r="Z14" s="23"/>
      <c r="AA14" s="22"/>
      <c r="AB14" s="94"/>
      <c r="BS14" s="98"/>
      <c r="BT14" s="98"/>
      <c r="BU14" s="98"/>
      <c r="BV14" s="98"/>
      <c r="BW14" s="98"/>
      <c r="BX14" s="98"/>
      <c r="BY14" s="98"/>
    </row>
    <row r="15" spans="1:77" s="100" customFormat="1" ht="15" customHeight="1" x14ac:dyDescent="0.2">
      <c r="A15" s="527" t="s">
        <v>133</v>
      </c>
      <c r="B15" s="99">
        <v>60</v>
      </c>
      <c r="C15" s="528"/>
      <c r="D15" s="22"/>
      <c r="E15" s="22"/>
      <c r="F15" s="22"/>
      <c r="G15" s="22"/>
      <c r="H15" s="22"/>
      <c r="I15" s="22"/>
      <c r="J15" s="22"/>
      <c r="K15" s="22"/>
      <c r="L15" s="22"/>
      <c r="M15" s="22"/>
      <c r="N15" s="22"/>
      <c r="O15" s="22"/>
      <c r="P15" s="22"/>
      <c r="Q15" s="22"/>
      <c r="R15" s="22"/>
      <c r="S15" s="22"/>
      <c r="T15" s="22"/>
      <c r="U15" s="22"/>
      <c r="V15" s="22"/>
      <c r="W15" s="22"/>
      <c r="X15" s="22"/>
      <c r="Y15" s="22"/>
      <c r="Z15" s="22"/>
      <c r="AA15" s="22"/>
      <c r="AB15" s="24"/>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row>
    <row r="16" spans="1:77" ht="15" customHeight="1" x14ac:dyDescent="0.2">
      <c r="A16" s="525" t="s">
        <v>267</v>
      </c>
      <c r="B16" s="105">
        <v>70</v>
      </c>
      <c r="C16" s="23"/>
      <c r="D16" s="23"/>
      <c r="E16" s="23"/>
      <c r="F16" s="23"/>
      <c r="G16" s="23"/>
      <c r="H16" s="23"/>
      <c r="I16" s="23"/>
      <c r="J16" s="23"/>
      <c r="K16" s="23"/>
      <c r="L16" s="23"/>
      <c r="M16" s="23"/>
      <c r="N16" s="23"/>
      <c r="O16" s="23"/>
      <c r="P16" s="22"/>
      <c r="Q16" s="127"/>
      <c r="R16" s="127"/>
      <c r="S16" s="127"/>
      <c r="T16" s="22"/>
      <c r="U16" s="26"/>
      <c r="V16" s="22"/>
      <c r="W16" s="22"/>
      <c r="X16" s="22"/>
      <c r="Y16" s="22"/>
      <c r="Z16" s="22"/>
      <c r="AA16" s="22"/>
      <c r="AB16" s="24"/>
    </row>
    <row r="17" spans="1:77" ht="15" customHeight="1" x14ac:dyDescent="0.2">
      <c r="A17" s="62" t="s">
        <v>36</v>
      </c>
      <c r="B17" s="99">
        <v>80</v>
      </c>
      <c r="C17" s="23"/>
      <c r="D17" s="23"/>
      <c r="E17" s="22"/>
      <c r="F17" s="22"/>
      <c r="G17" s="22"/>
      <c r="H17" s="22"/>
      <c r="I17" s="23"/>
      <c r="J17" s="22"/>
      <c r="K17" s="22"/>
      <c r="L17" s="23"/>
      <c r="M17" s="23"/>
      <c r="N17" s="23"/>
      <c r="O17" s="22"/>
      <c r="P17" s="22"/>
      <c r="Q17" s="127"/>
      <c r="R17" s="127"/>
      <c r="S17" s="127"/>
      <c r="T17" s="22"/>
      <c r="U17" s="26"/>
      <c r="V17" s="22"/>
      <c r="W17" s="22"/>
      <c r="X17" s="22"/>
      <c r="Y17" s="22"/>
      <c r="Z17" s="22"/>
      <c r="AA17" s="22"/>
      <c r="AB17" s="24"/>
    </row>
    <row r="18" spans="1:77" ht="15" customHeight="1" x14ac:dyDescent="0.2">
      <c r="A18" s="62" t="s">
        <v>37</v>
      </c>
      <c r="B18" s="105">
        <v>90</v>
      </c>
      <c r="C18" s="23"/>
      <c r="D18" s="23"/>
      <c r="E18" s="22"/>
      <c r="F18" s="22"/>
      <c r="G18" s="22"/>
      <c r="H18" s="22"/>
      <c r="I18" s="23"/>
      <c r="J18" s="22"/>
      <c r="K18" s="22"/>
      <c r="L18" s="23"/>
      <c r="M18" s="23"/>
      <c r="N18" s="23"/>
      <c r="O18" s="92"/>
      <c r="P18" s="22"/>
      <c r="Q18" s="127"/>
      <c r="R18" s="127"/>
      <c r="S18" s="127"/>
      <c r="T18" s="22"/>
      <c r="U18" s="26"/>
      <c r="V18" s="22"/>
      <c r="W18" s="22"/>
      <c r="X18" s="22"/>
      <c r="Y18" s="22"/>
      <c r="Z18" s="22"/>
      <c r="AA18" s="22"/>
      <c r="AB18" s="24"/>
      <c r="AK18" s="32"/>
      <c r="AL18" s="32"/>
      <c r="AM18" s="32"/>
      <c r="BE18" s="32"/>
      <c r="BF18" s="32"/>
      <c r="BG18" s="32"/>
    </row>
    <row r="19" spans="1:77" ht="15" customHeight="1" x14ac:dyDescent="0.2">
      <c r="A19" s="62" t="s">
        <v>38</v>
      </c>
      <c r="B19" s="99">
        <v>100</v>
      </c>
      <c r="C19" s="23"/>
      <c r="D19" s="23"/>
      <c r="E19" s="22"/>
      <c r="F19" s="22"/>
      <c r="G19" s="22"/>
      <c r="H19" s="22"/>
      <c r="I19" s="23"/>
      <c r="J19" s="22"/>
      <c r="K19" s="22"/>
      <c r="L19" s="23"/>
      <c r="M19" s="23"/>
      <c r="N19" s="23"/>
      <c r="O19" s="92"/>
      <c r="P19" s="22"/>
      <c r="Q19" s="127"/>
      <c r="R19" s="127"/>
      <c r="S19" s="127"/>
      <c r="T19" s="22"/>
      <c r="U19" s="26"/>
      <c r="V19" s="22"/>
      <c r="W19" s="22"/>
      <c r="X19" s="22"/>
      <c r="Y19" s="22"/>
      <c r="Z19" s="22"/>
      <c r="AA19" s="22"/>
      <c r="AB19" s="24"/>
      <c r="AK19" s="32"/>
      <c r="AL19" s="32"/>
      <c r="AM19" s="32"/>
      <c r="BE19" s="32"/>
      <c r="BF19" s="32"/>
      <c r="BG19" s="32"/>
    </row>
    <row r="20" spans="1:77" ht="15" customHeight="1" x14ac:dyDescent="0.2">
      <c r="A20" s="103" t="s">
        <v>216</v>
      </c>
      <c r="B20" s="105">
        <v>110</v>
      </c>
      <c r="C20" s="23"/>
      <c r="D20" s="23"/>
      <c r="E20" s="22"/>
      <c r="F20" s="22"/>
      <c r="G20" s="22"/>
      <c r="H20" s="22"/>
      <c r="I20" s="22"/>
      <c r="J20" s="22"/>
      <c r="K20" s="22"/>
      <c r="L20" s="23"/>
      <c r="M20" s="23"/>
      <c r="N20" s="92"/>
      <c r="O20" s="92"/>
      <c r="P20" s="22"/>
      <c r="Q20" s="22"/>
      <c r="R20" s="22"/>
      <c r="S20" s="22"/>
      <c r="T20" s="22"/>
      <c r="U20" s="22"/>
      <c r="V20" s="22"/>
      <c r="W20" s="22"/>
      <c r="X20" s="22"/>
      <c r="Y20" s="22"/>
      <c r="Z20" s="22"/>
      <c r="AA20" s="22"/>
      <c r="AB20" s="24"/>
      <c r="AK20" s="32"/>
      <c r="AL20" s="32"/>
      <c r="AM20" s="32"/>
      <c r="BE20" s="32"/>
      <c r="BF20" s="32"/>
      <c r="BG20" s="32"/>
    </row>
    <row r="21" spans="1:77" ht="15" customHeight="1" x14ac:dyDescent="0.2">
      <c r="A21" s="62" t="s">
        <v>217</v>
      </c>
      <c r="B21" s="99">
        <v>120</v>
      </c>
      <c r="C21" s="23"/>
      <c r="D21" s="23"/>
      <c r="E21" s="92"/>
      <c r="F21" s="92"/>
      <c r="G21" s="92"/>
      <c r="H21" s="92"/>
      <c r="I21" s="92"/>
      <c r="J21" s="22"/>
      <c r="K21" s="22"/>
      <c r="L21" s="22"/>
      <c r="M21" s="22"/>
      <c r="N21" s="92"/>
      <c r="O21" s="92"/>
      <c r="P21" s="22"/>
      <c r="Q21" s="22"/>
      <c r="R21" s="22"/>
      <c r="S21" s="22"/>
      <c r="T21" s="22"/>
      <c r="U21" s="22"/>
      <c r="V21" s="22"/>
      <c r="W21" s="22"/>
      <c r="X21" s="22"/>
      <c r="Y21" s="22"/>
      <c r="Z21" s="22"/>
      <c r="AA21" s="22"/>
      <c r="AB21" s="24"/>
      <c r="AK21" s="32"/>
      <c r="AL21" s="32"/>
      <c r="AM21" s="32"/>
      <c r="BE21" s="32"/>
      <c r="BF21" s="32"/>
      <c r="BG21" s="32"/>
    </row>
    <row r="22" spans="1:77" ht="15" customHeight="1" x14ac:dyDescent="0.2">
      <c r="A22" s="114" t="s">
        <v>218</v>
      </c>
      <c r="B22" s="105">
        <v>130</v>
      </c>
      <c r="C22" s="23"/>
      <c r="D22" s="92"/>
      <c r="E22" s="92"/>
      <c r="F22" s="92"/>
      <c r="G22" s="92"/>
      <c r="H22" s="92"/>
      <c r="I22" s="92"/>
      <c r="J22" s="22"/>
      <c r="K22" s="22"/>
      <c r="L22" s="23"/>
      <c r="M22" s="23"/>
      <c r="N22" s="22"/>
      <c r="O22" s="22"/>
      <c r="P22" s="22"/>
      <c r="Q22" s="22"/>
      <c r="R22" s="22"/>
      <c r="S22" s="22"/>
      <c r="T22" s="22"/>
      <c r="U22" s="22"/>
      <c r="V22" s="22"/>
      <c r="W22" s="22"/>
      <c r="X22" s="22"/>
      <c r="Y22" s="22"/>
      <c r="Z22" s="22"/>
      <c r="AA22" s="22"/>
      <c r="AB22" s="24"/>
      <c r="AK22" s="32"/>
      <c r="AL22" s="32"/>
      <c r="AM22" s="32"/>
      <c r="BE22" s="32"/>
      <c r="BF22" s="32"/>
      <c r="BG22" s="32"/>
    </row>
    <row r="23" spans="1:77" ht="15" customHeight="1" x14ac:dyDescent="0.2">
      <c r="A23" s="525" t="s">
        <v>268</v>
      </c>
      <c r="B23" s="99">
        <v>140</v>
      </c>
      <c r="C23" s="23"/>
      <c r="D23" s="23"/>
      <c r="E23" s="23"/>
      <c r="F23" s="23"/>
      <c r="G23" s="23"/>
      <c r="H23" s="23"/>
      <c r="I23" s="23"/>
      <c r="J23" s="92"/>
      <c r="K23" s="22"/>
      <c r="L23" s="23"/>
      <c r="M23" s="23"/>
      <c r="N23" s="23"/>
      <c r="O23" s="22"/>
      <c r="P23" s="22"/>
      <c r="Q23" s="132"/>
      <c r="R23" s="132"/>
      <c r="S23" s="132"/>
      <c r="T23" s="22"/>
      <c r="U23" s="27"/>
      <c r="V23" s="22"/>
      <c r="W23" s="22"/>
      <c r="X23" s="22"/>
      <c r="Y23" s="22"/>
      <c r="Z23" s="22"/>
      <c r="AA23" s="22"/>
      <c r="AB23" s="24"/>
      <c r="AE23" s="32"/>
      <c r="AF23" s="32"/>
      <c r="AG23" s="32"/>
      <c r="AI23" s="32"/>
      <c r="AK23" s="32"/>
      <c r="AX23" s="32"/>
      <c r="AY23" s="32"/>
      <c r="AZ23" s="32"/>
      <c r="BA23" s="32"/>
      <c r="BC23" s="32"/>
      <c r="BE23" s="32"/>
      <c r="BF23" s="32"/>
      <c r="BL23" s="32"/>
    </row>
    <row r="24" spans="1:77" s="100" customFormat="1" ht="15" customHeight="1" x14ac:dyDescent="0.2">
      <c r="A24" s="525" t="s">
        <v>270</v>
      </c>
      <c r="B24" s="105">
        <v>150</v>
      </c>
      <c r="C24" s="23"/>
      <c r="D24" s="92"/>
      <c r="E24" s="92"/>
      <c r="F24" s="92"/>
      <c r="G24" s="92"/>
      <c r="H24" s="92"/>
      <c r="I24" s="92"/>
      <c r="J24" s="92"/>
      <c r="K24" s="22"/>
      <c r="L24" s="22"/>
      <c r="M24" s="22"/>
      <c r="N24" s="22"/>
      <c r="O24" s="22"/>
      <c r="P24" s="22"/>
      <c r="Q24" s="22"/>
      <c r="R24" s="22"/>
      <c r="S24" s="22"/>
      <c r="T24" s="22"/>
      <c r="U24" s="22"/>
      <c r="V24" s="22"/>
      <c r="W24" s="22"/>
      <c r="X24" s="22"/>
      <c r="Y24" s="22"/>
      <c r="Z24" s="22"/>
      <c r="AA24" s="22"/>
      <c r="AB24" s="24"/>
      <c r="AC24" s="31"/>
      <c r="AD24" s="31"/>
      <c r="AE24" s="32"/>
      <c r="AF24" s="32"/>
      <c r="AG24" s="32"/>
      <c r="AH24" s="31"/>
      <c r="AI24" s="32"/>
      <c r="AJ24" s="31"/>
      <c r="AK24" s="32"/>
      <c r="AL24" s="31"/>
      <c r="AM24" s="31"/>
      <c r="AN24" s="31"/>
      <c r="AO24" s="31"/>
      <c r="AP24" s="31"/>
      <c r="AQ24" s="31"/>
      <c r="AR24" s="31"/>
      <c r="AS24" s="31"/>
      <c r="AT24" s="31"/>
      <c r="AU24" s="31"/>
      <c r="AV24" s="31"/>
      <c r="AW24" s="31"/>
      <c r="AX24" s="32"/>
      <c r="AY24" s="32"/>
      <c r="AZ24" s="32"/>
      <c r="BA24" s="32"/>
      <c r="BB24" s="31"/>
      <c r="BC24" s="32"/>
      <c r="BD24" s="31"/>
      <c r="BE24" s="32"/>
      <c r="BF24" s="32"/>
      <c r="BG24" s="31"/>
      <c r="BH24" s="31"/>
      <c r="BI24" s="31"/>
      <c r="BJ24" s="31"/>
      <c r="BK24" s="31"/>
      <c r="BL24" s="32"/>
      <c r="BM24" s="31"/>
      <c r="BN24" s="31"/>
      <c r="BO24" s="31"/>
      <c r="BP24" s="31"/>
      <c r="BQ24" s="31"/>
      <c r="BR24" s="31"/>
      <c r="BS24" s="31"/>
      <c r="BT24" s="31"/>
      <c r="BU24" s="31"/>
      <c r="BV24" s="31"/>
      <c r="BW24" s="31"/>
      <c r="BX24" s="31"/>
      <c r="BY24" s="31"/>
    </row>
    <row r="25" spans="1:77" s="100" customFormat="1" ht="15" customHeight="1" x14ac:dyDescent="0.2">
      <c r="A25" s="525" t="s">
        <v>26</v>
      </c>
      <c r="B25" s="99">
        <v>160</v>
      </c>
      <c r="C25" s="23"/>
      <c r="D25" s="23"/>
      <c r="E25" s="92"/>
      <c r="F25" s="92"/>
      <c r="G25" s="92"/>
      <c r="H25" s="92"/>
      <c r="I25" s="92"/>
      <c r="J25" s="92"/>
      <c r="K25" s="22"/>
      <c r="L25" s="22"/>
      <c r="M25" s="22"/>
      <c r="N25" s="22"/>
      <c r="O25" s="22"/>
      <c r="P25" s="22"/>
      <c r="Q25" s="22"/>
      <c r="R25" s="22"/>
      <c r="S25" s="22"/>
      <c r="T25" s="22"/>
      <c r="U25" s="22"/>
      <c r="V25" s="22"/>
      <c r="W25" s="22"/>
      <c r="X25" s="22"/>
      <c r="Y25" s="22"/>
      <c r="Z25" s="22"/>
      <c r="AA25" s="22"/>
      <c r="AB25" s="24"/>
      <c r="AC25" s="31"/>
      <c r="AD25" s="31"/>
      <c r="AE25" s="32"/>
      <c r="AF25" s="32"/>
      <c r="AG25" s="32"/>
      <c r="AH25" s="31"/>
      <c r="AI25" s="32"/>
      <c r="AJ25" s="31"/>
      <c r="AK25" s="32"/>
      <c r="AL25" s="31"/>
      <c r="AM25" s="31"/>
      <c r="AN25" s="31"/>
      <c r="AO25" s="31"/>
      <c r="AP25" s="31"/>
      <c r="AQ25" s="31"/>
      <c r="AR25" s="31"/>
      <c r="AS25" s="31"/>
      <c r="AT25" s="31"/>
      <c r="AU25" s="31"/>
      <c r="AV25" s="31"/>
      <c r="AW25" s="31"/>
      <c r="AX25" s="32"/>
      <c r="AY25" s="32"/>
      <c r="AZ25" s="32"/>
      <c r="BA25" s="32"/>
      <c r="BB25" s="31"/>
      <c r="BC25" s="32"/>
      <c r="BD25" s="31"/>
      <c r="BE25" s="32"/>
      <c r="BF25" s="32"/>
      <c r="BG25" s="31"/>
      <c r="BH25" s="31"/>
      <c r="BI25" s="31"/>
      <c r="BJ25" s="31"/>
      <c r="BK25" s="31"/>
      <c r="BL25" s="32"/>
      <c r="BM25" s="31"/>
      <c r="BN25" s="31"/>
      <c r="BO25" s="31"/>
      <c r="BP25" s="31"/>
      <c r="BQ25" s="31"/>
      <c r="BR25" s="31"/>
      <c r="BS25" s="31"/>
      <c r="BT25" s="31"/>
      <c r="BU25" s="31"/>
      <c r="BV25" s="31"/>
      <c r="BW25" s="31"/>
      <c r="BX25" s="31"/>
      <c r="BY25" s="31"/>
    </row>
    <row r="26" spans="1:77" s="100" customFormat="1" ht="15" customHeight="1" x14ac:dyDescent="0.2">
      <c r="A26" s="62" t="s">
        <v>39</v>
      </c>
      <c r="B26" s="105">
        <v>170</v>
      </c>
      <c r="C26" s="23"/>
      <c r="D26" s="23"/>
      <c r="E26" s="92"/>
      <c r="F26" s="92"/>
      <c r="G26" s="92"/>
      <c r="H26" s="92"/>
      <c r="I26" s="92"/>
      <c r="J26" s="92"/>
      <c r="K26" s="22"/>
      <c r="L26" s="22"/>
      <c r="M26" s="22"/>
      <c r="N26" s="22"/>
      <c r="O26" s="22"/>
      <c r="P26" s="22"/>
      <c r="Q26" s="22"/>
      <c r="R26" s="22"/>
      <c r="S26" s="22"/>
      <c r="T26" s="22"/>
      <c r="U26" s="22"/>
      <c r="V26" s="22"/>
      <c r="W26" s="22"/>
      <c r="X26" s="22"/>
      <c r="Y26" s="22"/>
      <c r="Z26" s="22"/>
      <c r="AA26" s="22"/>
      <c r="AB26" s="24"/>
      <c r="AC26" s="31"/>
      <c r="AD26" s="31"/>
      <c r="AE26" s="32"/>
      <c r="AF26" s="32"/>
      <c r="AG26" s="32"/>
      <c r="AH26" s="31"/>
      <c r="AI26" s="32"/>
      <c r="AJ26" s="31"/>
      <c r="AK26" s="32"/>
      <c r="AL26" s="31"/>
      <c r="AM26" s="31"/>
      <c r="AN26" s="31"/>
      <c r="AO26" s="31"/>
      <c r="AP26" s="31"/>
      <c r="AQ26" s="31"/>
      <c r="AR26" s="31"/>
      <c r="AS26" s="31"/>
      <c r="AT26" s="31"/>
      <c r="AU26" s="31"/>
      <c r="AV26" s="31"/>
      <c r="AW26" s="31"/>
      <c r="AX26" s="32"/>
      <c r="AY26" s="32"/>
      <c r="AZ26" s="32"/>
      <c r="BA26" s="32"/>
      <c r="BB26" s="31"/>
      <c r="BC26" s="32"/>
      <c r="BD26" s="31"/>
      <c r="BE26" s="32"/>
      <c r="BF26" s="32"/>
      <c r="BG26" s="31"/>
      <c r="BH26" s="31"/>
      <c r="BI26" s="31"/>
      <c r="BJ26" s="31"/>
      <c r="BK26" s="31"/>
      <c r="BL26" s="32"/>
      <c r="BM26" s="31"/>
      <c r="BN26" s="31"/>
      <c r="BO26" s="31"/>
      <c r="BP26" s="31"/>
      <c r="BQ26" s="31"/>
      <c r="BR26" s="31"/>
      <c r="BS26" s="31"/>
      <c r="BT26" s="31"/>
      <c r="BU26" s="31"/>
      <c r="BV26" s="31"/>
      <c r="BW26" s="31"/>
      <c r="BX26" s="31"/>
      <c r="BY26" s="31"/>
    </row>
    <row r="27" spans="1:77" s="100" customFormat="1" ht="15" customHeight="1" x14ac:dyDescent="0.2">
      <c r="A27" s="62" t="s">
        <v>40</v>
      </c>
      <c r="B27" s="99">
        <v>180</v>
      </c>
      <c r="C27" s="23"/>
      <c r="D27" s="23"/>
      <c r="E27" s="92"/>
      <c r="F27" s="92"/>
      <c r="G27" s="92"/>
      <c r="H27" s="92"/>
      <c r="I27" s="134"/>
      <c r="J27" s="134"/>
      <c r="K27" s="134"/>
      <c r="L27" s="134"/>
      <c r="M27" s="22"/>
      <c r="N27" s="22"/>
      <c r="O27" s="22"/>
      <c r="P27" s="22"/>
      <c r="Q27" s="22"/>
      <c r="R27" s="22"/>
      <c r="S27" s="22"/>
      <c r="T27" s="22"/>
      <c r="U27" s="22"/>
      <c r="V27" s="22"/>
      <c r="W27" s="22"/>
      <c r="X27" s="22"/>
      <c r="Y27" s="22"/>
      <c r="Z27" s="22"/>
      <c r="AA27" s="22"/>
      <c r="AB27" s="24"/>
      <c r="AC27" s="31"/>
      <c r="AD27" s="31"/>
      <c r="AE27" s="32"/>
      <c r="AF27" s="32"/>
      <c r="AG27" s="32"/>
      <c r="AH27" s="31"/>
      <c r="AI27" s="32"/>
      <c r="AJ27" s="31"/>
      <c r="AK27" s="32"/>
      <c r="AL27" s="31"/>
      <c r="AM27" s="31"/>
      <c r="AN27" s="31"/>
      <c r="AO27" s="31"/>
      <c r="AP27" s="31"/>
      <c r="AQ27" s="31"/>
      <c r="AR27" s="31"/>
      <c r="AS27" s="31"/>
      <c r="AT27" s="31"/>
      <c r="AU27" s="31"/>
      <c r="AV27" s="31"/>
      <c r="AW27" s="31"/>
      <c r="AX27" s="32"/>
      <c r="AY27" s="32"/>
      <c r="AZ27" s="32"/>
      <c r="BA27" s="32"/>
      <c r="BB27" s="31"/>
      <c r="BC27" s="32"/>
      <c r="BD27" s="31"/>
      <c r="BE27" s="32"/>
      <c r="BF27" s="32"/>
      <c r="BG27" s="31"/>
      <c r="BH27" s="31"/>
      <c r="BI27" s="31"/>
      <c r="BJ27" s="31"/>
      <c r="BK27" s="31"/>
      <c r="BL27" s="32"/>
      <c r="BM27" s="31"/>
      <c r="BN27" s="31"/>
      <c r="BO27" s="31"/>
      <c r="BP27" s="31"/>
      <c r="BQ27" s="31"/>
      <c r="BR27" s="31"/>
      <c r="BS27" s="31"/>
      <c r="BT27" s="31"/>
      <c r="BU27" s="31"/>
      <c r="BV27" s="31"/>
      <c r="BW27" s="31"/>
      <c r="BX27" s="31"/>
      <c r="BY27" s="31"/>
    </row>
    <row r="28" spans="1:77" s="100" customFormat="1" ht="15" customHeight="1" x14ac:dyDescent="0.2">
      <c r="A28" s="62" t="s">
        <v>41</v>
      </c>
      <c r="B28" s="105">
        <v>190</v>
      </c>
      <c r="C28" s="23"/>
      <c r="D28" s="23"/>
      <c r="E28" s="92"/>
      <c r="F28" s="92"/>
      <c r="G28" s="92"/>
      <c r="H28" s="92"/>
      <c r="I28" s="134"/>
      <c r="J28" s="134"/>
      <c r="K28" s="134"/>
      <c r="L28" s="134"/>
      <c r="M28" s="22"/>
      <c r="N28" s="22"/>
      <c r="O28" s="22"/>
      <c r="P28" s="22"/>
      <c r="Q28" s="22"/>
      <c r="R28" s="22"/>
      <c r="S28" s="22"/>
      <c r="T28" s="22"/>
      <c r="U28" s="22"/>
      <c r="V28" s="22"/>
      <c r="W28" s="22"/>
      <c r="X28" s="22"/>
      <c r="Y28" s="22"/>
      <c r="Z28" s="22"/>
      <c r="AA28" s="22"/>
      <c r="AB28" s="24"/>
      <c r="AC28" s="31"/>
      <c r="AD28" s="31"/>
      <c r="AE28" s="32"/>
      <c r="AF28" s="32"/>
      <c r="AG28" s="32"/>
      <c r="AH28" s="31"/>
      <c r="AI28" s="32"/>
      <c r="AJ28" s="31"/>
      <c r="AK28" s="32"/>
      <c r="AL28" s="31"/>
      <c r="AM28" s="31"/>
      <c r="AN28" s="31"/>
      <c r="AO28" s="31"/>
      <c r="AP28" s="31"/>
      <c r="AQ28" s="31"/>
      <c r="AR28" s="31"/>
      <c r="AS28" s="31"/>
      <c r="AT28" s="31"/>
      <c r="AU28" s="31"/>
      <c r="AV28" s="31"/>
      <c r="AW28" s="31"/>
      <c r="AX28" s="32"/>
      <c r="AY28" s="32"/>
      <c r="AZ28" s="32"/>
      <c r="BA28" s="32"/>
      <c r="BB28" s="31"/>
      <c r="BC28" s="32"/>
      <c r="BD28" s="31"/>
      <c r="BE28" s="32"/>
      <c r="BF28" s="32"/>
      <c r="BG28" s="31"/>
      <c r="BH28" s="31"/>
      <c r="BI28" s="31"/>
      <c r="BJ28" s="31"/>
      <c r="BK28" s="31"/>
      <c r="BL28" s="32"/>
      <c r="BM28" s="31"/>
      <c r="BN28" s="31"/>
      <c r="BO28" s="31"/>
      <c r="BP28" s="31"/>
      <c r="BQ28" s="31"/>
      <c r="BR28" s="31"/>
      <c r="BS28" s="31"/>
      <c r="BT28" s="31"/>
      <c r="BU28" s="31"/>
      <c r="BV28" s="31"/>
      <c r="BW28" s="31"/>
      <c r="BX28" s="31"/>
      <c r="BY28" s="31"/>
    </row>
    <row r="29" spans="1:77" s="100" customFormat="1" ht="15" customHeight="1" x14ac:dyDescent="0.2">
      <c r="A29" s="114" t="s">
        <v>160</v>
      </c>
      <c r="B29" s="99">
        <v>200</v>
      </c>
      <c r="C29" s="23"/>
      <c r="D29" s="22"/>
      <c r="E29" s="92"/>
      <c r="F29" s="92"/>
      <c r="G29" s="92"/>
      <c r="H29" s="92"/>
      <c r="I29" s="92"/>
      <c r="J29" s="92"/>
      <c r="K29" s="92"/>
      <c r="L29" s="22"/>
      <c r="M29" s="22"/>
      <c r="N29" s="22"/>
      <c r="O29" s="22"/>
      <c r="P29" s="22"/>
      <c r="Q29" s="22"/>
      <c r="R29" s="22"/>
      <c r="S29" s="22"/>
      <c r="T29" s="22"/>
      <c r="U29" s="22"/>
      <c r="V29" s="22"/>
      <c r="W29" s="22"/>
      <c r="X29" s="22"/>
      <c r="Y29" s="22"/>
      <c r="Z29" s="22"/>
      <c r="AA29" s="22"/>
      <c r="AB29" s="24"/>
      <c r="AC29" s="31"/>
      <c r="AD29" s="31"/>
      <c r="AE29" s="32"/>
      <c r="AF29" s="32"/>
      <c r="AG29" s="32"/>
      <c r="AH29" s="31"/>
      <c r="AI29" s="32"/>
      <c r="AJ29" s="31"/>
      <c r="AK29" s="32"/>
      <c r="AL29" s="31"/>
      <c r="AM29" s="31"/>
      <c r="AN29" s="31"/>
      <c r="AO29" s="31"/>
      <c r="AP29" s="31"/>
      <c r="AQ29" s="31"/>
      <c r="AR29" s="31"/>
      <c r="AS29" s="31"/>
      <c r="AT29" s="31"/>
      <c r="AU29" s="31"/>
      <c r="AV29" s="31"/>
      <c r="AW29" s="31"/>
      <c r="AX29" s="32"/>
      <c r="AY29" s="32"/>
      <c r="AZ29" s="32"/>
      <c r="BA29" s="32"/>
      <c r="BB29" s="31"/>
      <c r="BC29" s="32"/>
      <c r="BD29" s="31"/>
      <c r="BE29" s="32"/>
      <c r="BF29" s="32"/>
      <c r="BG29" s="31"/>
      <c r="BH29" s="31"/>
      <c r="BI29" s="31"/>
      <c r="BJ29" s="31"/>
      <c r="BK29" s="31"/>
      <c r="BL29" s="32"/>
      <c r="BM29" s="31"/>
      <c r="BN29" s="31"/>
      <c r="BO29" s="31"/>
      <c r="BP29" s="31"/>
      <c r="BQ29" s="31"/>
      <c r="BR29" s="31"/>
      <c r="BS29" s="31"/>
      <c r="BT29" s="31"/>
      <c r="BU29" s="31"/>
      <c r="BV29" s="31"/>
      <c r="BW29" s="31"/>
      <c r="BX29" s="31"/>
      <c r="BY29" s="31"/>
    </row>
    <row r="30" spans="1:77" s="100" customFormat="1" ht="15" customHeight="1" x14ac:dyDescent="0.2">
      <c r="A30" s="114" t="s">
        <v>161</v>
      </c>
      <c r="B30" s="105">
        <v>210</v>
      </c>
      <c r="C30" s="23"/>
      <c r="D30" s="22"/>
      <c r="E30" s="92"/>
      <c r="F30" s="92"/>
      <c r="G30" s="92"/>
      <c r="H30" s="92"/>
      <c r="I30" s="92"/>
      <c r="J30" s="92"/>
      <c r="K30" s="92"/>
      <c r="L30" s="22"/>
      <c r="M30" s="22"/>
      <c r="N30" s="22"/>
      <c r="O30" s="22"/>
      <c r="P30" s="22"/>
      <c r="Q30" s="22"/>
      <c r="R30" s="22"/>
      <c r="S30" s="22"/>
      <c r="T30" s="22"/>
      <c r="U30" s="22"/>
      <c r="V30" s="22"/>
      <c r="W30" s="22"/>
      <c r="X30" s="22"/>
      <c r="Y30" s="22"/>
      <c r="Z30" s="22"/>
      <c r="AA30" s="22"/>
      <c r="AB30" s="24"/>
      <c r="AC30" s="31"/>
      <c r="AD30" s="31"/>
      <c r="AE30" s="32"/>
      <c r="AF30" s="32"/>
      <c r="AG30" s="32"/>
      <c r="AH30" s="31"/>
      <c r="AI30" s="32"/>
      <c r="AJ30" s="31"/>
      <c r="AK30" s="32"/>
      <c r="AL30" s="31"/>
      <c r="AM30" s="31"/>
      <c r="AN30" s="31"/>
      <c r="AO30" s="31"/>
      <c r="AP30" s="31"/>
      <c r="AQ30" s="31"/>
      <c r="AR30" s="31"/>
      <c r="AS30" s="31"/>
      <c r="AT30" s="31"/>
      <c r="AU30" s="31"/>
      <c r="AV30" s="31"/>
      <c r="AW30" s="31"/>
      <c r="AX30" s="32"/>
      <c r="AY30" s="32"/>
      <c r="AZ30" s="32"/>
      <c r="BA30" s="32"/>
      <c r="BB30" s="31"/>
      <c r="BC30" s="32"/>
      <c r="BD30" s="31"/>
      <c r="BE30" s="32"/>
      <c r="BF30" s="32"/>
      <c r="BG30" s="31"/>
      <c r="BH30" s="31"/>
      <c r="BI30" s="31"/>
      <c r="BJ30" s="31"/>
      <c r="BK30" s="31"/>
      <c r="BL30" s="32"/>
      <c r="BM30" s="31"/>
      <c r="BN30" s="31"/>
      <c r="BO30" s="31"/>
      <c r="BP30" s="31"/>
      <c r="BQ30" s="31"/>
      <c r="BR30" s="31"/>
      <c r="BS30" s="31"/>
      <c r="BT30" s="31"/>
      <c r="BU30" s="31"/>
      <c r="BV30" s="31"/>
      <c r="BW30" s="31"/>
      <c r="BX30" s="31"/>
      <c r="BY30" s="31"/>
    </row>
    <row r="31" spans="1:77" ht="15" customHeight="1" x14ac:dyDescent="0.2">
      <c r="A31" s="62" t="s">
        <v>219</v>
      </c>
      <c r="B31" s="99">
        <v>220</v>
      </c>
      <c r="C31" s="23"/>
      <c r="D31" s="22"/>
      <c r="E31" s="22"/>
      <c r="F31" s="22"/>
      <c r="G31" s="22"/>
      <c r="H31" s="22"/>
      <c r="I31" s="92"/>
      <c r="J31" s="92"/>
      <c r="K31" s="92"/>
      <c r="L31" s="22"/>
      <c r="M31" s="22"/>
      <c r="N31" s="22"/>
      <c r="O31" s="22"/>
      <c r="P31" s="22"/>
      <c r="Q31" s="92"/>
      <c r="R31" s="92"/>
      <c r="S31" s="92"/>
      <c r="T31" s="92"/>
      <c r="U31" s="92"/>
      <c r="V31" s="92"/>
      <c r="W31" s="92"/>
      <c r="X31" s="92"/>
      <c r="Y31" s="92"/>
      <c r="Z31" s="92"/>
      <c r="AA31" s="92"/>
      <c r="AB31" s="101"/>
      <c r="AE31" s="32"/>
      <c r="AF31" s="32"/>
      <c r="AG31" s="32"/>
      <c r="AI31" s="32"/>
      <c r="AJ31" s="32"/>
      <c r="AK31" s="32"/>
      <c r="AL31" s="32"/>
      <c r="AN31" s="32"/>
      <c r="AO31" s="32"/>
      <c r="AP31" s="32"/>
      <c r="AQ31" s="32"/>
      <c r="AR31" s="32"/>
      <c r="AX31" s="32"/>
      <c r="AY31" s="32"/>
      <c r="AZ31" s="32"/>
      <c r="BA31" s="32"/>
      <c r="BC31" s="32"/>
      <c r="BD31" s="32"/>
      <c r="BE31" s="32"/>
      <c r="BF31" s="32"/>
      <c r="BH31" s="32"/>
      <c r="BI31" s="32"/>
      <c r="BJ31" s="32"/>
      <c r="BK31" s="32"/>
      <c r="BL31" s="32"/>
    </row>
    <row r="32" spans="1:77" ht="15" customHeight="1" x14ac:dyDescent="0.2">
      <c r="A32" s="525" t="s">
        <v>27</v>
      </c>
      <c r="B32" s="105">
        <v>230</v>
      </c>
      <c r="C32" s="23"/>
      <c r="D32" s="22"/>
      <c r="E32" s="22"/>
      <c r="F32" s="22"/>
      <c r="G32" s="22"/>
      <c r="H32" s="22"/>
      <c r="I32" s="92"/>
      <c r="J32" s="92"/>
      <c r="K32" s="92"/>
      <c r="L32" s="22"/>
      <c r="M32" s="22"/>
      <c r="N32" s="22"/>
      <c r="O32" s="22"/>
      <c r="P32" s="22"/>
      <c r="Q32" s="92"/>
      <c r="R32" s="92"/>
      <c r="S32" s="92"/>
      <c r="T32" s="92"/>
      <c r="U32" s="92"/>
      <c r="V32" s="92"/>
      <c r="W32" s="92"/>
      <c r="X32" s="92"/>
      <c r="Y32" s="92"/>
      <c r="Z32" s="92"/>
      <c r="AA32" s="92"/>
      <c r="AB32" s="101"/>
      <c r="AE32" s="32"/>
      <c r="AF32" s="32"/>
      <c r="AG32" s="32"/>
      <c r="AI32" s="32"/>
      <c r="AJ32" s="32"/>
      <c r="AK32" s="32"/>
      <c r="AL32" s="32"/>
      <c r="AN32" s="32"/>
      <c r="AO32" s="32"/>
      <c r="AP32" s="32"/>
      <c r="AQ32" s="32"/>
      <c r="AR32" s="32"/>
      <c r="AX32" s="32"/>
      <c r="AY32" s="32"/>
      <c r="AZ32" s="32"/>
      <c r="BA32" s="32"/>
      <c r="BC32" s="32"/>
      <c r="BD32" s="32"/>
      <c r="BE32" s="32"/>
      <c r="BF32" s="32"/>
      <c r="BH32" s="32"/>
      <c r="BI32" s="32"/>
      <c r="BJ32" s="32"/>
      <c r="BK32" s="32"/>
      <c r="BL32" s="32"/>
    </row>
    <row r="33" spans="1:77" ht="15" customHeight="1" x14ac:dyDescent="0.2">
      <c r="A33" s="62"/>
      <c r="B33" s="157"/>
      <c r="C33" s="102"/>
      <c r="D33" s="22"/>
      <c r="E33" s="22"/>
      <c r="F33" s="22"/>
      <c r="G33" s="22"/>
      <c r="H33" s="22"/>
      <c r="I33" s="22"/>
      <c r="J33" s="22"/>
      <c r="K33" s="22"/>
      <c r="L33" s="22"/>
      <c r="M33" s="22"/>
      <c r="N33" s="22"/>
      <c r="O33" s="22"/>
      <c r="P33" s="22"/>
      <c r="Q33" s="22"/>
      <c r="R33" s="22"/>
      <c r="S33" s="22"/>
      <c r="T33" s="22"/>
      <c r="U33" s="22"/>
      <c r="V33" s="22"/>
      <c r="W33" s="22"/>
      <c r="X33" s="22"/>
      <c r="Y33" s="22"/>
      <c r="Z33" s="22"/>
      <c r="AA33" s="22"/>
      <c r="AB33" s="24"/>
      <c r="AE33" s="32"/>
      <c r="AF33" s="32"/>
      <c r="AG33" s="32"/>
      <c r="AI33" s="32"/>
      <c r="AJ33" s="32"/>
      <c r="AK33" s="32"/>
      <c r="AL33" s="32"/>
      <c r="AN33" s="32"/>
      <c r="AO33" s="32"/>
      <c r="AP33" s="32"/>
      <c r="AQ33" s="32"/>
      <c r="AR33" s="32"/>
      <c r="AX33" s="32"/>
      <c r="AY33" s="32"/>
      <c r="AZ33" s="32"/>
      <c r="BA33" s="32"/>
      <c r="BC33" s="32"/>
      <c r="BD33" s="32"/>
      <c r="BE33" s="32"/>
      <c r="BF33" s="32"/>
      <c r="BH33" s="32"/>
      <c r="BI33" s="32"/>
      <c r="BJ33" s="32"/>
      <c r="BK33" s="32"/>
      <c r="BL33" s="32"/>
    </row>
    <row r="34" spans="1:77" ht="15" customHeight="1" x14ac:dyDescent="0.2">
      <c r="A34" s="103" t="s">
        <v>4</v>
      </c>
      <c r="B34" s="104"/>
      <c r="C34" s="102"/>
      <c r="D34" s="22"/>
      <c r="E34" s="22"/>
      <c r="F34" s="22"/>
      <c r="G34" s="22"/>
      <c r="H34" s="22"/>
      <c r="I34" s="22"/>
      <c r="J34" s="22"/>
      <c r="K34" s="22"/>
      <c r="L34" s="22"/>
      <c r="M34" s="22"/>
      <c r="N34" s="22"/>
      <c r="O34" s="22"/>
      <c r="P34" s="22"/>
      <c r="Q34" s="22"/>
      <c r="R34" s="22"/>
      <c r="S34" s="22"/>
      <c r="T34" s="22"/>
      <c r="U34" s="22"/>
      <c r="V34" s="22"/>
      <c r="W34" s="22"/>
      <c r="X34" s="22"/>
      <c r="Y34" s="22"/>
      <c r="Z34" s="22"/>
      <c r="AA34" s="22"/>
      <c r="AB34" s="24"/>
      <c r="AE34" s="32"/>
      <c r="AF34" s="32"/>
      <c r="AG34" s="32"/>
      <c r="AI34" s="32"/>
      <c r="AJ34" s="32"/>
      <c r="AK34" s="32"/>
      <c r="AL34" s="32"/>
      <c r="AN34" s="32"/>
      <c r="AO34" s="32"/>
      <c r="AP34" s="32"/>
      <c r="AQ34" s="32"/>
      <c r="AR34" s="32"/>
      <c r="AX34" s="32"/>
      <c r="AY34" s="32"/>
      <c r="AZ34" s="32"/>
      <c r="BA34" s="32"/>
      <c r="BC34" s="32"/>
      <c r="BD34" s="32"/>
      <c r="BE34" s="32"/>
      <c r="BF34" s="32"/>
      <c r="BH34" s="32"/>
      <c r="BI34" s="32"/>
      <c r="BJ34" s="32"/>
      <c r="BK34" s="32"/>
      <c r="BL34" s="32"/>
    </row>
    <row r="35" spans="1:77" ht="15" customHeight="1" x14ac:dyDescent="0.2">
      <c r="A35" s="525" t="s">
        <v>28</v>
      </c>
      <c r="B35" s="105">
        <v>240</v>
      </c>
      <c r="C35" s="144"/>
      <c r="D35" s="144"/>
      <c r="E35" s="144"/>
      <c r="F35" s="144"/>
      <c r="G35" s="144"/>
      <c r="H35" s="144"/>
      <c r="I35" s="144"/>
      <c r="J35" s="144"/>
      <c r="K35" s="144"/>
      <c r="L35" s="144"/>
      <c r="M35" s="144"/>
      <c r="N35" s="144"/>
      <c r="O35" s="144"/>
      <c r="P35" s="22"/>
      <c r="Q35" s="23"/>
      <c r="R35" s="23"/>
      <c r="S35" s="23"/>
      <c r="T35" s="22"/>
      <c r="U35" s="26"/>
      <c r="V35" s="22"/>
      <c r="W35" s="22"/>
      <c r="X35" s="22"/>
      <c r="Y35" s="22"/>
      <c r="Z35" s="22"/>
      <c r="AA35" s="22"/>
      <c r="AB35" s="24"/>
      <c r="AE35" s="32"/>
      <c r="AG35" s="32"/>
      <c r="AH35" s="32"/>
      <c r="AI35" s="32"/>
      <c r="AM35" s="32"/>
      <c r="AN35" s="32"/>
      <c r="AO35" s="32"/>
      <c r="AP35" s="32"/>
      <c r="AR35" s="32"/>
      <c r="AS35" s="32"/>
      <c r="BQ35" s="98"/>
      <c r="BR35" s="98"/>
      <c r="BS35" s="98"/>
      <c r="BT35" s="98"/>
      <c r="BU35" s="98"/>
      <c r="BV35" s="98"/>
      <c r="BW35" s="98"/>
      <c r="BX35" s="98"/>
      <c r="BY35" s="98"/>
    </row>
    <row r="36" spans="1:77" ht="15" customHeight="1" x14ac:dyDescent="0.2">
      <c r="A36" s="62" t="s">
        <v>42</v>
      </c>
      <c r="B36" s="105">
        <v>250</v>
      </c>
      <c r="C36" s="102"/>
      <c r="D36" s="144"/>
      <c r="E36" s="144"/>
      <c r="F36" s="144"/>
      <c r="G36" s="22"/>
      <c r="H36" s="22"/>
      <c r="I36" s="144"/>
      <c r="J36" s="144"/>
      <c r="K36" s="144"/>
      <c r="L36" s="144"/>
      <c r="M36" s="144"/>
      <c r="N36" s="144"/>
      <c r="O36" s="144"/>
      <c r="P36" s="22"/>
      <c r="Q36" s="23"/>
      <c r="R36" s="23"/>
      <c r="S36" s="23"/>
      <c r="T36" s="22"/>
      <c r="U36" s="26"/>
      <c r="V36" s="22"/>
      <c r="W36" s="22"/>
      <c r="X36" s="22"/>
      <c r="Y36" s="22"/>
      <c r="Z36" s="22"/>
      <c r="AA36" s="22"/>
      <c r="AB36" s="24"/>
      <c r="AC36" s="32"/>
      <c r="AD36" s="32"/>
      <c r="AV36" s="32"/>
      <c r="AX36" s="32"/>
      <c r="BP36" s="32"/>
      <c r="BQ36" s="98"/>
      <c r="BR36" s="98"/>
      <c r="BS36" s="98"/>
      <c r="BT36" s="98"/>
      <c r="BU36" s="98"/>
      <c r="BV36" s="98"/>
      <c r="BW36" s="98"/>
      <c r="BX36" s="98"/>
      <c r="BY36" s="98"/>
    </row>
    <row r="37" spans="1:77" ht="15" customHeight="1" x14ac:dyDescent="0.2">
      <c r="A37" s="62" t="s">
        <v>43</v>
      </c>
      <c r="B37" s="105">
        <v>260</v>
      </c>
      <c r="C37" s="102"/>
      <c r="D37" s="22"/>
      <c r="E37" s="22"/>
      <c r="F37" s="22"/>
      <c r="G37" s="22"/>
      <c r="H37" s="22"/>
      <c r="I37" s="22"/>
      <c r="J37" s="22"/>
      <c r="K37" s="22"/>
      <c r="L37" s="144"/>
      <c r="M37" s="144"/>
      <c r="N37" s="144"/>
      <c r="O37" s="22"/>
      <c r="P37" s="22"/>
      <c r="Q37" s="23"/>
      <c r="R37" s="23"/>
      <c r="S37" s="23"/>
      <c r="T37" s="22"/>
      <c r="U37" s="26"/>
      <c r="V37" s="22"/>
      <c r="W37" s="22"/>
      <c r="X37" s="22"/>
      <c r="Y37" s="22"/>
      <c r="Z37" s="22"/>
      <c r="AA37" s="22"/>
      <c r="AB37" s="24"/>
      <c r="AC37" s="32"/>
      <c r="AD37" s="32"/>
      <c r="AV37" s="32"/>
      <c r="AX37" s="32"/>
      <c r="BP37" s="32"/>
      <c r="BQ37" s="98"/>
      <c r="BR37" s="98"/>
      <c r="BS37" s="98"/>
      <c r="BT37" s="98"/>
      <c r="BU37" s="98"/>
      <c r="BV37" s="98"/>
      <c r="BW37" s="98"/>
      <c r="BX37" s="98"/>
      <c r="BY37" s="98"/>
    </row>
    <row r="38" spans="1:77" ht="15" customHeight="1" x14ac:dyDescent="0.2">
      <c r="A38" s="62" t="s">
        <v>44</v>
      </c>
      <c r="B38" s="105">
        <v>270</v>
      </c>
      <c r="C38" s="102"/>
      <c r="D38" s="22"/>
      <c r="E38" s="22"/>
      <c r="F38" s="22"/>
      <c r="G38" s="22"/>
      <c r="H38" s="22"/>
      <c r="I38" s="22"/>
      <c r="J38" s="22"/>
      <c r="K38" s="22"/>
      <c r="L38" s="144"/>
      <c r="M38" s="144"/>
      <c r="N38" s="144"/>
      <c r="O38" s="22"/>
      <c r="P38" s="22"/>
      <c r="Q38" s="23"/>
      <c r="R38" s="23"/>
      <c r="S38" s="23"/>
      <c r="T38" s="22"/>
      <c r="U38" s="26"/>
      <c r="V38" s="22"/>
      <c r="W38" s="22"/>
      <c r="X38" s="22"/>
      <c r="Y38" s="22"/>
      <c r="Z38" s="22"/>
      <c r="AA38" s="22"/>
      <c r="AB38" s="24"/>
      <c r="AC38" s="32"/>
      <c r="AD38" s="32"/>
      <c r="AV38" s="32"/>
      <c r="AX38" s="32"/>
      <c r="BP38" s="32"/>
      <c r="BQ38" s="98"/>
      <c r="BR38" s="98"/>
      <c r="BS38" s="98"/>
      <c r="BT38" s="98"/>
      <c r="BU38" s="98"/>
      <c r="BV38" s="98"/>
      <c r="BW38" s="98"/>
      <c r="BX38" s="98"/>
      <c r="BY38" s="98"/>
    </row>
    <row r="39" spans="1:77" ht="15" customHeight="1" x14ac:dyDescent="0.2">
      <c r="A39" s="62" t="s">
        <v>45</v>
      </c>
      <c r="B39" s="105">
        <v>280</v>
      </c>
      <c r="C39" s="102"/>
      <c r="D39" s="22"/>
      <c r="E39" s="22"/>
      <c r="F39" s="22"/>
      <c r="G39" s="22"/>
      <c r="H39" s="22"/>
      <c r="I39" s="22"/>
      <c r="J39" s="22"/>
      <c r="K39" s="22"/>
      <c r="L39" s="22"/>
      <c r="M39" s="22"/>
      <c r="N39" s="22"/>
      <c r="O39" s="22"/>
      <c r="P39" s="22"/>
      <c r="Q39" s="22"/>
      <c r="R39" s="22"/>
      <c r="S39" s="22"/>
      <c r="T39" s="22"/>
      <c r="U39" s="22"/>
      <c r="V39" s="22"/>
      <c r="W39" s="22"/>
      <c r="X39" s="22"/>
      <c r="Y39" s="22"/>
      <c r="Z39" s="22"/>
      <c r="AA39" s="22"/>
      <c r="AB39" s="24"/>
      <c r="AC39" s="32"/>
      <c r="AD39" s="32"/>
      <c r="AE39" s="32"/>
      <c r="AG39" s="32"/>
      <c r="AH39" s="32"/>
      <c r="AI39" s="32"/>
      <c r="AM39" s="32"/>
      <c r="AN39" s="32"/>
      <c r="AO39" s="32"/>
      <c r="AP39" s="32"/>
      <c r="AR39" s="32"/>
      <c r="AS39" s="32"/>
      <c r="AV39" s="32"/>
      <c r="AX39" s="32"/>
      <c r="BP39" s="32"/>
      <c r="BQ39" s="98"/>
      <c r="BR39" s="98"/>
      <c r="BS39" s="98"/>
      <c r="BT39" s="98"/>
      <c r="BU39" s="98"/>
      <c r="BV39" s="98"/>
      <c r="BW39" s="98"/>
      <c r="BX39" s="98"/>
      <c r="BY39" s="98"/>
    </row>
    <row r="40" spans="1:77" ht="15" customHeight="1" x14ac:dyDescent="0.2">
      <c r="A40" s="62" t="s">
        <v>46</v>
      </c>
      <c r="B40" s="105">
        <v>290</v>
      </c>
      <c r="C40" s="102"/>
      <c r="D40" s="22"/>
      <c r="E40" s="22"/>
      <c r="F40" s="22"/>
      <c r="G40" s="22"/>
      <c r="H40" s="22"/>
      <c r="I40" s="22"/>
      <c r="J40" s="22"/>
      <c r="K40" s="23"/>
      <c r="L40" s="23"/>
      <c r="M40" s="23"/>
      <c r="N40" s="23"/>
      <c r="O40" s="23"/>
      <c r="P40" s="22"/>
      <c r="Q40" s="23"/>
      <c r="R40" s="23"/>
      <c r="S40" s="23"/>
      <c r="T40" s="22"/>
      <c r="U40" s="23"/>
      <c r="V40" s="22"/>
      <c r="W40" s="22"/>
      <c r="X40" s="22"/>
      <c r="Y40" s="22"/>
      <c r="Z40" s="22"/>
      <c r="AA40" s="22"/>
      <c r="AB40" s="24"/>
      <c r="AC40" s="32"/>
      <c r="AD40" s="32"/>
      <c r="AV40" s="32"/>
      <c r="AX40" s="32"/>
      <c r="BP40" s="32"/>
      <c r="BQ40" s="98"/>
      <c r="BR40" s="98"/>
      <c r="BS40" s="98"/>
      <c r="BT40" s="98"/>
      <c r="BU40" s="98"/>
      <c r="BV40" s="98"/>
      <c r="BW40" s="98"/>
      <c r="BX40" s="98"/>
      <c r="BY40" s="98"/>
    </row>
    <row r="41" spans="1:77" ht="15" customHeight="1" x14ac:dyDescent="0.2">
      <c r="A41" s="62" t="s">
        <v>47</v>
      </c>
      <c r="B41" s="105">
        <v>300</v>
      </c>
      <c r="C41" s="102"/>
      <c r="D41" s="22"/>
      <c r="E41" s="22"/>
      <c r="F41" s="22"/>
      <c r="G41" s="22"/>
      <c r="H41" s="22"/>
      <c r="I41" s="22"/>
      <c r="J41" s="22"/>
      <c r="K41" s="23"/>
      <c r="L41" s="23"/>
      <c r="M41" s="23"/>
      <c r="N41" s="23"/>
      <c r="O41" s="23"/>
      <c r="P41" s="22"/>
      <c r="Q41" s="23"/>
      <c r="R41" s="23"/>
      <c r="S41" s="23"/>
      <c r="T41" s="22"/>
      <c r="U41" s="23"/>
      <c r="V41" s="22"/>
      <c r="W41" s="22"/>
      <c r="X41" s="22"/>
      <c r="Y41" s="22"/>
      <c r="Z41" s="22"/>
      <c r="AA41" s="22"/>
      <c r="AB41" s="24"/>
      <c r="AC41" s="32"/>
      <c r="AD41" s="32"/>
      <c r="AV41" s="32"/>
      <c r="AX41" s="32"/>
      <c r="BP41" s="32"/>
      <c r="BQ41" s="98"/>
      <c r="BR41" s="98"/>
      <c r="BS41" s="98"/>
      <c r="BT41" s="98"/>
      <c r="BU41" s="98"/>
      <c r="BV41" s="98"/>
      <c r="BW41" s="98"/>
      <c r="BX41" s="98"/>
      <c r="BY41" s="98"/>
    </row>
    <row r="42" spans="1:77" ht="15" customHeight="1" x14ac:dyDescent="0.2">
      <c r="A42" s="62" t="s">
        <v>48</v>
      </c>
      <c r="B42" s="105">
        <v>310</v>
      </c>
      <c r="C42" s="143"/>
      <c r="D42" s="143"/>
      <c r="E42" s="143"/>
      <c r="F42" s="22"/>
      <c r="G42" s="22"/>
      <c r="H42" s="22"/>
      <c r="I42" s="129"/>
      <c r="J42" s="129"/>
      <c r="K42" s="23"/>
      <c r="L42" s="23"/>
      <c r="M42" s="23"/>
      <c r="N42" s="23"/>
      <c r="O42" s="23"/>
      <c r="P42" s="22"/>
      <c r="Q42" s="23"/>
      <c r="R42" s="23"/>
      <c r="S42" s="23"/>
      <c r="T42" s="22"/>
      <c r="U42" s="23"/>
      <c r="V42" s="22"/>
      <c r="W42" s="22"/>
      <c r="X42" s="22"/>
      <c r="Y42" s="22"/>
      <c r="Z42" s="22"/>
      <c r="AA42" s="22"/>
      <c r="AB42" s="24"/>
      <c r="AC42" s="32"/>
      <c r="AD42" s="32"/>
      <c r="AV42" s="32"/>
      <c r="BP42" s="32"/>
      <c r="BQ42" s="98"/>
      <c r="BR42" s="98"/>
      <c r="BS42" s="98"/>
      <c r="BT42" s="98"/>
      <c r="BU42" s="98"/>
      <c r="BV42" s="98"/>
      <c r="BW42" s="98"/>
      <c r="BX42" s="98"/>
      <c r="BY42" s="98"/>
    </row>
    <row r="43" spans="1:77" ht="15" customHeight="1" x14ac:dyDescent="0.2">
      <c r="A43" s="62" t="s">
        <v>49</v>
      </c>
      <c r="B43" s="105">
        <v>320</v>
      </c>
      <c r="C43" s="102"/>
      <c r="D43" s="22"/>
      <c r="E43" s="22"/>
      <c r="F43" s="22"/>
      <c r="G43" s="22"/>
      <c r="H43" s="22"/>
      <c r="I43" s="22"/>
      <c r="J43" s="22"/>
      <c r="K43" s="22"/>
      <c r="L43" s="22"/>
      <c r="M43" s="22"/>
      <c r="N43" s="22"/>
      <c r="O43" s="22"/>
      <c r="P43" s="22"/>
      <c r="Q43" s="22"/>
      <c r="R43" s="22"/>
      <c r="S43" s="22"/>
      <c r="T43" s="22"/>
      <c r="U43" s="22"/>
      <c r="V43" s="22"/>
      <c r="W43" s="22"/>
      <c r="X43" s="22"/>
      <c r="Y43" s="22"/>
      <c r="Z43" s="22"/>
      <c r="AA43" s="22"/>
      <c r="AB43" s="24"/>
      <c r="AC43" s="32"/>
      <c r="AD43" s="32"/>
      <c r="AE43" s="32"/>
      <c r="AG43" s="32"/>
      <c r="AH43" s="32"/>
      <c r="AI43" s="32"/>
      <c r="AM43" s="32"/>
      <c r="AN43" s="32"/>
      <c r="AO43" s="32"/>
      <c r="AP43" s="32"/>
      <c r="AR43" s="32"/>
      <c r="AS43" s="32"/>
      <c r="AV43" s="32"/>
      <c r="AX43" s="32"/>
      <c r="BP43" s="32"/>
      <c r="BQ43" s="98"/>
      <c r="BR43" s="98"/>
      <c r="BS43" s="98"/>
      <c r="BT43" s="98"/>
      <c r="BU43" s="98"/>
      <c r="BV43" s="98"/>
      <c r="BW43" s="98"/>
      <c r="BX43" s="98"/>
      <c r="BY43" s="98"/>
    </row>
    <row r="44" spans="1:77" ht="15" customHeight="1" x14ac:dyDescent="0.2">
      <c r="A44" s="62" t="s">
        <v>50</v>
      </c>
      <c r="B44" s="105">
        <v>330</v>
      </c>
      <c r="C44" s="102"/>
      <c r="D44" s="22"/>
      <c r="E44" s="22"/>
      <c r="F44" s="22"/>
      <c r="G44" s="22"/>
      <c r="H44" s="22"/>
      <c r="I44" s="22"/>
      <c r="J44" s="22"/>
      <c r="K44" s="23"/>
      <c r="L44" s="23"/>
      <c r="M44" s="23"/>
      <c r="N44" s="23"/>
      <c r="O44" s="23"/>
      <c r="P44" s="22"/>
      <c r="Q44" s="23"/>
      <c r="R44" s="23"/>
      <c r="S44" s="23"/>
      <c r="T44" s="22"/>
      <c r="U44" s="23"/>
      <c r="V44" s="22"/>
      <c r="W44" s="22"/>
      <c r="X44" s="22"/>
      <c r="Y44" s="22"/>
      <c r="Z44" s="22"/>
      <c r="AA44" s="22"/>
      <c r="AB44" s="24"/>
      <c r="AC44" s="32"/>
      <c r="AD44" s="32"/>
      <c r="AV44" s="32"/>
      <c r="BP44" s="32"/>
      <c r="BQ44" s="98"/>
      <c r="BR44" s="98"/>
      <c r="BS44" s="98"/>
      <c r="BT44" s="98"/>
      <c r="BU44" s="98"/>
      <c r="BV44" s="98"/>
      <c r="BW44" s="98"/>
      <c r="BX44" s="98"/>
      <c r="BY44" s="98"/>
    </row>
    <row r="45" spans="1:77" ht="15" customHeight="1" x14ac:dyDescent="0.2">
      <c r="A45" s="62" t="s">
        <v>51</v>
      </c>
      <c r="B45" s="105">
        <v>340</v>
      </c>
      <c r="C45" s="102"/>
      <c r="D45" s="22"/>
      <c r="E45" s="22"/>
      <c r="F45" s="22"/>
      <c r="G45" s="22"/>
      <c r="H45" s="22"/>
      <c r="I45" s="22"/>
      <c r="J45" s="22"/>
      <c r="K45" s="23"/>
      <c r="L45" s="23"/>
      <c r="M45" s="23"/>
      <c r="N45" s="23"/>
      <c r="O45" s="23"/>
      <c r="P45" s="22"/>
      <c r="Q45" s="23"/>
      <c r="R45" s="23"/>
      <c r="S45" s="23"/>
      <c r="T45" s="22"/>
      <c r="U45" s="23"/>
      <c r="V45" s="22"/>
      <c r="W45" s="22"/>
      <c r="X45" s="22"/>
      <c r="Y45" s="22"/>
      <c r="Z45" s="22"/>
      <c r="AA45" s="22"/>
      <c r="AB45" s="24"/>
      <c r="AC45" s="32"/>
      <c r="AD45" s="32"/>
      <c r="AV45" s="32"/>
      <c r="AX45" s="32"/>
      <c r="BP45" s="32"/>
      <c r="BQ45" s="98"/>
      <c r="BR45" s="98"/>
      <c r="BS45" s="98"/>
      <c r="BT45" s="98"/>
      <c r="BU45" s="98"/>
      <c r="BV45" s="98"/>
      <c r="BW45" s="98"/>
      <c r="BX45" s="98"/>
      <c r="BY45" s="98"/>
    </row>
    <row r="46" spans="1:77" ht="15" customHeight="1" x14ac:dyDescent="0.2">
      <c r="A46" s="62" t="s">
        <v>52</v>
      </c>
      <c r="B46" s="105">
        <v>350</v>
      </c>
      <c r="C46" s="143"/>
      <c r="D46" s="143"/>
      <c r="E46" s="143"/>
      <c r="F46" s="143"/>
      <c r="G46" s="22"/>
      <c r="H46" s="22"/>
      <c r="I46" s="129"/>
      <c r="J46" s="129"/>
      <c r="K46" s="23"/>
      <c r="L46" s="23"/>
      <c r="M46" s="23"/>
      <c r="N46" s="23"/>
      <c r="O46" s="23"/>
      <c r="P46" s="23"/>
      <c r="Q46" s="23"/>
      <c r="R46" s="23"/>
      <c r="S46" s="23"/>
      <c r="T46" s="22"/>
      <c r="U46" s="23"/>
      <c r="V46" s="22"/>
      <c r="W46" s="22"/>
      <c r="X46" s="22"/>
      <c r="Y46" s="22"/>
      <c r="Z46" s="22"/>
      <c r="AA46" s="22"/>
      <c r="AB46" s="24"/>
      <c r="AC46" s="32"/>
      <c r="AD46" s="32"/>
      <c r="AV46" s="32"/>
      <c r="BP46" s="32"/>
      <c r="BQ46" s="98"/>
      <c r="BR46" s="98"/>
      <c r="BS46" s="98"/>
      <c r="BT46" s="98"/>
      <c r="BU46" s="98"/>
      <c r="BV46" s="98"/>
      <c r="BW46" s="98"/>
      <c r="BX46" s="98"/>
      <c r="BY46" s="98"/>
    </row>
    <row r="47" spans="1:77" ht="15" customHeight="1" x14ac:dyDescent="0.2">
      <c r="A47" s="525" t="s">
        <v>134</v>
      </c>
      <c r="B47" s="105">
        <v>360</v>
      </c>
      <c r="C47" s="144"/>
      <c r="D47" s="22"/>
      <c r="E47" s="22"/>
      <c r="F47" s="22"/>
      <c r="G47" s="22"/>
      <c r="H47" s="22"/>
      <c r="I47" s="22"/>
      <c r="J47" s="22"/>
      <c r="K47" s="22"/>
      <c r="L47" s="22"/>
      <c r="M47" s="22"/>
      <c r="N47" s="22"/>
      <c r="O47" s="22"/>
      <c r="P47" s="22"/>
      <c r="Q47" s="22"/>
      <c r="R47" s="22"/>
      <c r="S47" s="22"/>
      <c r="T47" s="22"/>
      <c r="U47" s="22"/>
      <c r="V47" s="22"/>
      <c r="W47" s="22"/>
      <c r="X47" s="22"/>
      <c r="Y47" s="22"/>
      <c r="Z47" s="22"/>
      <c r="AA47" s="22"/>
      <c r="AB47" s="24"/>
      <c r="AC47" s="32"/>
      <c r="AD47" s="32"/>
      <c r="AV47" s="32"/>
      <c r="BP47" s="32"/>
      <c r="BQ47" s="98"/>
      <c r="BR47" s="98"/>
      <c r="BS47" s="98"/>
      <c r="BT47" s="98"/>
      <c r="BU47" s="98"/>
      <c r="BV47" s="98"/>
      <c r="BW47" s="98"/>
      <c r="BX47" s="98"/>
      <c r="BY47" s="98"/>
    </row>
    <row r="48" spans="1:77" ht="15" customHeight="1" x14ac:dyDescent="0.2">
      <c r="A48" s="525" t="s">
        <v>29</v>
      </c>
      <c r="B48" s="105">
        <v>370</v>
      </c>
      <c r="C48" s="143"/>
      <c r="D48" s="128"/>
      <c r="E48" s="22"/>
      <c r="F48" s="23"/>
      <c r="G48" s="22"/>
      <c r="H48" s="22"/>
      <c r="I48" s="26"/>
      <c r="J48" s="26"/>
      <c r="K48" s="26"/>
      <c r="L48" s="26"/>
      <c r="M48" s="22"/>
      <c r="N48" s="22"/>
      <c r="O48" s="22"/>
      <c r="P48" s="22"/>
      <c r="Q48" s="22"/>
      <c r="R48" s="22"/>
      <c r="S48" s="22"/>
      <c r="T48" s="22"/>
      <c r="U48" s="22"/>
      <c r="V48" s="22"/>
      <c r="W48" s="22"/>
      <c r="X48" s="22"/>
      <c r="Y48" s="22"/>
      <c r="Z48" s="22"/>
      <c r="AA48" s="22"/>
      <c r="AB48" s="24"/>
      <c r="BQ48" s="98"/>
      <c r="BR48" s="98"/>
      <c r="BS48" s="98"/>
      <c r="BT48" s="98"/>
      <c r="BU48" s="98"/>
      <c r="BV48" s="98"/>
      <c r="BW48" s="98"/>
      <c r="BX48" s="98"/>
      <c r="BY48" s="98"/>
    </row>
    <row r="49" spans="1:77" ht="15" customHeight="1" x14ac:dyDescent="0.2">
      <c r="A49" s="62" t="s">
        <v>53</v>
      </c>
      <c r="B49" s="105">
        <v>380</v>
      </c>
      <c r="C49" s="143"/>
      <c r="D49" s="128"/>
      <c r="E49" s="22"/>
      <c r="F49" s="22"/>
      <c r="G49" s="22"/>
      <c r="H49" s="22"/>
      <c r="I49" s="26"/>
      <c r="J49" s="26"/>
      <c r="K49" s="26"/>
      <c r="L49" s="26"/>
      <c r="M49" s="22"/>
      <c r="N49" s="22"/>
      <c r="O49" s="22"/>
      <c r="P49" s="22"/>
      <c r="Q49" s="22"/>
      <c r="R49" s="22"/>
      <c r="S49" s="22"/>
      <c r="T49" s="22"/>
      <c r="U49" s="22"/>
      <c r="V49" s="22"/>
      <c r="W49" s="22"/>
      <c r="X49" s="22"/>
      <c r="Y49" s="22"/>
      <c r="Z49" s="22"/>
      <c r="AA49" s="22"/>
      <c r="AB49" s="24"/>
      <c r="BQ49" s="98"/>
      <c r="BR49" s="98"/>
      <c r="BS49" s="98"/>
      <c r="BT49" s="98"/>
      <c r="BU49" s="98"/>
      <c r="BV49" s="98"/>
      <c r="BW49" s="98"/>
      <c r="BX49" s="98"/>
      <c r="BY49" s="98"/>
    </row>
    <row r="50" spans="1:77" ht="15" customHeight="1" x14ac:dyDescent="0.2">
      <c r="A50" s="62" t="s">
        <v>54</v>
      </c>
      <c r="B50" s="105">
        <v>390</v>
      </c>
      <c r="C50" s="143"/>
      <c r="D50" s="128"/>
      <c r="E50" s="22"/>
      <c r="F50" s="22"/>
      <c r="G50" s="22"/>
      <c r="H50" s="22"/>
      <c r="I50" s="26"/>
      <c r="J50" s="26"/>
      <c r="K50" s="26"/>
      <c r="L50" s="26"/>
      <c r="M50" s="22"/>
      <c r="N50" s="22"/>
      <c r="O50" s="22"/>
      <c r="P50" s="22"/>
      <c r="Q50" s="22"/>
      <c r="R50" s="22"/>
      <c r="S50" s="22"/>
      <c r="T50" s="22"/>
      <c r="U50" s="22"/>
      <c r="V50" s="22"/>
      <c r="W50" s="22"/>
      <c r="X50" s="22"/>
      <c r="Y50" s="22"/>
      <c r="Z50" s="22"/>
      <c r="AA50" s="22"/>
      <c r="AB50" s="24"/>
      <c r="BQ50" s="98"/>
      <c r="BR50" s="98"/>
      <c r="BS50" s="98"/>
      <c r="BT50" s="98"/>
      <c r="BU50" s="98"/>
      <c r="BV50" s="98"/>
      <c r="BW50" s="98"/>
      <c r="BX50" s="98"/>
      <c r="BY50" s="98"/>
    </row>
    <row r="51" spans="1:77" ht="15" customHeight="1" x14ac:dyDescent="0.2">
      <c r="A51" s="62" t="s">
        <v>55</v>
      </c>
      <c r="B51" s="105">
        <v>400</v>
      </c>
      <c r="C51" s="143"/>
      <c r="D51" s="128"/>
      <c r="E51" s="22"/>
      <c r="F51" s="22"/>
      <c r="G51" s="22"/>
      <c r="H51" s="22"/>
      <c r="I51" s="26"/>
      <c r="J51" s="26"/>
      <c r="K51" s="26"/>
      <c r="L51" s="26"/>
      <c r="M51" s="22"/>
      <c r="N51" s="22"/>
      <c r="O51" s="22"/>
      <c r="P51" s="22"/>
      <c r="Q51" s="22"/>
      <c r="R51" s="22"/>
      <c r="S51" s="22"/>
      <c r="T51" s="22"/>
      <c r="U51" s="22"/>
      <c r="V51" s="22"/>
      <c r="W51" s="22"/>
      <c r="X51" s="22"/>
      <c r="Y51" s="22"/>
      <c r="Z51" s="22"/>
      <c r="AA51" s="22"/>
      <c r="AB51" s="24"/>
      <c r="BQ51" s="98"/>
      <c r="BR51" s="98"/>
      <c r="BS51" s="98"/>
      <c r="BT51" s="98"/>
      <c r="BU51" s="98"/>
      <c r="BV51" s="98"/>
      <c r="BW51" s="98"/>
      <c r="BX51" s="98"/>
      <c r="BY51" s="98"/>
    </row>
    <row r="52" spans="1:77" ht="15" customHeight="1" x14ac:dyDescent="0.2">
      <c r="A52" s="525" t="s">
        <v>30</v>
      </c>
      <c r="B52" s="105">
        <v>410</v>
      </c>
      <c r="C52" s="144"/>
      <c r="D52" s="22"/>
      <c r="E52" s="22"/>
      <c r="F52" s="22"/>
      <c r="G52" s="22"/>
      <c r="H52" s="22"/>
      <c r="I52" s="22"/>
      <c r="J52" s="22"/>
      <c r="K52" s="22"/>
      <c r="L52" s="22"/>
      <c r="M52" s="22"/>
      <c r="N52" s="22"/>
      <c r="O52" s="22"/>
      <c r="P52" s="22"/>
      <c r="Q52" s="22"/>
      <c r="R52" s="22"/>
      <c r="S52" s="22"/>
      <c r="T52" s="22"/>
      <c r="U52" s="22"/>
      <c r="V52" s="22"/>
      <c r="W52" s="22"/>
      <c r="X52" s="22"/>
      <c r="Y52" s="22"/>
      <c r="Z52" s="22"/>
      <c r="AA52" s="22"/>
      <c r="AB52" s="24"/>
      <c r="BQ52" s="98"/>
      <c r="BR52" s="98"/>
      <c r="BS52" s="98"/>
      <c r="BT52" s="98"/>
      <c r="BU52" s="98"/>
      <c r="BV52" s="98"/>
      <c r="BW52" s="98"/>
      <c r="BX52" s="98"/>
      <c r="BY52" s="98"/>
    </row>
    <row r="53" spans="1:77" ht="15" customHeight="1" x14ac:dyDescent="0.2">
      <c r="A53" s="533" t="s">
        <v>31</v>
      </c>
      <c r="B53" s="105">
        <v>420</v>
      </c>
      <c r="C53" s="143"/>
      <c r="D53" s="143"/>
      <c r="E53" s="22"/>
      <c r="F53" s="22"/>
      <c r="G53" s="22"/>
      <c r="H53" s="22"/>
      <c r="I53" s="22"/>
      <c r="J53" s="22"/>
      <c r="K53" s="22"/>
      <c r="L53" s="22"/>
      <c r="M53" s="22"/>
      <c r="N53" s="22"/>
      <c r="O53" s="22"/>
      <c r="P53" s="22"/>
      <c r="Q53" s="22"/>
      <c r="R53" s="22"/>
      <c r="S53" s="22"/>
      <c r="T53" s="22"/>
      <c r="U53" s="22"/>
      <c r="V53" s="22"/>
      <c r="W53" s="22"/>
      <c r="X53" s="22"/>
      <c r="Y53" s="22"/>
      <c r="Z53" s="22"/>
      <c r="AA53" s="22"/>
      <c r="AB53" s="24"/>
      <c r="BQ53" s="98"/>
      <c r="BR53" s="98"/>
      <c r="BS53" s="98"/>
      <c r="BT53" s="98"/>
      <c r="BU53" s="98"/>
      <c r="BV53" s="98"/>
      <c r="BW53" s="98"/>
      <c r="BX53" s="98"/>
      <c r="BY53" s="98"/>
    </row>
    <row r="54" spans="1:77" ht="15" customHeight="1" x14ac:dyDescent="0.2">
      <c r="A54" s="33" t="s">
        <v>56</v>
      </c>
      <c r="B54" s="105">
        <v>430</v>
      </c>
      <c r="C54" s="143"/>
      <c r="D54" s="143"/>
      <c r="E54" s="22"/>
      <c r="F54" s="22"/>
      <c r="G54" s="22"/>
      <c r="H54" s="22"/>
      <c r="I54" s="22"/>
      <c r="J54" s="22"/>
      <c r="K54" s="22"/>
      <c r="L54" s="22"/>
      <c r="M54" s="22"/>
      <c r="N54" s="22"/>
      <c r="O54" s="22"/>
      <c r="P54" s="22"/>
      <c r="Q54" s="22"/>
      <c r="R54" s="22"/>
      <c r="S54" s="22"/>
      <c r="T54" s="22"/>
      <c r="U54" s="22"/>
      <c r="V54" s="22"/>
      <c r="W54" s="22"/>
      <c r="X54" s="22"/>
      <c r="Y54" s="22"/>
      <c r="Z54" s="22"/>
      <c r="AA54" s="22"/>
      <c r="AB54" s="24"/>
      <c r="BQ54" s="98"/>
      <c r="BR54" s="98"/>
      <c r="BS54" s="98"/>
      <c r="BT54" s="98"/>
      <c r="BU54" s="98"/>
      <c r="BV54" s="98"/>
      <c r="BW54" s="98"/>
      <c r="BX54" s="98"/>
      <c r="BY54" s="98"/>
    </row>
    <row r="55" spans="1:77" ht="15" customHeight="1" x14ac:dyDescent="0.2">
      <c r="A55" s="33" t="s">
        <v>57</v>
      </c>
      <c r="B55" s="105">
        <v>440</v>
      </c>
      <c r="C55" s="143"/>
      <c r="D55" s="143"/>
      <c r="E55" s="92"/>
      <c r="F55" s="92"/>
      <c r="G55" s="92"/>
      <c r="H55" s="92"/>
      <c r="I55" s="134"/>
      <c r="J55" s="134"/>
      <c r="K55" s="134"/>
      <c r="L55" s="134"/>
      <c r="M55" s="22"/>
      <c r="N55" s="22"/>
      <c r="O55" s="22"/>
      <c r="P55" s="22"/>
      <c r="Q55" s="22"/>
      <c r="R55" s="22"/>
      <c r="S55" s="22"/>
      <c r="T55" s="22"/>
      <c r="U55" s="22"/>
      <c r="V55" s="22"/>
      <c r="W55" s="22"/>
      <c r="X55" s="22"/>
      <c r="Y55" s="22"/>
      <c r="Z55" s="22"/>
      <c r="AA55" s="22"/>
      <c r="AB55" s="24"/>
      <c r="BQ55" s="98"/>
      <c r="BR55" s="98"/>
      <c r="BS55" s="98"/>
      <c r="BT55" s="98"/>
      <c r="BU55" s="98"/>
      <c r="BV55" s="98"/>
      <c r="BW55" s="98"/>
      <c r="BX55" s="98"/>
      <c r="BY55" s="98"/>
    </row>
    <row r="56" spans="1:77" ht="15" customHeight="1" x14ac:dyDescent="0.2">
      <c r="A56" s="33" t="s">
        <v>58</v>
      </c>
      <c r="B56" s="105">
        <v>450</v>
      </c>
      <c r="C56" s="143"/>
      <c r="D56" s="143"/>
      <c r="E56" s="22"/>
      <c r="F56" s="22"/>
      <c r="G56" s="22"/>
      <c r="H56" s="22"/>
      <c r="I56" s="134"/>
      <c r="J56" s="134"/>
      <c r="K56" s="134"/>
      <c r="L56" s="134"/>
      <c r="M56" s="22"/>
      <c r="N56" s="22"/>
      <c r="O56" s="22"/>
      <c r="P56" s="22"/>
      <c r="Q56" s="22"/>
      <c r="R56" s="22"/>
      <c r="S56" s="22"/>
      <c r="T56" s="22"/>
      <c r="U56" s="22"/>
      <c r="V56" s="22"/>
      <c r="W56" s="22"/>
      <c r="X56" s="22"/>
      <c r="Y56" s="22"/>
      <c r="Z56" s="22"/>
      <c r="AA56" s="22"/>
      <c r="AB56" s="24"/>
      <c r="BQ56" s="98"/>
      <c r="BR56" s="98"/>
      <c r="BS56" s="98"/>
      <c r="BT56" s="98"/>
      <c r="BU56" s="98"/>
      <c r="BV56" s="98"/>
      <c r="BW56" s="98"/>
      <c r="BX56" s="98"/>
      <c r="BY56" s="98"/>
    </row>
    <row r="57" spans="1:77" ht="15" customHeight="1" x14ac:dyDescent="0.2">
      <c r="A57" s="114" t="s">
        <v>162</v>
      </c>
      <c r="B57" s="105">
        <v>460</v>
      </c>
      <c r="C57" s="143"/>
      <c r="D57" s="22"/>
      <c r="E57" s="22"/>
      <c r="F57" s="22"/>
      <c r="G57" s="22"/>
      <c r="H57" s="22"/>
      <c r="I57" s="92"/>
      <c r="J57" s="92"/>
      <c r="K57" s="92"/>
      <c r="L57" s="22"/>
      <c r="M57" s="22"/>
      <c r="N57" s="22"/>
      <c r="O57" s="22"/>
      <c r="P57" s="22"/>
      <c r="Q57" s="22"/>
      <c r="R57" s="22"/>
      <c r="S57" s="22"/>
      <c r="T57" s="22"/>
      <c r="U57" s="22"/>
      <c r="V57" s="22"/>
      <c r="W57" s="22"/>
      <c r="X57" s="22"/>
      <c r="Y57" s="22"/>
      <c r="Z57" s="22"/>
      <c r="AA57" s="22"/>
      <c r="AB57" s="24"/>
      <c r="BQ57" s="98"/>
      <c r="BR57" s="98"/>
      <c r="BS57" s="98"/>
      <c r="BT57" s="98"/>
      <c r="BU57" s="98"/>
      <c r="BV57" s="98"/>
      <c r="BW57" s="98"/>
      <c r="BX57" s="98"/>
      <c r="BY57" s="98"/>
    </row>
    <row r="58" spans="1:77" ht="15" customHeight="1" x14ac:dyDescent="0.2">
      <c r="A58" s="114" t="s">
        <v>163</v>
      </c>
      <c r="B58" s="105">
        <v>470</v>
      </c>
      <c r="C58" s="143"/>
      <c r="D58" s="22"/>
      <c r="E58" s="22"/>
      <c r="F58" s="22"/>
      <c r="G58" s="22"/>
      <c r="H58" s="22"/>
      <c r="I58" s="92"/>
      <c r="J58" s="92"/>
      <c r="K58" s="92"/>
      <c r="L58" s="22"/>
      <c r="M58" s="22"/>
      <c r="N58" s="22"/>
      <c r="O58" s="22"/>
      <c r="P58" s="22"/>
      <c r="Q58" s="22"/>
      <c r="R58" s="22"/>
      <c r="S58" s="22"/>
      <c r="T58" s="22"/>
      <c r="U58" s="22"/>
      <c r="V58" s="22"/>
      <c r="W58" s="22"/>
      <c r="X58" s="22"/>
      <c r="Y58" s="22"/>
      <c r="Z58" s="22"/>
      <c r="AA58" s="22"/>
      <c r="AB58" s="24"/>
      <c r="BQ58" s="98"/>
      <c r="BR58" s="98"/>
      <c r="BS58" s="98"/>
      <c r="BT58" s="98"/>
      <c r="BU58" s="98"/>
      <c r="BV58" s="98"/>
      <c r="BW58" s="98"/>
      <c r="BX58" s="98"/>
      <c r="BY58" s="98"/>
    </row>
    <row r="59" spans="1:77" ht="15" customHeight="1" x14ac:dyDescent="0.2">
      <c r="A59" s="106" t="s">
        <v>220</v>
      </c>
      <c r="B59" s="105">
        <v>480</v>
      </c>
      <c r="C59" s="143"/>
      <c r="D59" s="22"/>
      <c r="E59" s="22"/>
      <c r="F59" s="22"/>
      <c r="G59" s="22"/>
      <c r="H59" s="22"/>
      <c r="I59" s="92"/>
      <c r="J59" s="92"/>
      <c r="K59" s="92"/>
      <c r="L59" s="22"/>
      <c r="M59" s="22"/>
      <c r="N59" s="22"/>
      <c r="O59" s="22"/>
      <c r="P59" s="22"/>
      <c r="Q59" s="22"/>
      <c r="R59" s="22"/>
      <c r="S59" s="22"/>
      <c r="T59" s="22"/>
      <c r="U59" s="22"/>
      <c r="V59" s="22"/>
      <c r="W59" s="22"/>
      <c r="X59" s="22"/>
      <c r="Y59" s="22"/>
      <c r="Z59" s="22"/>
      <c r="AA59" s="22"/>
      <c r="AB59" s="24"/>
      <c r="BQ59" s="98"/>
      <c r="BR59" s="98"/>
      <c r="BS59" s="98"/>
      <c r="BT59" s="98"/>
      <c r="BU59" s="98"/>
      <c r="BV59" s="98"/>
      <c r="BW59" s="98"/>
      <c r="BX59" s="98"/>
      <c r="BY59" s="98"/>
    </row>
    <row r="60" spans="1:77" ht="15" customHeight="1" x14ac:dyDescent="0.2">
      <c r="A60" s="533" t="s">
        <v>221</v>
      </c>
      <c r="B60" s="105">
        <v>490</v>
      </c>
      <c r="C60" s="143"/>
      <c r="D60" s="22"/>
      <c r="E60" s="22"/>
      <c r="F60" s="22"/>
      <c r="G60" s="22"/>
      <c r="H60" s="22"/>
      <c r="I60" s="22"/>
      <c r="J60" s="22"/>
      <c r="K60" s="22"/>
      <c r="L60" s="22"/>
      <c r="M60" s="22"/>
      <c r="N60" s="22"/>
      <c r="O60" s="22"/>
      <c r="P60" s="22"/>
      <c r="Q60" s="22"/>
      <c r="R60" s="22"/>
      <c r="S60" s="22"/>
      <c r="T60" s="22"/>
      <c r="U60" s="22"/>
      <c r="V60" s="22"/>
      <c r="W60" s="22"/>
      <c r="X60" s="22"/>
      <c r="Y60" s="22"/>
      <c r="Z60" s="22"/>
      <c r="AA60" s="22"/>
      <c r="AB60" s="24"/>
      <c r="BQ60" s="98"/>
      <c r="BR60" s="98"/>
      <c r="BS60" s="98"/>
      <c r="BT60" s="98"/>
      <c r="BU60" s="98"/>
      <c r="BV60" s="98"/>
      <c r="BW60" s="98"/>
      <c r="BX60" s="98"/>
      <c r="BY60" s="98"/>
    </row>
    <row r="61" spans="1:77" ht="15" customHeight="1" x14ac:dyDescent="0.2">
      <c r="C61" s="102"/>
      <c r="D61" s="22"/>
      <c r="E61" s="22"/>
      <c r="F61" s="22"/>
      <c r="G61" s="22"/>
      <c r="H61" s="22"/>
      <c r="I61" s="22"/>
      <c r="J61" s="22"/>
      <c r="K61" s="22"/>
      <c r="L61" s="22"/>
      <c r="M61" s="22"/>
      <c r="N61" s="22"/>
      <c r="O61" s="22"/>
      <c r="P61" s="22"/>
      <c r="Q61" s="22"/>
      <c r="R61" s="22"/>
      <c r="S61" s="22"/>
      <c r="T61" s="22"/>
      <c r="U61" s="22"/>
      <c r="V61" s="22"/>
      <c r="W61" s="22"/>
      <c r="X61" s="22"/>
      <c r="Y61" s="22"/>
      <c r="Z61" s="22"/>
      <c r="AA61" s="22"/>
      <c r="AB61" s="24"/>
      <c r="BQ61" s="98"/>
      <c r="BR61" s="98"/>
      <c r="BS61" s="98"/>
      <c r="BT61" s="98"/>
      <c r="BU61" s="98"/>
      <c r="BV61" s="98"/>
      <c r="BW61" s="98"/>
      <c r="BX61" s="98"/>
      <c r="BY61" s="98"/>
    </row>
    <row r="62" spans="1:77" ht="15" customHeight="1" x14ac:dyDescent="0.2">
      <c r="A62" s="62"/>
      <c r="B62" s="105"/>
      <c r="C62" s="102"/>
      <c r="D62" s="22"/>
      <c r="E62" s="22"/>
      <c r="F62" s="22"/>
      <c r="G62" s="22"/>
      <c r="H62" s="22"/>
      <c r="I62" s="22"/>
      <c r="J62" s="22"/>
      <c r="K62" s="22"/>
      <c r="L62" s="22"/>
      <c r="M62" s="22"/>
      <c r="N62" s="22"/>
      <c r="O62" s="22"/>
      <c r="P62" s="22"/>
      <c r="Q62" s="22"/>
      <c r="R62" s="22"/>
      <c r="S62" s="22"/>
      <c r="T62" s="22"/>
      <c r="U62" s="22"/>
      <c r="V62" s="22"/>
      <c r="W62" s="22"/>
      <c r="X62" s="22"/>
      <c r="Y62" s="22"/>
      <c r="Z62" s="22"/>
      <c r="AA62" s="22"/>
      <c r="AB62" s="24"/>
      <c r="BQ62" s="98"/>
      <c r="BR62" s="98"/>
      <c r="BS62" s="98"/>
      <c r="BT62" s="98"/>
      <c r="BU62" s="98"/>
      <c r="BV62" s="98"/>
      <c r="BW62" s="98"/>
      <c r="BX62" s="98"/>
      <c r="BY62" s="98"/>
    </row>
    <row r="63" spans="1:77" ht="15" customHeight="1" x14ac:dyDescent="0.2">
      <c r="A63" s="534" t="s">
        <v>97</v>
      </c>
      <c r="B63" s="187"/>
      <c r="C63" s="109"/>
      <c r="D63" s="110"/>
      <c r="E63" s="110"/>
      <c r="F63" s="110"/>
      <c r="G63" s="110"/>
      <c r="H63" s="110"/>
      <c r="I63" s="110"/>
      <c r="J63" s="110"/>
      <c r="K63" s="110"/>
      <c r="L63" s="110"/>
      <c r="M63" s="110"/>
      <c r="N63" s="110"/>
      <c r="O63" s="110"/>
      <c r="P63" s="110"/>
      <c r="Q63" s="110"/>
      <c r="R63" s="110"/>
      <c r="S63" s="110"/>
      <c r="T63" s="110"/>
      <c r="U63" s="110"/>
      <c r="V63" s="22"/>
      <c r="W63" s="22"/>
      <c r="X63" s="22"/>
      <c r="Y63" s="22"/>
      <c r="Z63" s="22"/>
      <c r="AA63" s="22"/>
      <c r="AB63" s="24"/>
      <c r="AC63" s="111"/>
      <c r="AD63" s="111"/>
      <c r="AE63" s="111"/>
      <c r="AF63" s="111"/>
      <c r="AG63" s="111"/>
      <c r="BV63" s="98"/>
      <c r="BW63" s="98"/>
      <c r="BX63" s="98"/>
      <c r="BY63" s="98"/>
    </row>
    <row r="64" spans="1:77" ht="15" customHeight="1" x14ac:dyDescent="0.2">
      <c r="A64" s="103" t="s">
        <v>0</v>
      </c>
      <c r="B64" s="104"/>
      <c r="C64" s="109"/>
      <c r="D64" s="110"/>
      <c r="E64" s="110"/>
      <c r="F64" s="110"/>
      <c r="G64" s="110"/>
      <c r="H64" s="110"/>
      <c r="I64" s="110"/>
      <c r="J64" s="110"/>
      <c r="K64" s="110"/>
      <c r="L64" s="110"/>
      <c r="M64" s="110"/>
      <c r="N64" s="110"/>
      <c r="O64" s="110"/>
      <c r="P64" s="110"/>
      <c r="Q64" s="110"/>
      <c r="R64" s="110"/>
      <c r="S64" s="110"/>
      <c r="T64" s="110"/>
      <c r="U64" s="110"/>
      <c r="V64" s="22"/>
      <c r="W64" s="22"/>
      <c r="X64" s="22"/>
      <c r="Y64" s="22"/>
      <c r="Z64" s="22"/>
      <c r="AA64" s="22"/>
      <c r="AB64" s="24"/>
      <c r="AC64" s="111"/>
      <c r="AD64" s="111"/>
      <c r="AE64" s="111"/>
      <c r="AF64" s="111"/>
      <c r="AG64" s="111"/>
      <c r="BV64" s="98"/>
      <c r="BW64" s="98"/>
      <c r="BX64" s="98"/>
      <c r="BY64" s="98"/>
    </row>
    <row r="65" spans="1:77" ht="15" customHeight="1" x14ac:dyDescent="0.2">
      <c r="A65" s="525" t="s">
        <v>85</v>
      </c>
      <c r="B65" s="535"/>
      <c r="C65" s="109"/>
      <c r="D65" s="110"/>
      <c r="E65" s="110"/>
      <c r="F65" s="110"/>
      <c r="G65" s="110"/>
      <c r="H65" s="110"/>
      <c r="I65" s="110"/>
      <c r="J65" s="110"/>
      <c r="K65" s="110"/>
      <c r="L65" s="110"/>
      <c r="M65" s="110"/>
      <c r="N65" s="110"/>
      <c r="O65" s="110"/>
      <c r="P65" s="110"/>
      <c r="Q65" s="110"/>
      <c r="R65" s="110"/>
      <c r="S65" s="110"/>
      <c r="T65" s="110"/>
      <c r="U65" s="110"/>
      <c r="V65" s="22"/>
      <c r="W65" s="22"/>
      <c r="X65" s="22"/>
      <c r="Y65" s="22"/>
      <c r="Z65" s="22"/>
      <c r="AA65" s="22"/>
      <c r="AB65" s="24"/>
      <c r="AC65" s="111"/>
      <c r="AD65" s="111"/>
      <c r="AE65" s="111"/>
      <c r="AF65" s="111"/>
      <c r="AG65" s="111"/>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row>
    <row r="66" spans="1:77" ht="15" customHeight="1" x14ac:dyDescent="0.2">
      <c r="A66" s="536" t="s">
        <v>14</v>
      </c>
      <c r="B66" s="537"/>
      <c r="C66" s="109"/>
      <c r="D66" s="110"/>
      <c r="E66" s="110"/>
      <c r="F66" s="110"/>
      <c r="G66" s="110"/>
      <c r="H66" s="110"/>
      <c r="I66" s="110"/>
      <c r="J66" s="110"/>
      <c r="K66" s="110"/>
      <c r="L66" s="110"/>
      <c r="M66" s="110"/>
      <c r="N66" s="110"/>
      <c r="O66" s="110"/>
      <c r="P66" s="110"/>
      <c r="Q66" s="110"/>
      <c r="R66" s="110"/>
      <c r="S66" s="110"/>
      <c r="T66" s="110"/>
      <c r="U66" s="110"/>
      <c r="V66" s="22"/>
      <c r="W66" s="22"/>
      <c r="X66" s="22"/>
      <c r="Y66" s="22"/>
      <c r="Z66" s="22"/>
      <c r="AA66" s="22"/>
      <c r="AB66" s="24"/>
      <c r="AC66" s="111"/>
      <c r="AD66" s="111"/>
      <c r="AE66" s="111"/>
      <c r="AF66" s="111"/>
      <c r="AG66" s="111"/>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row>
    <row r="67" spans="1:77" ht="15" customHeight="1" x14ac:dyDescent="0.2">
      <c r="A67" s="62" t="s">
        <v>86</v>
      </c>
      <c r="B67" s="99">
        <v>500</v>
      </c>
      <c r="C67" s="143"/>
      <c r="D67" s="141"/>
      <c r="E67" s="110"/>
      <c r="F67" s="110"/>
      <c r="G67" s="110"/>
      <c r="H67" s="110"/>
      <c r="I67" s="141"/>
      <c r="J67" s="110"/>
      <c r="K67" s="110"/>
      <c r="L67" s="140"/>
      <c r="M67" s="110"/>
      <c r="N67" s="112"/>
      <c r="O67" s="110"/>
      <c r="P67" s="110"/>
      <c r="Q67" s="110"/>
      <c r="R67" s="110"/>
      <c r="S67" s="140"/>
      <c r="T67" s="110"/>
      <c r="U67" s="110"/>
      <c r="V67" s="22"/>
      <c r="W67" s="22"/>
      <c r="X67" s="22"/>
      <c r="Y67" s="22"/>
      <c r="Z67" s="22"/>
      <c r="AA67" s="22"/>
      <c r="AB67" s="24"/>
      <c r="AC67" s="111"/>
      <c r="AD67" s="111"/>
      <c r="AE67" s="111"/>
      <c r="AF67" s="111"/>
      <c r="AG67" s="111"/>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row>
    <row r="68" spans="1:77" ht="15" customHeight="1" x14ac:dyDescent="0.2">
      <c r="A68" s="62" t="s">
        <v>87</v>
      </c>
      <c r="B68" s="99">
        <v>510</v>
      </c>
      <c r="C68" s="113"/>
      <c r="D68" s="112"/>
      <c r="E68" s="112"/>
      <c r="F68" s="110"/>
      <c r="G68" s="110"/>
      <c r="H68" s="110"/>
      <c r="I68" s="112"/>
      <c r="J68" s="110"/>
      <c r="K68" s="110"/>
      <c r="L68" s="112"/>
      <c r="M68" s="110"/>
      <c r="N68" s="112"/>
      <c r="O68" s="110"/>
      <c r="P68" s="110"/>
      <c r="Q68" s="112"/>
      <c r="R68" s="112"/>
      <c r="S68" s="140"/>
      <c r="T68" s="110"/>
      <c r="U68" s="139"/>
      <c r="V68" s="22"/>
      <c r="W68" s="22"/>
      <c r="X68" s="22"/>
      <c r="Y68" s="22"/>
      <c r="Z68" s="22"/>
      <c r="AA68" s="22"/>
      <c r="AB68" s="24"/>
      <c r="AC68" s="111"/>
      <c r="AD68" s="111"/>
      <c r="AE68" s="111"/>
      <c r="AF68" s="111"/>
      <c r="AG68" s="111"/>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row>
    <row r="69" spans="1:77" ht="15" customHeight="1" x14ac:dyDescent="0.2">
      <c r="A69" s="62" t="s">
        <v>88</v>
      </c>
      <c r="B69" s="99">
        <v>520</v>
      </c>
      <c r="C69" s="113"/>
      <c r="D69" s="112"/>
      <c r="E69" s="112"/>
      <c r="F69" s="110"/>
      <c r="G69" s="110"/>
      <c r="H69" s="110"/>
      <c r="I69" s="112"/>
      <c r="J69" s="110"/>
      <c r="K69" s="110"/>
      <c r="L69" s="112"/>
      <c r="M69" s="110"/>
      <c r="N69" s="112"/>
      <c r="O69" s="110"/>
      <c r="P69" s="110"/>
      <c r="Q69" s="112"/>
      <c r="R69" s="112"/>
      <c r="S69" s="140"/>
      <c r="T69" s="110"/>
      <c r="U69" s="139"/>
      <c r="V69" s="22"/>
      <c r="W69" s="22"/>
      <c r="X69" s="22"/>
      <c r="Y69" s="22"/>
      <c r="Z69" s="22"/>
      <c r="AA69" s="22"/>
      <c r="AB69" s="24"/>
      <c r="AC69" s="111"/>
      <c r="AD69" s="111"/>
      <c r="AE69" s="111"/>
      <c r="AF69" s="111"/>
      <c r="AG69" s="111"/>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row>
    <row r="70" spans="1:77" ht="15" customHeight="1" x14ac:dyDescent="0.2">
      <c r="A70" s="62" t="s">
        <v>89</v>
      </c>
      <c r="B70" s="99">
        <v>530</v>
      </c>
      <c r="C70" s="113"/>
      <c r="D70" s="112"/>
      <c r="E70" s="112"/>
      <c r="F70" s="110"/>
      <c r="G70" s="110"/>
      <c r="H70" s="110"/>
      <c r="I70" s="112"/>
      <c r="J70" s="110"/>
      <c r="K70" s="110"/>
      <c r="L70" s="112"/>
      <c r="M70" s="110"/>
      <c r="N70" s="112"/>
      <c r="O70" s="110"/>
      <c r="P70" s="112"/>
      <c r="Q70" s="112"/>
      <c r="R70" s="112"/>
      <c r="S70" s="140"/>
      <c r="T70" s="110"/>
      <c r="U70" s="139"/>
      <c r="V70" s="22"/>
      <c r="W70" s="22"/>
      <c r="X70" s="22"/>
      <c r="Y70" s="22"/>
      <c r="Z70" s="22"/>
      <c r="AA70" s="22"/>
      <c r="AB70" s="24"/>
      <c r="AC70" s="111"/>
      <c r="AD70" s="111"/>
      <c r="AE70" s="111"/>
      <c r="AF70" s="111"/>
      <c r="AG70" s="111"/>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row>
    <row r="71" spans="1:77" ht="15" customHeight="1" x14ac:dyDescent="0.2">
      <c r="A71" s="62" t="s">
        <v>90</v>
      </c>
      <c r="B71" s="99">
        <v>540</v>
      </c>
      <c r="C71" s="113"/>
      <c r="D71" s="141"/>
      <c r="E71" s="112"/>
      <c r="F71" s="110"/>
      <c r="G71" s="110"/>
      <c r="H71" s="110"/>
      <c r="I71" s="112"/>
      <c r="J71" s="110"/>
      <c r="K71" s="110"/>
      <c r="L71" s="112"/>
      <c r="M71" s="110"/>
      <c r="N71" s="112"/>
      <c r="O71" s="110"/>
      <c r="P71" s="112"/>
      <c r="Q71" s="112"/>
      <c r="R71" s="112"/>
      <c r="S71" s="112"/>
      <c r="T71" s="110"/>
      <c r="U71" s="112"/>
      <c r="V71" s="22"/>
      <c r="W71" s="22"/>
      <c r="X71" s="22"/>
      <c r="Y71" s="22"/>
      <c r="Z71" s="22"/>
      <c r="AA71" s="22"/>
      <c r="AB71" s="24"/>
      <c r="AC71" s="111"/>
      <c r="AD71" s="111"/>
      <c r="AE71" s="111"/>
      <c r="AF71" s="111"/>
      <c r="AG71" s="111"/>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row>
    <row r="72" spans="1:77" ht="15" customHeight="1" x14ac:dyDescent="0.2">
      <c r="A72" s="62" t="s">
        <v>91</v>
      </c>
      <c r="B72" s="99">
        <v>550</v>
      </c>
      <c r="C72" s="113"/>
      <c r="D72" s="112"/>
      <c r="E72" s="112"/>
      <c r="F72" s="110"/>
      <c r="G72" s="110"/>
      <c r="H72" s="110"/>
      <c r="I72" s="112"/>
      <c r="J72" s="110"/>
      <c r="K72" s="110"/>
      <c r="L72" s="139"/>
      <c r="M72" s="110"/>
      <c r="N72" s="112"/>
      <c r="O72" s="110"/>
      <c r="P72" s="112"/>
      <c r="Q72" s="112"/>
      <c r="R72" s="112"/>
      <c r="S72" s="112"/>
      <c r="T72" s="110"/>
      <c r="U72" s="112"/>
      <c r="V72" s="22"/>
      <c r="W72" s="22"/>
      <c r="X72" s="22"/>
      <c r="Y72" s="22"/>
      <c r="Z72" s="22"/>
      <c r="AA72" s="22"/>
      <c r="AB72" s="24"/>
      <c r="AC72" s="111"/>
      <c r="AD72" s="111"/>
      <c r="AE72" s="111"/>
      <c r="AF72" s="111"/>
      <c r="AG72" s="111"/>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row>
    <row r="73" spans="1:77" ht="15" customHeight="1" x14ac:dyDescent="0.2">
      <c r="A73" s="62" t="s">
        <v>92</v>
      </c>
      <c r="B73" s="99">
        <v>560</v>
      </c>
      <c r="C73" s="109"/>
      <c r="D73" s="112"/>
      <c r="E73" s="110"/>
      <c r="F73" s="110"/>
      <c r="G73" s="110"/>
      <c r="H73" s="110"/>
      <c r="I73" s="110"/>
      <c r="J73" s="110"/>
      <c r="K73" s="110"/>
      <c r="L73" s="141"/>
      <c r="M73" s="141"/>
      <c r="N73" s="141"/>
      <c r="O73" s="110"/>
      <c r="P73" s="110"/>
      <c r="Q73" s="141"/>
      <c r="R73" s="141"/>
      <c r="S73" s="141"/>
      <c r="T73" s="110"/>
      <c r="U73" s="110"/>
      <c r="V73" s="22"/>
      <c r="W73" s="22"/>
      <c r="X73" s="22"/>
      <c r="Y73" s="22"/>
      <c r="Z73" s="22"/>
      <c r="AA73" s="22"/>
      <c r="AB73" s="24"/>
      <c r="AC73" s="111"/>
      <c r="AD73" s="111"/>
      <c r="AE73" s="111"/>
      <c r="AF73" s="111"/>
      <c r="AG73" s="111"/>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row>
    <row r="74" spans="1:77" ht="15.75" customHeight="1" x14ac:dyDescent="0.2">
      <c r="A74" s="62" t="s">
        <v>271</v>
      </c>
      <c r="B74" s="99">
        <v>570</v>
      </c>
      <c r="C74" s="113"/>
      <c r="D74" s="112"/>
      <c r="E74" s="112"/>
      <c r="F74" s="110"/>
      <c r="G74" s="110"/>
      <c r="H74" s="110"/>
      <c r="I74" s="112"/>
      <c r="J74" s="110"/>
      <c r="K74" s="110"/>
      <c r="L74" s="112"/>
      <c r="M74" s="112"/>
      <c r="N74" s="112"/>
      <c r="O74" s="110"/>
      <c r="P74" s="139"/>
      <c r="Q74" s="112"/>
      <c r="R74" s="112"/>
      <c r="S74" s="112"/>
      <c r="T74" s="110"/>
      <c r="U74" s="112"/>
      <c r="V74" s="22"/>
      <c r="W74" s="22"/>
      <c r="X74" s="22"/>
      <c r="Y74" s="22"/>
      <c r="Z74" s="22"/>
      <c r="AA74" s="22"/>
      <c r="AB74" s="24"/>
      <c r="AC74" s="111"/>
      <c r="AD74" s="111"/>
      <c r="AE74" s="111"/>
      <c r="AF74" s="111"/>
      <c r="AG74" s="111"/>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row>
    <row r="75" spans="1:77" ht="15" customHeight="1" x14ac:dyDescent="0.2">
      <c r="A75" s="114" t="s">
        <v>195</v>
      </c>
      <c r="B75" s="99">
        <v>580</v>
      </c>
      <c r="C75" s="113"/>
      <c r="D75" s="112"/>
      <c r="E75" s="112"/>
      <c r="F75" s="110"/>
      <c r="G75" s="110"/>
      <c r="H75" s="110"/>
      <c r="I75" s="112"/>
      <c r="J75" s="110"/>
      <c r="K75" s="110"/>
      <c r="L75" s="112"/>
      <c r="M75" s="112"/>
      <c r="N75" s="112"/>
      <c r="O75" s="110"/>
      <c r="P75" s="110"/>
      <c r="Q75" s="112"/>
      <c r="R75" s="112"/>
      <c r="S75" s="148"/>
      <c r="T75" s="110"/>
      <c r="U75" s="148"/>
      <c r="V75" s="148"/>
      <c r="W75" s="22"/>
      <c r="X75" s="148"/>
      <c r="Y75" s="22"/>
      <c r="Z75" s="148"/>
      <c r="AA75" s="22"/>
      <c r="AB75" s="24"/>
      <c r="AC75" s="111"/>
      <c r="AD75" s="111"/>
      <c r="AE75" s="111"/>
      <c r="AF75" s="111"/>
      <c r="AG75" s="111"/>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row>
    <row r="76" spans="1:77" ht="15" customHeight="1" x14ac:dyDescent="0.2">
      <c r="A76" s="114" t="s">
        <v>196</v>
      </c>
      <c r="B76" s="99">
        <v>590</v>
      </c>
      <c r="C76" s="113"/>
      <c r="D76" s="112"/>
      <c r="E76" s="112"/>
      <c r="F76" s="110"/>
      <c r="G76" s="110"/>
      <c r="H76" s="110"/>
      <c r="I76" s="112"/>
      <c r="J76" s="110"/>
      <c r="K76" s="110"/>
      <c r="L76" s="112"/>
      <c r="M76" s="112"/>
      <c r="N76" s="112"/>
      <c r="O76" s="110"/>
      <c r="P76" s="110"/>
      <c r="Q76" s="112"/>
      <c r="R76" s="112"/>
      <c r="S76" s="148"/>
      <c r="T76" s="110"/>
      <c r="U76" s="148"/>
      <c r="V76" s="148"/>
      <c r="W76" s="22"/>
      <c r="X76" s="148"/>
      <c r="Y76" s="22"/>
      <c r="Z76" s="148"/>
      <c r="AA76" s="22"/>
      <c r="AB76" s="24"/>
      <c r="AC76" s="111"/>
      <c r="AD76" s="111"/>
      <c r="AE76" s="111"/>
      <c r="AF76" s="111"/>
      <c r="AG76" s="111"/>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row>
    <row r="77" spans="1:77" ht="15" customHeight="1" x14ac:dyDescent="0.2">
      <c r="A77" s="115"/>
      <c r="B77" s="116"/>
      <c r="C77" s="109"/>
      <c r="D77" s="110"/>
      <c r="E77" s="110"/>
      <c r="F77" s="110"/>
      <c r="G77" s="110"/>
      <c r="H77" s="110"/>
      <c r="I77" s="110"/>
      <c r="J77" s="110"/>
      <c r="K77" s="110"/>
      <c r="L77" s="110"/>
      <c r="M77" s="110"/>
      <c r="N77" s="110"/>
      <c r="O77" s="110"/>
      <c r="P77" s="110"/>
      <c r="Q77" s="110"/>
      <c r="R77" s="110"/>
      <c r="S77" s="110"/>
      <c r="T77" s="110"/>
      <c r="U77" s="110"/>
      <c r="V77" s="22"/>
      <c r="W77" s="22"/>
      <c r="X77" s="22"/>
      <c r="Y77" s="22"/>
      <c r="Z77" s="22"/>
      <c r="AA77" s="22"/>
      <c r="AB77" s="24"/>
      <c r="AC77" s="111"/>
      <c r="AD77" s="111"/>
      <c r="AE77" s="111"/>
      <c r="AF77" s="111"/>
      <c r="AG77" s="111"/>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row>
    <row r="78" spans="1:77" ht="15" customHeight="1" x14ac:dyDescent="0.2">
      <c r="A78" s="103" t="s">
        <v>4</v>
      </c>
      <c r="B78" s="104"/>
      <c r="C78" s="109"/>
      <c r="D78" s="110"/>
      <c r="E78" s="110"/>
      <c r="F78" s="110"/>
      <c r="G78" s="110"/>
      <c r="H78" s="110"/>
      <c r="I78" s="110"/>
      <c r="J78" s="110"/>
      <c r="K78" s="110"/>
      <c r="L78" s="110"/>
      <c r="M78" s="110"/>
      <c r="N78" s="110"/>
      <c r="O78" s="110"/>
      <c r="P78" s="110"/>
      <c r="Q78" s="110"/>
      <c r="R78" s="110"/>
      <c r="S78" s="110"/>
      <c r="T78" s="110"/>
      <c r="U78" s="110"/>
      <c r="V78" s="22"/>
      <c r="W78" s="22"/>
      <c r="X78" s="22"/>
      <c r="Y78" s="22"/>
      <c r="Z78" s="22"/>
      <c r="AA78" s="22"/>
      <c r="AB78" s="24"/>
      <c r="AC78" s="111"/>
      <c r="AD78" s="111"/>
      <c r="AE78" s="111"/>
      <c r="AF78" s="111"/>
      <c r="AG78" s="111"/>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row>
    <row r="79" spans="1:77" ht="15" customHeight="1" x14ac:dyDescent="0.2">
      <c r="A79" s="525" t="s">
        <v>93</v>
      </c>
      <c r="B79" s="535"/>
      <c r="C79" s="109"/>
      <c r="D79" s="110"/>
      <c r="E79" s="110"/>
      <c r="F79" s="110"/>
      <c r="G79" s="110"/>
      <c r="H79" s="110"/>
      <c r="I79" s="110"/>
      <c r="J79" s="110"/>
      <c r="K79" s="110"/>
      <c r="L79" s="110"/>
      <c r="M79" s="110"/>
      <c r="N79" s="110"/>
      <c r="O79" s="110"/>
      <c r="P79" s="110"/>
      <c r="Q79" s="110"/>
      <c r="R79" s="110"/>
      <c r="S79" s="110"/>
      <c r="T79" s="110"/>
      <c r="U79" s="110"/>
      <c r="V79" s="22"/>
      <c r="W79" s="22"/>
      <c r="X79" s="22"/>
      <c r="Y79" s="22"/>
      <c r="Z79" s="22"/>
      <c r="AA79" s="22"/>
      <c r="AB79" s="24"/>
      <c r="AC79" s="117"/>
      <c r="AD79" s="117"/>
      <c r="AE79" s="117"/>
      <c r="AF79" s="117"/>
      <c r="AG79" s="117"/>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row>
    <row r="80" spans="1:77" ht="15" customHeight="1" x14ac:dyDescent="0.2">
      <c r="A80" s="536" t="s">
        <v>14</v>
      </c>
      <c r="B80" s="537"/>
      <c r="C80" s="109"/>
      <c r="D80" s="110"/>
      <c r="E80" s="110"/>
      <c r="F80" s="110"/>
      <c r="G80" s="110"/>
      <c r="H80" s="110"/>
      <c r="I80" s="110"/>
      <c r="J80" s="110"/>
      <c r="K80" s="110"/>
      <c r="L80" s="110"/>
      <c r="M80" s="110"/>
      <c r="N80" s="110"/>
      <c r="O80" s="110"/>
      <c r="P80" s="110"/>
      <c r="Q80" s="110"/>
      <c r="R80" s="110"/>
      <c r="S80" s="110"/>
      <c r="T80" s="110"/>
      <c r="U80" s="110"/>
      <c r="V80" s="22"/>
      <c r="W80" s="22"/>
      <c r="X80" s="22"/>
      <c r="Y80" s="22"/>
      <c r="Z80" s="22"/>
      <c r="AA80" s="22"/>
      <c r="AB80" s="24"/>
      <c r="AC80" s="117"/>
      <c r="AD80" s="117"/>
      <c r="AE80" s="117"/>
      <c r="AF80" s="117"/>
      <c r="AG80" s="117"/>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row>
    <row r="81" spans="1:77" ht="15" customHeight="1" x14ac:dyDescent="0.2">
      <c r="A81" s="62" t="s">
        <v>94</v>
      </c>
      <c r="B81" s="105">
        <v>600</v>
      </c>
      <c r="C81" s="109"/>
      <c r="D81" s="110"/>
      <c r="E81" s="141"/>
      <c r="F81" s="110"/>
      <c r="G81" s="110"/>
      <c r="H81" s="110"/>
      <c r="I81" s="141"/>
      <c r="J81" s="141"/>
      <c r="K81" s="141"/>
      <c r="L81" s="141"/>
      <c r="M81" s="141"/>
      <c r="N81" s="141"/>
      <c r="O81" s="141"/>
      <c r="P81" s="110"/>
      <c r="Q81" s="146"/>
      <c r="R81" s="146"/>
      <c r="S81" s="146"/>
      <c r="T81" s="110"/>
      <c r="U81" s="146"/>
      <c r="V81" s="22"/>
      <c r="W81" s="22"/>
      <c r="X81" s="22"/>
      <c r="Y81" s="22"/>
      <c r="Z81" s="22"/>
      <c r="AA81" s="22"/>
      <c r="AB81" s="24"/>
      <c r="AC81" s="117"/>
      <c r="AD81" s="117"/>
      <c r="AE81" s="117"/>
      <c r="AF81" s="117"/>
      <c r="AG81" s="11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row>
    <row r="82" spans="1:77" ht="15" customHeight="1" x14ac:dyDescent="0.2">
      <c r="A82" s="62" t="s">
        <v>137</v>
      </c>
      <c r="B82" s="105">
        <v>610</v>
      </c>
      <c r="C82" s="144"/>
      <c r="D82" s="110"/>
      <c r="E82" s="110"/>
      <c r="F82" s="110"/>
      <c r="G82" s="110"/>
      <c r="H82" s="110"/>
      <c r="I82" s="110"/>
      <c r="J82" s="110"/>
      <c r="K82" s="110"/>
      <c r="L82" s="110"/>
      <c r="M82" s="110"/>
      <c r="N82" s="110"/>
      <c r="O82" s="110"/>
      <c r="P82" s="110"/>
      <c r="Q82" s="110"/>
      <c r="R82" s="110"/>
      <c r="S82" s="110"/>
      <c r="T82" s="110"/>
      <c r="U82" s="110"/>
      <c r="V82" s="22"/>
      <c r="W82" s="22"/>
      <c r="X82" s="22"/>
      <c r="Y82" s="22"/>
      <c r="Z82" s="22"/>
      <c r="AA82" s="22"/>
      <c r="AB82" s="24"/>
      <c r="AC82" s="117"/>
      <c r="AD82" s="117"/>
      <c r="AE82" s="117"/>
      <c r="AF82" s="117"/>
      <c r="AG82" s="11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row>
    <row r="83" spans="1:77" ht="15" customHeight="1" x14ac:dyDescent="0.2">
      <c r="A83" s="62" t="s">
        <v>135</v>
      </c>
      <c r="B83" s="105">
        <v>620</v>
      </c>
      <c r="C83" s="109"/>
      <c r="D83" s="110"/>
      <c r="E83" s="110"/>
      <c r="F83" s="110"/>
      <c r="G83" s="110"/>
      <c r="H83" s="110"/>
      <c r="I83" s="110"/>
      <c r="J83" s="110"/>
      <c r="K83" s="110"/>
      <c r="L83" s="139"/>
      <c r="M83" s="139"/>
      <c r="N83" s="139"/>
      <c r="O83" s="110"/>
      <c r="P83" s="110"/>
      <c r="Q83" s="141"/>
      <c r="R83" s="141"/>
      <c r="S83" s="141"/>
      <c r="T83" s="110"/>
      <c r="U83" s="110"/>
      <c r="V83" s="22"/>
      <c r="W83" s="22"/>
      <c r="X83" s="22"/>
      <c r="Y83" s="22"/>
      <c r="Z83" s="22"/>
      <c r="AA83" s="22"/>
      <c r="AB83" s="24"/>
      <c r="AC83" s="117"/>
      <c r="AD83" s="117"/>
      <c r="AE83" s="117"/>
      <c r="AF83" s="117"/>
      <c r="AG83" s="11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row>
    <row r="84" spans="1:77" ht="15" customHeight="1" x14ac:dyDescent="0.2">
      <c r="A84" s="62" t="s">
        <v>124</v>
      </c>
      <c r="B84" s="105"/>
      <c r="C84" s="109"/>
      <c r="D84" s="110"/>
      <c r="E84" s="110"/>
      <c r="F84" s="110"/>
      <c r="G84" s="110"/>
      <c r="H84" s="110"/>
      <c r="I84" s="110"/>
      <c r="J84" s="110"/>
      <c r="K84" s="110"/>
      <c r="L84" s="110"/>
      <c r="M84" s="110"/>
      <c r="N84" s="110"/>
      <c r="O84" s="110"/>
      <c r="P84" s="110"/>
      <c r="Q84" s="110"/>
      <c r="R84" s="110"/>
      <c r="S84" s="110"/>
      <c r="T84" s="110"/>
      <c r="U84" s="110"/>
      <c r="V84" s="22"/>
      <c r="W84" s="22"/>
      <c r="X84" s="22"/>
      <c r="Y84" s="22"/>
      <c r="Z84" s="22"/>
      <c r="AA84" s="22"/>
      <c r="AB84" s="24"/>
      <c r="AC84" s="117"/>
      <c r="AD84" s="117"/>
      <c r="AE84" s="117"/>
      <c r="AF84" s="117"/>
      <c r="AG84" s="11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row>
    <row r="85" spans="1:77" ht="15" customHeight="1" x14ac:dyDescent="0.2">
      <c r="A85" s="62" t="s">
        <v>125</v>
      </c>
      <c r="B85" s="105">
        <v>630</v>
      </c>
      <c r="C85" s="109"/>
      <c r="D85" s="110"/>
      <c r="E85" s="141"/>
      <c r="F85" s="110"/>
      <c r="G85" s="110"/>
      <c r="H85" s="110"/>
      <c r="I85" s="110"/>
      <c r="J85" s="110"/>
      <c r="K85" s="110"/>
      <c r="L85" s="110"/>
      <c r="M85" s="110"/>
      <c r="N85" s="110"/>
      <c r="O85" s="110"/>
      <c r="P85" s="110"/>
      <c r="Q85" s="110"/>
      <c r="R85" s="110"/>
      <c r="S85" s="110"/>
      <c r="T85" s="110"/>
      <c r="U85" s="110"/>
      <c r="V85" s="22"/>
      <c r="W85" s="22"/>
      <c r="X85" s="22"/>
      <c r="Y85" s="22"/>
      <c r="Z85" s="22"/>
      <c r="AA85" s="22"/>
      <c r="AB85" s="24"/>
      <c r="AC85" s="117"/>
      <c r="AD85" s="117"/>
      <c r="AE85" s="117"/>
      <c r="AF85" s="117"/>
      <c r="AG85" s="117"/>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row>
    <row r="86" spans="1:77" ht="15" customHeight="1" x14ac:dyDescent="0.2">
      <c r="A86" s="114" t="s">
        <v>197</v>
      </c>
      <c r="B86" s="105">
        <v>640</v>
      </c>
      <c r="C86" s="30"/>
      <c r="D86" s="110"/>
      <c r="E86" s="110"/>
      <c r="F86" s="110"/>
      <c r="G86" s="110"/>
      <c r="H86" s="110"/>
      <c r="I86" s="110"/>
      <c r="J86" s="110"/>
      <c r="K86" s="110"/>
      <c r="L86" s="110"/>
      <c r="M86" s="110"/>
      <c r="N86" s="110"/>
      <c r="O86" s="110"/>
      <c r="P86" s="110"/>
      <c r="Q86" s="110"/>
      <c r="R86" s="110"/>
      <c r="S86" s="110"/>
      <c r="T86" s="110"/>
      <c r="U86" s="110"/>
      <c r="V86" s="22"/>
      <c r="W86" s="22"/>
      <c r="X86" s="22"/>
      <c r="Y86" s="22"/>
      <c r="Z86" s="22"/>
      <c r="AA86" s="22"/>
      <c r="AB86" s="24"/>
      <c r="AC86" s="117"/>
      <c r="AD86" s="117"/>
      <c r="AE86" s="117"/>
      <c r="AF86" s="117"/>
      <c r="AG86" s="117"/>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row>
    <row r="87" spans="1:77" ht="15" customHeight="1" x14ac:dyDescent="0.2">
      <c r="A87" s="525" t="s">
        <v>95</v>
      </c>
      <c r="B87" s="535"/>
      <c r="C87" s="109"/>
      <c r="D87" s="110"/>
      <c r="E87" s="110"/>
      <c r="F87" s="110"/>
      <c r="G87" s="110"/>
      <c r="H87" s="110"/>
      <c r="I87" s="110"/>
      <c r="J87" s="110"/>
      <c r="K87" s="110"/>
      <c r="L87" s="110"/>
      <c r="M87" s="110"/>
      <c r="N87" s="110"/>
      <c r="O87" s="110"/>
      <c r="P87" s="110"/>
      <c r="Q87" s="110"/>
      <c r="R87" s="110"/>
      <c r="S87" s="110"/>
      <c r="T87" s="110"/>
      <c r="U87" s="110"/>
      <c r="V87" s="22"/>
      <c r="W87" s="22"/>
      <c r="X87" s="22"/>
      <c r="Y87" s="22"/>
      <c r="Z87" s="22"/>
      <c r="AA87" s="22"/>
      <c r="AB87" s="24"/>
      <c r="AC87" s="117"/>
      <c r="AD87" s="117"/>
      <c r="AE87" s="117"/>
      <c r="AF87" s="117"/>
      <c r="AG87" s="117"/>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row>
    <row r="88" spans="1:77" ht="27.75" customHeight="1" thickBot="1" x14ac:dyDescent="0.25">
      <c r="A88" s="115" t="s">
        <v>194</v>
      </c>
      <c r="B88" s="118">
        <v>650</v>
      </c>
      <c r="C88" s="145"/>
      <c r="D88" s="119"/>
      <c r="E88" s="119"/>
      <c r="F88" s="119"/>
      <c r="G88" s="119"/>
      <c r="H88" s="119"/>
      <c r="I88" s="119"/>
      <c r="J88" s="119"/>
      <c r="K88" s="119"/>
      <c r="L88" s="119"/>
      <c r="M88" s="119"/>
      <c r="N88" s="119"/>
      <c r="O88" s="119"/>
      <c r="P88" s="119"/>
      <c r="Q88" s="119"/>
      <c r="R88" s="119"/>
      <c r="S88" s="119"/>
      <c r="T88" s="119"/>
      <c r="U88" s="119"/>
      <c r="V88" s="120"/>
      <c r="W88" s="120"/>
      <c r="X88" s="120"/>
      <c r="Y88" s="120"/>
      <c r="Z88" s="120"/>
      <c r="AA88" s="120"/>
      <c r="AB88" s="121"/>
      <c r="AC88" s="117"/>
      <c r="AD88" s="117"/>
      <c r="AE88" s="117"/>
      <c r="AF88" s="117"/>
      <c r="AG88" s="11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row>
    <row r="89" spans="1:77" hidden="1" x14ac:dyDescent="0.2">
      <c r="A89" s="122"/>
      <c r="B89" s="123"/>
      <c r="C89" s="124"/>
      <c r="D89" s="125"/>
      <c r="E89" s="125"/>
      <c r="F89" s="125"/>
      <c r="G89" s="125"/>
      <c r="H89" s="125"/>
      <c r="I89" s="125"/>
      <c r="J89" s="125"/>
      <c r="K89" s="125"/>
      <c r="L89" s="125"/>
      <c r="M89" s="125"/>
      <c r="N89" s="125"/>
      <c r="O89" s="125"/>
      <c r="P89" s="125"/>
      <c r="Q89" s="125"/>
      <c r="R89" s="125"/>
      <c r="S89" s="125"/>
      <c r="T89" s="117"/>
      <c r="U89" s="117"/>
      <c r="V89" s="117"/>
      <c r="W89" s="117"/>
      <c r="X89" s="117"/>
      <c r="Y89" s="117"/>
      <c r="Z89" s="117"/>
      <c r="AA89" s="117"/>
      <c r="AB89" s="117"/>
      <c r="AC89" s="117"/>
      <c r="AD89" s="117"/>
      <c r="AE89" s="117"/>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row>
    <row r="90" spans="1:77" ht="12.75" hidden="1" customHeight="1" x14ac:dyDescent="0.2">
      <c r="A90" s="122"/>
      <c r="B90" s="123"/>
      <c r="C90" s="124"/>
      <c r="D90" s="125"/>
      <c r="E90" s="125"/>
      <c r="F90" s="125"/>
      <c r="G90" s="125"/>
      <c r="H90" s="125"/>
      <c r="I90" s="125"/>
      <c r="J90" s="125"/>
      <c r="K90" s="125"/>
      <c r="L90" s="125"/>
      <c r="M90" s="125"/>
      <c r="N90" s="126"/>
      <c r="O90" s="126"/>
      <c r="P90" s="126"/>
      <c r="Q90" s="125"/>
      <c r="R90" s="125"/>
      <c r="S90" s="125"/>
      <c r="T90" s="125"/>
      <c r="U90" s="117"/>
      <c r="V90" s="117"/>
      <c r="W90" s="117"/>
      <c r="X90" s="117"/>
      <c r="Y90" s="117"/>
      <c r="Z90" s="117"/>
      <c r="AA90" s="117"/>
      <c r="AB90" s="117"/>
      <c r="AC90" s="117"/>
      <c r="AD90" s="117"/>
      <c r="AE90" s="117"/>
      <c r="AF90" s="117"/>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row>
    <row r="91" spans="1:77" hidden="1" x14ac:dyDescent="0.2">
      <c r="A91" s="122"/>
      <c r="B91" s="123"/>
      <c r="C91" s="126"/>
      <c r="D91" s="125"/>
      <c r="E91" s="125"/>
      <c r="F91" s="125"/>
      <c r="G91" s="125"/>
      <c r="H91" s="125"/>
      <c r="I91" s="125"/>
      <c r="J91" s="125"/>
      <c r="K91" s="125"/>
      <c r="L91" s="125"/>
      <c r="M91" s="125"/>
      <c r="N91" s="124"/>
      <c r="O91" s="124"/>
      <c r="P91" s="125"/>
      <c r="Q91" s="125"/>
      <c r="R91" s="125"/>
      <c r="S91" s="125"/>
      <c r="T91" s="125"/>
      <c r="U91" s="117"/>
      <c r="V91" s="117"/>
      <c r="W91" s="117"/>
      <c r="X91" s="117"/>
      <c r="Y91" s="117"/>
      <c r="Z91" s="117"/>
      <c r="AA91" s="117"/>
      <c r="AB91" s="117"/>
      <c r="AC91" s="117"/>
      <c r="AD91" s="117"/>
      <c r="AE91" s="117"/>
      <c r="AF91" s="117"/>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row>
    <row r="92" spans="1:77" hidden="1" x14ac:dyDescent="0.2">
      <c r="K92" s="117"/>
      <c r="L92" s="117"/>
      <c r="M92" s="117"/>
      <c r="N92" s="117"/>
      <c r="O92" s="117"/>
      <c r="P92" s="117"/>
      <c r="Q92" s="117"/>
      <c r="R92" s="117"/>
      <c r="S92" s="117"/>
      <c r="T92" s="117"/>
      <c r="U92" s="117"/>
      <c r="V92" s="117"/>
      <c r="W92" s="117"/>
      <c r="X92" s="117"/>
      <c r="Y92" s="117"/>
      <c r="Z92" s="117"/>
      <c r="AA92" s="117"/>
      <c r="AB92" s="117"/>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row>
    <row r="93" spans="1:77" hidden="1" x14ac:dyDescent="0.2">
      <c r="K93" s="117"/>
      <c r="L93" s="117"/>
      <c r="M93" s="117"/>
      <c r="N93" s="117"/>
      <c r="O93" s="117"/>
      <c r="P93" s="117"/>
      <c r="Q93" s="117"/>
      <c r="R93" s="117"/>
      <c r="S93" s="117"/>
      <c r="T93" s="117"/>
      <c r="U93" s="117"/>
      <c r="V93" s="117"/>
      <c r="W93" s="117"/>
      <c r="X93" s="117"/>
      <c r="Y93" s="117"/>
      <c r="Z93" s="117"/>
      <c r="AA93" s="117"/>
      <c r="AB93" s="117"/>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row>
    <row r="94" spans="1:77" hidden="1" x14ac:dyDescent="0.2">
      <c r="K94" s="117"/>
      <c r="L94" s="117"/>
      <c r="M94" s="117"/>
      <c r="N94" s="117"/>
      <c r="O94" s="117"/>
      <c r="P94" s="117"/>
      <c r="Q94" s="117"/>
      <c r="R94" s="117"/>
      <c r="S94" s="117"/>
      <c r="T94" s="117"/>
      <c r="U94" s="117"/>
      <c r="V94" s="117"/>
      <c r="W94" s="117"/>
      <c r="X94" s="117"/>
      <c r="Y94" s="117"/>
      <c r="Z94" s="117"/>
      <c r="AA94" s="117"/>
      <c r="AB94" s="117"/>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row>
    <row r="95" spans="1:77" hidden="1" x14ac:dyDescent="0.2">
      <c r="K95" s="117"/>
      <c r="L95" s="117"/>
      <c r="M95" s="117"/>
      <c r="N95" s="117"/>
      <c r="O95" s="117"/>
      <c r="P95" s="117"/>
      <c r="Q95" s="117"/>
      <c r="R95" s="117"/>
      <c r="S95" s="117"/>
      <c r="T95" s="117"/>
      <c r="U95" s="117"/>
      <c r="V95" s="117"/>
      <c r="W95" s="117"/>
      <c r="X95" s="117"/>
      <c r="Y95" s="117"/>
      <c r="Z95" s="117"/>
      <c r="AA95" s="117"/>
      <c r="AB95" s="117"/>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row>
    <row r="96" spans="1:77" hidden="1" x14ac:dyDescent="0.2">
      <c r="K96" s="117"/>
      <c r="L96" s="117"/>
      <c r="M96" s="117"/>
      <c r="N96" s="117"/>
      <c r="O96" s="117"/>
      <c r="P96" s="117"/>
      <c r="Q96" s="117"/>
      <c r="R96" s="117"/>
      <c r="S96" s="117"/>
      <c r="T96" s="117"/>
      <c r="U96" s="117"/>
      <c r="V96" s="117"/>
      <c r="W96" s="117"/>
      <c r="X96" s="117"/>
      <c r="Y96" s="117"/>
      <c r="Z96" s="117"/>
      <c r="AA96" s="117"/>
      <c r="AB96" s="117"/>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row>
    <row r="97" spans="11:77" hidden="1" x14ac:dyDescent="0.2">
      <c r="K97" s="117"/>
      <c r="L97" s="117"/>
      <c r="M97" s="117"/>
      <c r="N97" s="117"/>
      <c r="O97" s="117"/>
      <c r="P97" s="117"/>
      <c r="Q97" s="117"/>
      <c r="R97" s="117"/>
      <c r="S97" s="117"/>
      <c r="T97" s="117"/>
      <c r="U97" s="117"/>
      <c r="V97" s="117"/>
      <c r="W97" s="117"/>
      <c r="X97" s="117"/>
      <c r="Y97" s="117"/>
      <c r="Z97" s="117"/>
      <c r="AA97" s="117"/>
      <c r="AB97" s="117"/>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row>
    <row r="98" spans="11:77" hidden="1" x14ac:dyDescent="0.2">
      <c r="K98" s="117"/>
      <c r="L98" s="117"/>
      <c r="M98" s="117"/>
      <c r="N98" s="117"/>
      <c r="O98" s="117"/>
      <c r="P98" s="117"/>
      <c r="Q98" s="117"/>
      <c r="R98" s="117"/>
      <c r="S98" s="117"/>
      <c r="T98" s="117"/>
      <c r="U98" s="117"/>
      <c r="V98" s="117"/>
      <c r="W98" s="117"/>
      <c r="X98" s="117"/>
      <c r="Y98" s="117"/>
      <c r="Z98" s="117"/>
      <c r="AA98" s="117"/>
      <c r="AB98" s="117"/>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row>
    <row r="99" spans="11:77" hidden="1" x14ac:dyDescent="0.2">
      <c r="K99" s="117"/>
      <c r="L99" s="117"/>
      <c r="M99" s="117"/>
      <c r="N99" s="117"/>
      <c r="O99" s="117"/>
      <c r="P99" s="117"/>
      <c r="Q99" s="117"/>
      <c r="R99" s="117"/>
      <c r="S99" s="117"/>
      <c r="T99" s="117"/>
      <c r="U99" s="117"/>
      <c r="V99" s="117"/>
      <c r="W99" s="117"/>
      <c r="X99" s="117"/>
      <c r="Y99" s="117"/>
      <c r="Z99" s="117"/>
      <c r="AA99" s="117"/>
      <c r="AB99" s="117"/>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row>
    <row r="100" spans="11:77" hidden="1" x14ac:dyDescent="0.2">
      <c r="K100" s="117"/>
      <c r="L100" s="117"/>
      <c r="M100" s="117"/>
      <c r="N100" s="117"/>
      <c r="O100" s="117"/>
      <c r="P100" s="117"/>
      <c r="Q100" s="117"/>
      <c r="R100" s="117"/>
      <c r="S100" s="117"/>
      <c r="T100" s="117"/>
      <c r="U100" s="117"/>
      <c r="V100" s="117"/>
      <c r="W100" s="117"/>
      <c r="X100" s="117"/>
      <c r="Y100" s="117"/>
      <c r="Z100" s="117"/>
      <c r="AA100" s="117"/>
      <c r="AB100" s="117"/>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row>
    <row r="101" spans="11:77" hidden="1" x14ac:dyDescent="0.2">
      <c r="K101" s="117"/>
      <c r="L101" s="117"/>
      <c r="M101" s="117"/>
      <c r="N101" s="117"/>
      <c r="O101" s="117"/>
      <c r="P101" s="117"/>
      <c r="Q101" s="117"/>
      <c r="R101" s="117"/>
      <c r="S101" s="117"/>
      <c r="T101" s="117"/>
      <c r="U101" s="117"/>
      <c r="V101" s="117"/>
      <c r="W101" s="117"/>
      <c r="X101" s="117"/>
      <c r="Y101" s="117"/>
      <c r="Z101" s="117"/>
      <c r="AA101" s="117"/>
      <c r="AB101" s="117"/>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row>
    <row r="102" spans="11:77" hidden="1" x14ac:dyDescent="0.2">
      <c r="K102" s="117"/>
      <c r="L102" s="117"/>
      <c r="M102" s="117"/>
      <c r="N102" s="117"/>
      <c r="O102" s="117"/>
      <c r="P102" s="117"/>
      <c r="Q102" s="117"/>
      <c r="R102" s="117"/>
      <c r="S102" s="117"/>
      <c r="T102" s="117"/>
      <c r="U102" s="117"/>
      <c r="V102" s="117"/>
      <c r="W102" s="117"/>
      <c r="X102" s="117"/>
      <c r="Y102" s="117"/>
      <c r="Z102" s="117"/>
      <c r="AA102" s="117"/>
      <c r="AB102" s="117"/>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row>
    <row r="103" spans="11:77" hidden="1" x14ac:dyDescent="0.2">
      <c r="K103" s="117"/>
      <c r="L103" s="117"/>
      <c r="M103" s="117"/>
      <c r="N103" s="117"/>
      <c r="O103" s="117"/>
      <c r="P103" s="117"/>
      <c r="Q103" s="117"/>
      <c r="R103" s="117"/>
      <c r="S103" s="117"/>
      <c r="T103" s="117"/>
      <c r="U103" s="117"/>
      <c r="V103" s="117"/>
      <c r="W103" s="117"/>
      <c r="X103" s="117"/>
      <c r="Y103" s="117"/>
      <c r="Z103" s="117"/>
      <c r="AA103" s="117"/>
      <c r="AB103" s="117"/>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row>
    <row r="104" spans="11:77" hidden="1" x14ac:dyDescent="0.2">
      <c r="K104" s="117"/>
      <c r="L104" s="117"/>
      <c r="M104" s="117"/>
      <c r="N104" s="117"/>
      <c r="O104" s="117"/>
      <c r="P104" s="117"/>
      <c r="Q104" s="117"/>
      <c r="R104" s="117"/>
      <c r="S104" s="117"/>
      <c r="T104" s="117"/>
      <c r="U104" s="117"/>
      <c r="V104" s="117"/>
      <c r="W104" s="117"/>
      <c r="X104" s="117"/>
      <c r="Y104" s="117"/>
      <c r="Z104" s="117"/>
      <c r="AA104" s="117"/>
      <c r="AB104" s="117"/>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row>
    <row r="105" spans="11:77" hidden="1" x14ac:dyDescent="0.2">
      <c r="K105" s="117"/>
      <c r="L105" s="117"/>
      <c r="M105" s="117"/>
      <c r="N105" s="117"/>
      <c r="O105" s="117"/>
      <c r="P105" s="117"/>
      <c r="Q105" s="117"/>
      <c r="R105" s="117"/>
      <c r="S105" s="117"/>
      <c r="T105" s="117"/>
      <c r="U105" s="117"/>
      <c r="V105" s="117"/>
      <c r="W105" s="117"/>
      <c r="X105" s="117"/>
      <c r="Y105" s="117"/>
      <c r="Z105" s="117"/>
      <c r="AA105" s="117"/>
      <c r="AB105" s="117"/>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row>
    <row r="106" spans="11:77" hidden="1" x14ac:dyDescent="0.2">
      <c r="K106" s="117"/>
      <c r="L106" s="117"/>
      <c r="M106" s="117"/>
      <c r="N106" s="117"/>
      <c r="O106" s="117"/>
      <c r="P106" s="117"/>
      <c r="Q106" s="117"/>
      <c r="R106" s="117"/>
      <c r="S106" s="117"/>
      <c r="T106" s="117"/>
      <c r="U106" s="117"/>
      <c r="V106" s="117"/>
      <c r="W106" s="117"/>
      <c r="X106" s="117"/>
      <c r="Y106" s="117"/>
      <c r="Z106" s="117"/>
      <c r="AA106" s="117"/>
      <c r="AB106" s="117"/>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row>
    <row r="107" spans="11:77" hidden="1" x14ac:dyDescent="0.2">
      <c r="K107" s="117"/>
      <c r="L107" s="117"/>
      <c r="M107" s="117"/>
      <c r="N107" s="117"/>
      <c r="O107" s="117"/>
      <c r="P107" s="117"/>
      <c r="Q107" s="117"/>
      <c r="R107" s="117"/>
      <c r="S107" s="117"/>
      <c r="T107" s="117"/>
      <c r="U107" s="117"/>
      <c r="V107" s="117"/>
      <c r="W107" s="117"/>
      <c r="X107" s="117"/>
      <c r="Y107" s="117"/>
      <c r="Z107" s="117"/>
      <c r="AA107" s="117"/>
      <c r="AB107" s="117"/>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row>
    <row r="108" spans="11:77" hidden="1" x14ac:dyDescent="0.2">
      <c r="K108" s="117"/>
      <c r="L108" s="117"/>
      <c r="M108" s="117"/>
      <c r="N108" s="117"/>
      <c r="O108" s="117"/>
      <c r="P108" s="117"/>
      <c r="Q108" s="117"/>
      <c r="R108" s="117"/>
      <c r="S108" s="117"/>
      <c r="T108" s="117"/>
      <c r="U108" s="117"/>
      <c r="V108" s="117"/>
      <c r="W108" s="117"/>
      <c r="X108" s="117"/>
      <c r="Y108" s="117"/>
      <c r="Z108" s="117"/>
      <c r="AA108" s="117"/>
      <c r="AB108" s="117"/>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row>
    <row r="109" spans="11:77" hidden="1" x14ac:dyDescent="0.2">
      <c r="K109" s="117"/>
      <c r="L109" s="117"/>
      <c r="M109" s="117"/>
      <c r="N109" s="117"/>
      <c r="O109" s="117"/>
      <c r="P109" s="117"/>
      <c r="Q109" s="117"/>
      <c r="R109" s="117"/>
      <c r="S109" s="117"/>
      <c r="T109" s="117"/>
      <c r="U109" s="117"/>
      <c r="V109" s="117"/>
      <c r="W109" s="117"/>
      <c r="X109" s="117"/>
      <c r="Y109" s="117"/>
      <c r="Z109" s="117"/>
      <c r="AA109" s="117"/>
      <c r="AB109" s="117"/>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row>
    <row r="110" spans="11:77" hidden="1" x14ac:dyDescent="0.2">
      <c r="K110" s="117"/>
      <c r="L110" s="117"/>
      <c r="M110" s="117"/>
      <c r="N110" s="117"/>
      <c r="O110" s="117"/>
      <c r="P110" s="117"/>
      <c r="Q110" s="117"/>
      <c r="R110" s="117"/>
      <c r="S110" s="117"/>
      <c r="T110" s="117"/>
      <c r="U110" s="117"/>
      <c r="V110" s="117"/>
      <c r="W110" s="117"/>
      <c r="X110" s="117"/>
      <c r="Y110" s="117"/>
      <c r="Z110" s="117"/>
      <c r="AA110" s="117"/>
      <c r="AB110" s="117"/>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row>
    <row r="111" spans="11:77" hidden="1" x14ac:dyDescent="0.2">
      <c r="K111" s="117"/>
      <c r="L111" s="117"/>
      <c r="M111" s="117"/>
      <c r="N111" s="117"/>
      <c r="O111" s="117"/>
      <c r="P111" s="117"/>
      <c r="Q111" s="117"/>
      <c r="R111" s="117"/>
      <c r="S111" s="117"/>
      <c r="T111" s="117"/>
      <c r="U111" s="117"/>
      <c r="V111" s="117"/>
      <c r="W111" s="117"/>
      <c r="X111" s="117"/>
      <c r="Y111" s="117"/>
      <c r="Z111" s="117"/>
      <c r="AA111" s="117"/>
      <c r="AB111" s="117"/>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row>
    <row r="112" spans="11:77" hidden="1" x14ac:dyDescent="0.2">
      <c r="K112" s="117"/>
      <c r="L112" s="117"/>
      <c r="M112" s="117"/>
      <c r="N112" s="117"/>
      <c r="O112" s="117"/>
      <c r="P112" s="117"/>
      <c r="Q112" s="117"/>
      <c r="R112" s="117"/>
      <c r="S112" s="117"/>
      <c r="T112" s="117"/>
      <c r="U112" s="117"/>
      <c r="V112" s="117"/>
      <c r="W112" s="117"/>
      <c r="X112" s="117"/>
      <c r="Y112" s="117"/>
      <c r="Z112" s="117"/>
      <c r="AA112" s="117"/>
      <c r="AB112" s="117"/>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row>
    <row r="113" spans="11:77" hidden="1" x14ac:dyDescent="0.2">
      <c r="K113" s="117"/>
      <c r="L113" s="117"/>
      <c r="M113" s="117"/>
      <c r="N113" s="117"/>
      <c r="O113" s="117"/>
      <c r="P113" s="117"/>
      <c r="Q113" s="117"/>
      <c r="R113" s="117"/>
      <c r="S113" s="117"/>
      <c r="T113" s="117"/>
      <c r="U113" s="117"/>
      <c r="V113" s="117"/>
      <c r="W113" s="117"/>
      <c r="X113" s="117"/>
      <c r="Y113" s="117"/>
      <c r="Z113" s="117"/>
      <c r="AA113" s="117"/>
      <c r="AB113" s="117"/>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row>
    <row r="114" spans="11:77" hidden="1" x14ac:dyDescent="0.2">
      <c r="K114" s="117"/>
      <c r="L114" s="117"/>
      <c r="M114" s="117"/>
      <c r="N114" s="117"/>
      <c r="O114" s="117"/>
      <c r="P114" s="117"/>
      <c r="Q114" s="117"/>
      <c r="R114" s="117"/>
      <c r="S114" s="117"/>
      <c r="T114" s="117"/>
      <c r="U114" s="117"/>
      <c r="V114" s="117"/>
      <c r="W114" s="117"/>
      <c r="X114" s="117"/>
      <c r="Y114" s="117"/>
      <c r="Z114" s="117"/>
      <c r="AA114" s="117"/>
      <c r="AB114" s="117"/>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row>
    <row r="115" spans="11:77" hidden="1" x14ac:dyDescent="0.2">
      <c r="K115" s="117"/>
      <c r="L115" s="117"/>
      <c r="M115" s="117"/>
      <c r="N115" s="117"/>
      <c r="O115" s="117"/>
      <c r="P115" s="117"/>
      <c r="Q115" s="117"/>
      <c r="R115" s="117"/>
      <c r="S115" s="117"/>
      <c r="T115" s="117"/>
      <c r="U115" s="117"/>
      <c r="V115" s="117"/>
      <c r="W115" s="117"/>
      <c r="X115" s="117"/>
      <c r="Y115" s="117"/>
      <c r="Z115" s="117"/>
      <c r="AA115" s="117"/>
      <c r="AB115" s="117"/>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row>
    <row r="116" spans="11:77" hidden="1" x14ac:dyDescent="0.2">
      <c r="K116" s="117"/>
      <c r="L116" s="117"/>
      <c r="M116" s="117"/>
      <c r="N116" s="117"/>
      <c r="O116" s="117"/>
      <c r="P116" s="117"/>
      <c r="Q116" s="117"/>
      <c r="R116" s="117"/>
      <c r="S116" s="117"/>
      <c r="T116" s="117"/>
      <c r="U116" s="117"/>
      <c r="V116" s="117"/>
      <c r="W116" s="117"/>
      <c r="X116" s="117"/>
      <c r="Y116" s="117"/>
      <c r="Z116" s="117"/>
      <c r="AA116" s="117"/>
      <c r="AB116" s="117"/>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row>
    <row r="117" spans="11:77" hidden="1" x14ac:dyDescent="0.2">
      <c r="K117" s="117"/>
      <c r="L117" s="117"/>
      <c r="M117" s="117"/>
      <c r="N117" s="117"/>
      <c r="O117" s="117"/>
      <c r="P117" s="117"/>
      <c r="Q117" s="117"/>
      <c r="R117" s="117"/>
      <c r="S117" s="117"/>
      <c r="T117" s="117"/>
      <c r="U117" s="117"/>
      <c r="V117" s="117"/>
      <c r="W117" s="117"/>
      <c r="X117" s="117"/>
      <c r="Y117" s="117"/>
      <c r="Z117" s="117"/>
      <c r="AA117" s="117"/>
      <c r="AB117" s="117"/>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row>
    <row r="118" spans="11:77" hidden="1" x14ac:dyDescent="0.2">
      <c r="K118" s="117"/>
      <c r="L118" s="117"/>
      <c r="M118" s="117"/>
      <c r="N118" s="117"/>
      <c r="O118" s="117"/>
      <c r="P118" s="117"/>
      <c r="Q118" s="117"/>
      <c r="R118" s="117"/>
      <c r="S118" s="117"/>
      <c r="T118" s="117"/>
      <c r="U118" s="117"/>
      <c r="V118" s="117"/>
      <c r="W118" s="117"/>
      <c r="X118" s="117"/>
      <c r="Y118" s="117"/>
      <c r="Z118" s="117"/>
      <c r="AA118" s="117"/>
      <c r="AB118" s="117"/>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row>
    <row r="119" spans="11:77" hidden="1" x14ac:dyDescent="0.2">
      <c r="K119" s="117"/>
      <c r="L119" s="117"/>
      <c r="M119" s="117"/>
      <c r="N119" s="117"/>
      <c r="O119" s="117"/>
      <c r="P119" s="117"/>
      <c r="Q119" s="117"/>
      <c r="R119" s="117"/>
      <c r="S119" s="117"/>
      <c r="T119" s="117"/>
      <c r="U119" s="117"/>
      <c r="V119" s="117"/>
      <c r="W119" s="117"/>
      <c r="X119" s="117"/>
      <c r="Y119" s="117"/>
      <c r="Z119" s="117"/>
      <c r="AA119" s="117"/>
      <c r="AB119" s="117"/>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row>
    <row r="120" spans="11:77" hidden="1" x14ac:dyDescent="0.2">
      <c r="K120" s="117"/>
      <c r="L120" s="117"/>
      <c r="M120" s="117"/>
      <c r="N120" s="117"/>
      <c r="O120" s="117"/>
      <c r="P120" s="117"/>
      <c r="Q120" s="117"/>
      <c r="R120" s="117"/>
      <c r="S120" s="117"/>
      <c r="T120" s="117"/>
      <c r="U120" s="117"/>
      <c r="V120" s="117"/>
      <c r="W120" s="117"/>
      <c r="X120" s="117"/>
      <c r="Y120" s="117"/>
      <c r="Z120" s="117"/>
      <c r="AA120" s="117"/>
      <c r="AB120" s="117"/>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row>
    <row r="121" spans="11:77" hidden="1" x14ac:dyDescent="0.2">
      <c r="K121" s="117"/>
      <c r="L121" s="117"/>
      <c r="M121" s="117"/>
      <c r="N121" s="117"/>
      <c r="O121" s="117"/>
      <c r="P121" s="117"/>
      <c r="Q121" s="117"/>
      <c r="R121" s="117"/>
      <c r="S121" s="117"/>
      <c r="T121" s="117"/>
      <c r="U121" s="117"/>
      <c r="V121" s="117"/>
      <c r="W121" s="117"/>
      <c r="X121" s="117"/>
      <c r="Y121" s="117"/>
      <c r="Z121" s="117"/>
      <c r="AA121" s="117"/>
      <c r="AB121" s="117"/>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row>
    <row r="122" spans="11:77" hidden="1" x14ac:dyDescent="0.2">
      <c r="K122" s="117"/>
      <c r="L122" s="117"/>
      <c r="M122" s="117"/>
      <c r="N122" s="117"/>
      <c r="O122" s="117"/>
      <c r="P122" s="117"/>
      <c r="Q122" s="117"/>
      <c r="R122" s="117"/>
      <c r="S122" s="117"/>
      <c r="T122" s="117"/>
      <c r="U122" s="117"/>
      <c r="V122" s="117"/>
      <c r="W122" s="117"/>
      <c r="X122" s="117"/>
      <c r="Y122" s="117"/>
      <c r="Z122" s="117"/>
      <c r="AA122" s="117"/>
      <c r="AB122" s="117"/>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row>
    <row r="123" spans="11:77" hidden="1" x14ac:dyDescent="0.2">
      <c r="K123" s="117"/>
      <c r="L123" s="117"/>
      <c r="M123" s="117"/>
      <c r="N123" s="117"/>
      <c r="O123" s="117"/>
      <c r="P123" s="117"/>
      <c r="Q123" s="117"/>
      <c r="R123" s="117"/>
      <c r="S123" s="117"/>
      <c r="T123" s="117"/>
      <c r="U123" s="117"/>
      <c r="V123" s="117"/>
      <c r="W123" s="117"/>
      <c r="X123" s="117"/>
      <c r="Y123" s="117"/>
      <c r="Z123" s="117"/>
      <c r="AA123" s="117"/>
      <c r="AB123" s="117"/>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row>
    <row r="124" spans="11:77" hidden="1" x14ac:dyDescent="0.2">
      <c r="K124" s="117"/>
      <c r="L124" s="117"/>
      <c r="M124" s="117"/>
      <c r="N124" s="117"/>
      <c r="O124" s="117"/>
      <c r="P124" s="117"/>
      <c r="Q124" s="117"/>
      <c r="R124" s="117"/>
      <c r="S124" s="117"/>
      <c r="T124" s="117"/>
      <c r="U124" s="117"/>
      <c r="V124" s="117"/>
      <c r="W124" s="117"/>
      <c r="X124" s="117"/>
      <c r="Y124" s="117"/>
      <c r="Z124" s="117"/>
      <c r="AA124" s="117"/>
      <c r="AB124" s="117"/>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row>
    <row r="125" spans="11:77" hidden="1" x14ac:dyDescent="0.2">
      <c r="K125" s="117"/>
      <c r="L125" s="117"/>
      <c r="M125" s="117"/>
      <c r="N125" s="117"/>
      <c r="O125" s="117"/>
      <c r="P125" s="117"/>
      <c r="Q125" s="117"/>
      <c r="R125" s="117"/>
      <c r="S125" s="117"/>
      <c r="T125" s="117"/>
      <c r="U125" s="117"/>
      <c r="V125" s="117"/>
      <c r="W125" s="117"/>
      <c r="X125" s="117"/>
      <c r="Y125" s="117"/>
      <c r="Z125" s="117"/>
      <c r="AA125" s="117"/>
      <c r="AB125" s="117"/>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row>
    <row r="126" spans="11:77" hidden="1" x14ac:dyDescent="0.2">
      <c r="K126" s="117"/>
      <c r="L126" s="117"/>
      <c r="M126" s="117"/>
      <c r="N126" s="117"/>
      <c r="O126" s="117"/>
      <c r="P126" s="117"/>
      <c r="Q126" s="117"/>
      <c r="R126" s="117"/>
      <c r="S126" s="117"/>
      <c r="T126" s="117"/>
      <c r="U126" s="117"/>
      <c r="V126" s="117"/>
      <c r="W126" s="117"/>
      <c r="X126" s="117"/>
      <c r="Y126" s="117"/>
      <c r="Z126" s="117"/>
      <c r="AA126" s="117"/>
      <c r="AB126" s="117"/>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row>
    <row r="127" spans="11:77" hidden="1" x14ac:dyDescent="0.2">
      <c r="K127" s="117"/>
      <c r="L127" s="117"/>
      <c r="M127" s="117"/>
      <c r="N127" s="117"/>
      <c r="O127" s="117"/>
      <c r="P127" s="117"/>
      <c r="Q127" s="117"/>
      <c r="R127" s="117"/>
      <c r="S127" s="117"/>
      <c r="T127" s="117"/>
      <c r="U127" s="117"/>
      <c r="V127" s="117"/>
      <c r="W127" s="117"/>
      <c r="X127" s="117"/>
      <c r="Y127" s="117"/>
      <c r="Z127" s="117"/>
      <c r="AA127" s="117"/>
      <c r="AB127" s="117"/>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row>
    <row r="128" spans="11:77" hidden="1" x14ac:dyDescent="0.2">
      <c r="K128" s="117"/>
      <c r="L128" s="117"/>
      <c r="M128" s="117"/>
      <c r="N128" s="117"/>
      <c r="O128" s="117"/>
      <c r="P128" s="117"/>
      <c r="Q128" s="117"/>
      <c r="R128" s="117"/>
      <c r="S128" s="117"/>
      <c r="T128" s="117"/>
      <c r="U128" s="117"/>
      <c r="V128" s="117"/>
      <c r="W128" s="117"/>
      <c r="X128" s="117"/>
      <c r="Y128" s="117"/>
      <c r="Z128" s="117"/>
      <c r="AA128" s="117"/>
      <c r="AB128" s="117"/>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row>
    <row r="129" spans="11:77" hidden="1" x14ac:dyDescent="0.2">
      <c r="K129" s="117"/>
      <c r="L129" s="117"/>
      <c r="M129" s="117"/>
      <c r="N129" s="117"/>
      <c r="O129" s="117"/>
      <c r="P129" s="117"/>
      <c r="Q129" s="117"/>
      <c r="R129" s="117"/>
      <c r="S129" s="117"/>
      <c r="T129" s="117"/>
      <c r="U129" s="117"/>
      <c r="V129" s="117"/>
      <c r="W129" s="117"/>
      <c r="X129" s="117"/>
      <c r="Y129" s="117"/>
      <c r="Z129" s="117"/>
      <c r="AA129" s="117"/>
      <c r="AB129" s="117"/>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row>
    <row r="130" spans="11:77" hidden="1" x14ac:dyDescent="0.2">
      <c r="K130" s="117"/>
      <c r="L130" s="117"/>
      <c r="M130" s="117"/>
      <c r="N130" s="117"/>
      <c r="O130" s="117"/>
      <c r="P130" s="117"/>
      <c r="Q130" s="117"/>
      <c r="R130" s="117"/>
      <c r="S130" s="117"/>
      <c r="T130" s="117"/>
      <c r="U130" s="117"/>
      <c r="V130" s="117"/>
      <c r="W130" s="117"/>
      <c r="X130" s="117"/>
      <c r="Y130" s="117"/>
      <c r="Z130" s="117"/>
      <c r="AA130" s="117"/>
      <c r="AB130" s="117"/>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row>
    <row r="131" spans="11:77" hidden="1" x14ac:dyDescent="0.2">
      <c r="K131" s="117"/>
      <c r="L131" s="117"/>
      <c r="M131" s="117"/>
      <c r="N131" s="117"/>
      <c r="O131" s="117"/>
      <c r="P131" s="117"/>
      <c r="Q131" s="117"/>
      <c r="R131" s="117"/>
      <c r="S131" s="117"/>
      <c r="T131" s="117"/>
      <c r="U131" s="117"/>
      <c r="V131" s="117"/>
      <c r="W131" s="117"/>
      <c r="X131" s="117"/>
      <c r="Y131" s="117"/>
      <c r="Z131" s="117"/>
      <c r="AA131" s="117"/>
      <c r="AB131" s="117"/>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row>
    <row r="132" spans="11:77" hidden="1" x14ac:dyDescent="0.2">
      <c r="K132" s="117"/>
      <c r="L132" s="117"/>
      <c r="M132" s="117"/>
      <c r="N132" s="117"/>
      <c r="O132" s="117"/>
      <c r="P132" s="117"/>
      <c r="Q132" s="117"/>
      <c r="R132" s="117"/>
      <c r="S132" s="117"/>
      <c r="T132" s="117"/>
      <c r="U132" s="117"/>
      <c r="V132" s="117"/>
      <c r="W132" s="117"/>
      <c r="X132" s="117"/>
      <c r="Y132" s="117"/>
      <c r="Z132" s="117"/>
      <c r="AA132" s="117"/>
      <c r="AB132" s="117"/>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row>
    <row r="133" spans="11:77" hidden="1" x14ac:dyDescent="0.2">
      <c r="K133" s="117"/>
      <c r="L133" s="117"/>
      <c r="M133" s="117"/>
      <c r="N133" s="117"/>
      <c r="O133" s="117"/>
      <c r="P133" s="117"/>
      <c r="Q133" s="117"/>
      <c r="R133" s="117"/>
      <c r="S133" s="117"/>
      <c r="T133" s="117"/>
      <c r="U133" s="117"/>
      <c r="V133" s="117"/>
      <c r="W133" s="117"/>
      <c r="X133" s="117"/>
      <c r="Y133" s="117"/>
      <c r="Z133" s="117"/>
      <c r="AA133" s="117"/>
      <c r="AB133" s="117"/>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row>
    <row r="134" spans="11:77" hidden="1" x14ac:dyDescent="0.2">
      <c r="K134" s="117"/>
      <c r="L134" s="117"/>
      <c r="M134" s="117"/>
      <c r="N134" s="117"/>
      <c r="O134" s="117"/>
      <c r="P134" s="117"/>
      <c r="Q134" s="117"/>
      <c r="R134" s="117"/>
      <c r="S134" s="117"/>
      <c r="T134" s="117"/>
      <c r="U134" s="117"/>
      <c r="V134" s="117"/>
      <c r="W134" s="117"/>
      <c r="X134" s="117"/>
      <c r="Y134" s="117"/>
      <c r="Z134" s="117"/>
      <c r="AA134" s="117"/>
      <c r="AB134" s="117"/>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row>
    <row r="135" spans="11:77" hidden="1" x14ac:dyDescent="0.2">
      <c r="K135" s="117"/>
      <c r="L135" s="117"/>
      <c r="M135" s="117"/>
      <c r="N135" s="117"/>
      <c r="O135" s="117"/>
      <c r="P135" s="117"/>
      <c r="Q135" s="117"/>
      <c r="R135" s="117"/>
      <c r="S135" s="117"/>
      <c r="T135" s="117"/>
      <c r="U135" s="117"/>
      <c r="V135" s="117"/>
      <c r="W135" s="117"/>
      <c r="X135" s="117"/>
      <c r="Y135" s="117"/>
      <c r="Z135" s="117"/>
      <c r="AA135" s="117"/>
      <c r="AB135" s="117"/>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row>
    <row r="136" spans="11:77" hidden="1" x14ac:dyDescent="0.2">
      <c r="K136" s="117"/>
      <c r="L136" s="117"/>
      <c r="M136" s="117"/>
      <c r="N136" s="117"/>
      <c r="O136" s="117"/>
      <c r="P136" s="117"/>
      <c r="Q136" s="117"/>
      <c r="R136" s="117"/>
      <c r="S136" s="117"/>
      <c r="T136" s="117"/>
      <c r="U136" s="117"/>
      <c r="V136" s="117"/>
      <c r="W136" s="117"/>
      <c r="X136" s="117"/>
      <c r="Y136" s="117"/>
      <c r="Z136" s="117"/>
      <c r="AA136" s="117"/>
      <c r="AB136" s="117"/>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row>
    <row r="137" spans="11:77" hidden="1" x14ac:dyDescent="0.2">
      <c r="K137" s="117"/>
      <c r="L137" s="117"/>
      <c r="M137" s="117"/>
      <c r="N137" s="117"/>
      <c r="O137" s="117"/>
      <c r="P137" s="117"/>
      <c r="Q137" s="117"/>
      <c r="R137" s="117"/>
      <c r="S137" s="117"/>
      <c r="T137" s="117"/>
      <c r="U137" s="117"/>
      <c r="V137" s="117"/>
      <c r="W137" s="117"/>
      <c r="X137" s="117"/>
      <c r="Y137" s="117"/>
      <c r="Z137" s="117"/>
      <c r="AA137" s="117"/>
      <c r="AB137" s="117"/>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row>
    <row r="138" spans="11:77" hidden="1" x14ac:dyDescent="0.2">
      <c r="K138" s="117"/>
      <c r="L138" s="117"/>
      <c r="M138" s="117"/>
      <c r="N138" s="117"/>
      <c r="O138" s="117"/>
      <c r="P138" s="117"/>
      <c r="Q138" s="117"/>
      <c r="R138" s="117"/>
      <c r="S138" s="117"/>
      <c r="T138" s="117"/>
      <c r="U138" s="117"/>
      <c r="V138" s="117"/>
      <c r="W138" s="117"/>
      <c r="X138" s="117"/>
      <c r="Y138" s="117"/>
      <c r="Z138" s="117"/>
      <c r="AA138" s="117"/>
      <c r="AB138" s="117"/>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row>
    <row r="139" spans="11:77" hidden="1" x14ac:dyDescent="0.2">
      <c r="K139" s="117"/>
      <c r="L139" s="117"/>
      <c r="M139" s="117"/>
      <c r="N139" s="117"/>
      <c r="O139" s="117"/>
      <c r="P139" s="117"/>
      <c r="Q139" s="117"/>
      <c r="R139" s="117"/>
      <c r="S139" s="117"/>
      <c r="T139" s="117"/>
      <c r="U139" s="117"/>
      <c r="V139" s="117"/>
      <c r="W139" s="117"/>
      <c r="X139" s="117"/>
      <c r="Y139" s="117"/>
      <c r="Z139" s="117"/>
      <c r="AA139" s="117"/>
      <c r="AB139" s="117"/>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row>
    <row r="140" spans="11:77" hidden="1" x14ac:dyDescent="0.2">
      <c r="K140" s="117"/>
      <c r="L140" s="117"/>
      <c r="M140" s="117"/>
      <c r="N140" s="117"/>
      <c r="O140" s="117"/>
      <c r="P140" s="117"/>
      <c r="Q140" s="117"/>
      <c r="R140" s="117"/>
      <c r="S140" s="117"/>
      <c r="T140" s="117"/>
      <c r="U140" s="117"/>
      <c r="V140" s="117"/>
      <c r="W140" s="117"/>
      <c r="X140" s="117"/>
      <c r="Y140" s="117"/>
      <c r="Z140" s="117"/>
      <c r="AA140" s="117"/>
      <c r="AB140" s="117"/>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row>
    <row r="141" spans="11:77" hidden="1" x14ac:dyDescent="0.2">
      <c r="K141" s="117"/>
      <c r="L141" s="117"/>
      <c r="M141" s="117"/>
      <c r="N141" s="117"/>
      <c r="O141" s="117"/>
      <c r="P141" s="117"/>
      <c r="Q141" s="117"/>
      <c r="R141" s="117"/>
      <c r="S141" s="117"/>
      <c r="T141" s="117"/>
      <c r="U141" s="117"/>
      <c r="V141" s="117"/>
      <c r="W141" s="117"/>
      <c r="X141" s="117"/>
      <c r="Y141" s="117"/>
      <c r="Z141" s="117"/>
      <c r="AA141" s="117"/>
      <c r="AB141" s="117"/>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row>
    <row r="142" spans="11:77" hidden="1" x14ac:dyDescent="0.2">
      <c r="K142" s="117"/>
      <c r="L142" s="117"/>
      <c r="M142" s="117"/>
      <c r="N142" s="117"/>
      <c r="O142" s="117"/>
      <c r="P142" s="117"/>
      <c r="Q142" s="117"/>
      <c r="R142" s="117"/>
      <c r="S142" s="117"/>
      <c r="T142" s="117"/>
      <c r="U142" s="117"/>
      <c r="V142" s="117"/>
      <c r="W142" s="117"/>
      <c r="X142" s="117"/>
      <c r="Y142" s="117"/>
      <c r="Z142" s="117"/>
      <c r="AA142" s="117"/>
      <c r="AB142" s="117"/>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row>
    <row r="143" spans="11:77" hidden="1" x14ac:dyDescent="0.2">
      <c r="K143" s="117"/>
      <c r="L143" s="117"/>
      <c r="M143" s="117"/>
      <c r="N143" s="117"/>
      <c r="O143" s="117"/>
      <c r="P143" s="117"/>
      <c r="Q143" s="117"/>
      <c r="R143" s="117"/>
      <c r="S143" s="117"/>
      <c r="T143" s="117"/>
      <c r="U143" s="117"/>
      <c r="V143" s="117"/>
      <c r="W143" s="117"/>
      <c r="X143" s="117"/>
      <c r="Y143" s="117"/>
      <c r="Z143" s="117"/>
      <c r="AA143" s="117"/>
      <c r="AB143" s="117"/>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row>
    <row r="144" spans="11:77" hidden="1" x14ac:dyDescent="0.2">
      <c r="K144" s="117"/>
      <c r="L144" s="117"/>
      <c r="M144" s="117"/>
      <c r="N144" s="117"/>
      <c r="O144" s="117"/>
      <c r="P144" s="117"/>
      <c r="Q144" s="117"/>
      <c r="R144" s="117"/>
      <c r="S144" s="117"/>
      <c r="T144" s="117"/>
      <c r="U144" s="117"/>
      <c r="V144" s="117"/>
      <c r="W144" s="117"/>
      <c r="X144" s="117"/>
      <c r="Y144" s="117"/>
      <c r="Z144" s="117"/>
      <c r="AA144" s="117"/>
      <c r="AB144" s="117"/>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row>
    <row r="145" spans="11:77" hidden="1" x14ac:dyDescent="0.2">
      <c r="K145" s="117"/>
      <c r="L145" s="117"/>
      <c r="M145" s="117"/>
      <c r="N145" s="117"/>
      <c r="O145" s="117"/>
      <c r="P145" s="117"/>
      <c r="Q145" s="117"/>
      <c r="R145" s="117"/>
      <c r="S145" s="117"/>
      <c r="T145" s="117"/>
      <c r="U145" s="117"/>
      <c r="V145" s="117"/>
      <c r="W145" s="117"/>
      <c r="X145" s="117"/>
      <c r="Y145" s="117"/>
      <c r="Z145" s="117"/>
      <c r="AA145" s="117"/>
      <c r="AB145" s="117"/>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row>
    <row r="146" spans="11:77" hidden="1" x14ac:dyDescent="0.2">
      <c r="K146" s="117"/>
      <c r="L146" s="117"/>
      <c r="M146" s="117"/>
      <c r="N146" s="117"/>
      <c r="O146" s="117"/>
      <c r="P146" s="117"/>
      <c r="Q146" s="117"/>
      <c r="R146" s="117"/>
      <c r="S146" s="117"/>
      <c r="T146" s="117"/>
      <c r="U146" s="117"/>
      <c r="V146" s="117"/>
      <c r="W146" s="117"/>
      <c r="X146" s="117"/>
      <c r="Y146" s="117"/>
      <c r="Z146" s="117"/>
      <c r="AA146" s="117"/>
      <c r="AB146" s="117"/>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row>
    <row r="147" spans="11:77" hidden="1" x14ac:dyDescent="0.2">
      <c r="K147" s="117"/>
      <c r="L147" s="117"/>
      <c r="M147" s="117"/>
      <c r="N147" s="117"/>
      <c r="O147" s="117"/>
      <c r="P147" s="117"/>
      <c r="Q147" s="117"/>
      <c r="R147" s="117"/>
      <c r="S147" s="117"/>
      <c r="T147" s="117"/>
      <c r="U147" s="117"/>
      <c r="V147" s="117"/>
      <c r="W147" s="117"/>
      <c r="X147" s="117"/>
      <c r="Y147" s="117"/>
      <c r="Z147" s="117"/>
      <c r="AA147" s="117"/>
      <c r="AB147" s="117"/>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row>
    <row r="148" spans="11:77" hidden="1" x14ac:dyDescent="0.2">
      <c r="K148" s="117"/>
      <c r="L148" s="117"/>
      <c r="M148" s="117"/>
      <c r="N148" s="117"/>
      <c r="O148" s="117"/>
      <c r="P148" s="117"/>
      <c r="Q148" s="117"/>
      <c r="R148" s="117"/>
      <c r="S148" s="117"/>
      <c r="T148" s="117"/>
      <c r="U148" s="117"/>
      <c r="V148" s="117"/>
      <c r="W148" s="117"/>
      <c r="X148" s="117"/>
      <c r="Y148" s="117"/>
      <c r="Z148" s="117"/>
      <c r="AA148" s="117"/>
      <c r="AB148" s="117"/>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row>
    <row r="149" spans="11:77" hidden="1" x14ac:dyDescent="0.2">
      <c r="K149" s="117"/>
      <c r="L149" s="117"/>
      <c r="M149" s="117"/>
      <c r="N149" s="117"/>
      <c r="O149" s="117"/>
      <c r="P149" s="117"/>
      <c r="Q149" s="117"/>
      <c r="R149" s="117"/>
      <c r="S149" s="117"/>
      <c r="T149" s="117"/>
      <c r="U149" s="117"/>
      <c r="V149" s="117"/>
      <c r="W149" s="117"/>
      <c r="X149" s="117"/>
      <c r="Y149" s="117"/>
      <c r="Z149" s="117"/>
      <c r="AA149" s="117"/>
      <c r="AB149" s="117"/>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row>
    <row r="150" spans="11:77" hidden="1" x14ac:dyDescent="0.2">
      <c r="K150" s="117"/>
      <c r="L150" s="117"/>
      <c r="M150" s="117"/>
      <c r="N150" s="117"/>
      <c r="O150" s="117"/>
      <c r="P150" s="117"/>
      <c r="Q150" s="117"/>
      <c r="R150" s="117"/>
      <c r="S150" s="117"/>
      <c r="T150" s="117"/>
      <c r="U150" s="117"/>
      <c r="V150" s="117"/>
      <c r="W150" s="117"/>
      <c r="X150" s="117"/>
      <c r="Y150" s="117"/>
      <c r="Z150" s="117"/>
      <c r="AA150" s="117"/>
      <c r="AB150" s="117"/>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row>
    <row r="151" spans="11:77" hidden="1" x14ac:dyDescent="0.2">
      <c r="K151" s="117"/>
      <c r="L151" s="117"/>
      <c r="M151" s="117"/>
      <c r="N151" s="117"/>
      <c r="O151" s="117"/>
      <c r="P151" s="117"/>
      <c r="Q151" s="117"/>
      <c r="R151" s="117"/>
      <c r="S151" s="117"/>
      <c r="T151" s="117"/>
      <c r="U151" s="117"/>
      <c r="V151" s="117"/>
      <c r="W151" s="117"/>
      <c r="X151" s="117"/>
      <c r="Y151" s="117"/>
      <c r="Z151" s="117"/>
      <c r="AA151" s="117"/>
      <c r="AB151" s="117"/>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row>
    <row r="152" spans="11:77" hidden="1" x14ac:dyDescent="0.2">
      <c r="K152" s="117"/>
      <c r="L152" s="117"/>
      <c r="M152" s="117"/>
      <c r="N152" s="117"/>
      <c r="O152" s="117"/>
      <c r="P152" s="117"/>
      <c r="Q152" s="117"/>
      <c r="R152" s="117"/>
      <c r="S152" s="117"/>
      <c r="T152" s="117"/>
      <c r="U152" s="117"/>
      <c r="V152" s="117"/>
      <c r="W152" s="117"/>
      <c r="X152" s="117"/>
      <c r="Y152" s="117"/>
      <c r="Z152" s="117"/>
      <c r="AA152" s="117"/>
      <c r="AB152" s="117"/>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row>
    <row r="153" spans="11:77" hidden="1" x14ac:dyDescent="0.2">
      <c r="K153" s="117"/>
      <c r="L153" s="117"/>
      <c r="M153" s="117"/>
      <c r="N153" s="117"/>
      <c r="O153" s="117"/>
      <c r="P153" s="117"/>
      <c r="Q153" s="117"/>
      <c r="R153" s="117"/>
      <c r="S153" s="117"/>
      <c r="T153" s="117"/>
      <c r="U153" s="117"/>
      <c r="V153" s="117"/>
      <c r="W153" s="117"/>
      <c r="X153" s="117"/>
      <c r="Y153" s="117"/>
      <c r="Z153" s="117"/>
      <c r="AA153" s="117"/>
      <c r="AB153" s="117"/>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row>
    <row r="154" spans="11:77" hidden="1" x14ac:dyDescent="0.2">
      <c r="K154" s="117"/>
      <c r="L154" s="117"/>
      <c r="M154" s="117"/>
      <c r="N154" s="117"/>
      <c r="O154" s="117"/>
      <c r="P154" s="117"/>
      <c r="Q154" s="117"/>
      <c r="R154" s="117"/>
      <c r="S154" s="117"/>
      <c r="T154" s="117"/>
      <c r="U154" s="117"/>
      <c r="V154" s="117"/>
      <c r="W154" s="117"/>
      <c r="X154" s="117"/>
      <c r="Y154" s="117"/>
      <c r="Z154" s="117"/>
      <c r="AA154" s="117"/>
      <c r="AB154" s="117"/>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row>
    <row r="155" spans="11:77" hidden="1" x14ac:dyDescent="0.2">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row>
    <row r="156" spans="11:77" hidden="1" x14ac:dyDescent="0.2">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row>
  </sheetData>
  <sheetProtection password="CA2C" sheet="1" objects="1" scenarios="1"/>
  <mergeCells count="21">
    <mergeCell ref="Z5:AB5"/>
    <mergeCell ref="V5:W5"/>
    <mergeCell ref="X5:Y5"/>
    <mergeCell ref="AA6:AA7"/>
    <mergeCell ref="U4:AB4"/>
    <mergeCell ref="C2:AB2"/>
    <mergeCell ref="C3:C5"/>
    <mergeCell ref="I3:K3"/>
    <mergeCell ref="L3:AB3"/>
    <mergeCell ref="E4:F4"/>
    <mergeCell ref="F5:F6"/>
    <mergeCell ref="Y6:Y7"/>
    <mergeCell ref="R4:R6"/>
    <mergeCell ref="J4:J6"/>
    <mergeCell ref="AB6:AB7"/>
    <mergeCell ref="W6:W7"/>
    <mergeCell ref="S4:T4"/>
    <mergeCell ref="T5:T7"/>
    <mergeCell ref="N4:P4"/>
    <mergeCell ref="P5:P6"/>
    <mergeCell ref="O5:O6"/>
  </mergeCells>
  <pageMargins left="0.75" right="0.75" top="1" bottom="1" header="0.5" footer="0.5"/>
  <pageSetup paperSize="8"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T155"/>
  <sheetViews>
    <sheetView zoomScale="80" zoomScaleNormal="80" workbookViewId="0">
      <pane xSplit="2" ySplit="8" topLeftCell="C30" activePane="bottomRight" state="frozen"/>
      <selection pane="topRight" activeCell="C1" sqref="C1"/>
      <selection pane="bottomLeft" activeCell="A9" sqref="A9"/>
      <selection pane="bottomRight" activeCell="C10" sqref="C10"/>
    </sheetView>
  </sheetViews>
  <sheetFormatPr defaultColWidth="0" defaultRowHeight="12.75" zeroHeight="1" x14ac:dyDescent="0.2"/>
  <cols>
    <col min="1" max="1" width="51.7109375" style="107" customWidth="1"/>
    <col min="2" max="2" width="5.42578125" style="108" customWidth="1"/>
    <col min="3" max="28" width="16.5703125" style="98" customWidth="1"/>
    <col min="29" max="77" width="0" style="31" hidden="1" customWidth="1"/>
    <col min="78" max="150" width="0" style="98" hidden="1" customWidth="1"/>
    <col min="151" max="16384" width="9.140625" style="98" hidden="1"/>
  </cols>
  <sheetData>
    <row r="1" spans="1:77" s="36" customFormat="1" ht="21.75" thickBot="1" x14ac:dyDescent="0.4">
      <c r="A1" s="523" t="s">
        <v>154</v>
      </c>
      <c r="B1" s="524"/>
      <c r="C1" s="103"/>
      <c r="D1" s="33"/>
      <c r="E1" s="33"/>
      <c r="F1" s="33"/>
      <c r="G1" s="33"/>
      <c r="H1" s="33"/>
      <c r="I1" s="33"/>
      <c r="J1" s="33"/>
      <c r="K1" s="33"/>
      <c r="L1" s="33"/>
      <c r="M1" s="33"/>
      <c r="N1" s="33"/>
      <c r="O1" s="33"/>
      <c r="P1" s="33"/>
      <c r="Q1" s="33"/>
      <c r="R1" s="33"/>
      <c r="S1" s="33"/>
      <c r="T1" s="33"/>
      <c r="U1" s="33"/>
      <c r="V1" s="33"/>
      <c r="W1" s="33"/>
      <c r="X1" s="33"/>
      <c r="Y1" s="33"/>
      <c r="Z1" s="33"/>
      <c r="AA1" s="33"/>
      <c r="AB1" s="33"/>
      <c r="AC1" s="34"/>
      <c r="AD1" s="34"/>
      <c r="AE1" s="34"/>
      <c r="AF1" s="34"/>
      <c r="AG1" s="34"/>
      <c r="AH1" s="35"/>
      <c r="AI1" s="35"/>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7" s="40" customFormat="1" x14ac:dyDescent="0.2">
      <c r="A2" s="37" t="s">
        <v>6</v>
      </c>
      <c r="B2" s="38"/>
      <c r="C2" s="571" t="s">
        <v>23</v>
      </c>
      <c r="D2" s="572"/>
      <c r="E2" s="572"/>
      <c r="F2" s="572"/>
      <c r="G2" s="572"/>
      <c r="H2" s="572"/>
      <c r="I2" s="572"/>
      <c r="J2" s="572"/>
      <c r="K2" s="572"/>
      <c r="L2" s="572"/>
      <c r="M2" s="572"/>
      <c r="N2" s="572"/>
      <c r="O2" s="572"/>
      <c r="P2" s="572"/>
      <c r="Q2" s="572"/>
      <c r="R2" s="572"/>
      <c r="S2" s="572"/>
      <c r="T2" s="572"/>
      <c r="U2" s="572"/>
      <c r="V2" s="572"/>
      <c r="W2" s="572"/>
      <c r="X2" s="572"/>
      <c r="Y2" s="572"/>
      <c r="Z2" s="572"/>
      <c r="AA2" s="572"/>
      <c r="AB2" s="573"/>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7" s="40" customFormat="1" ht="18" customHeight="1" x14ac:dyDescent="0.2">
      <c r="A3" s="114" t="s">
        <v>105</v>
      </c>
      <c r="B3" s="105"/>
      <c r="C3" s="574" t="s">
        <v>66</v>
      </c>
      <c r="D3" s="503" t="s">
        <v>67</v>
      </c>
      <c r="E3" s="41"/>
      <c r="F3" s="505"/>
      <c r="G3" s="504"/>
      <c r="H3" s="504"/>
      <c r="I3" s="576" t="s">
        <v>70</v>
      </c>
      <c r="J3" s="577"/>
      <c r="K3" s="578"/>
      <c r="L3" s="579" t="s">
        <v>73</v>
      </c>
      <c r="M3" s="580"/>
      <c r="N3" s="580"/>
      <c r="O3" s="580"/>
      <c r="P3" s="580"/>
      <c r="Q3" s="580"/>
      <c r="R3" s="580"/>
      <c r="S3" s="580"/>
      <c r="T3" s="580"/>
      <c r="U3" s="580"/>
      <c r="V3" s="580"/>
      <c r="W3" s="580"/>
      <c r="X3" s="580"/>
      <c r="Y3" s="580"/>
      <c r="Z3" s="580"/>
      <c r="AA3" s="580"/>
      <c r="AB3" s="581"/>
      <c r="AC3" s="42"/>
      <c r="AD3" s="42"/>
      <c r="AE3" s="43"/>
      <c r="AF3" s="44"/>
      <c r="AG3" s="44"/>
      <c r="AH3" s="44"/>
      <c r="AI3" s="44"/>
      <c r="AJ3" s="44"/>
      <c r="AK3" s="44"/>
      <c r="AL3" s="44"/>
      <c r="AM3" s="45"/>
      <c r="AN3" s="44"/>
      <c r="AO3" s="44"/>
      <c r="AP3" s="44"/>
      <c r="AQ3" s="44"/>
      <c r="AR3" s="44"/>
      <c r="AS3" s="44"/>
      <c r="AT3" s="44"/>
      <c r="AU3" s="44"/>
      <c r="AV3" s="44"/>
      <c r="AW3" s="42"/>
      <c r="AX3" s="46"/>
      <c r="AY3" s="43"/>
      <c r="AZ3" s="44"/>
      <c r="BA3" s="44"/>
      <c r="BB3" s="44"/>
      <c r="BC3" s="44"/>
      <c r="BD3" s="44"/>
      <c r="BE3" s="44"/>
      <c r="BF3" s="44"/>
      <c r="BG3" s="45"/>
      <c r="BH3" s="44"/>
      <c r="BI3" s="44"/>
      <c r="BJ3" s="44"/>
      <c r="BK3" s="44"/>
      <c r="BL3" s="44"/>
      <c r="BM3" s="44"/>
      <c r="BN3" s="44"/>
      <c r="BO3" s="44"/>
      <c r="BP3" s="44"/>
      <c r="BQ3" s="42"/>
      <c r="BR3" s="34"/>
    </row>
    <row r="4" spans="1:77" s="40" customFormat="1" ht="54.75" customHeight="1" x14ac:dyDescent="0.2">
      <c r="A4" s="149"/>
      <c r="B4" s="48"/>
      <c r="C4" s="575"/>
      <c r="D4" s="49"/>
      <c r="E4" s="582" t="s">
        <v>68</v>
      </c>
      <c r="F4" s="583"/>
      <c r="G4" s="50" t="s">
        <v>199</v>
      </c>
      <c r="H4" s="51"/>
      <c r="I4" s="513"/>
      <c r="J4" s="584" t="s">
        <v>71</v>
      </c>
      <c r="K4" s="512" t="s">
        <v>72</v>
      </c>
      <c r="L4" s="52"/>
      <c r="M4" s="510" t="s">
        <v>153</v>
      </c>
      <c r="N4" s="591" t="s">
        <v>273</v>
      </c>
      <c r="O4" s="592"/>
      <c r="P4" s="593"/>
      <c r="Q4" s="510" t="s">
        <v>200</v>
      </c>
      <c r="R4" s="587" t="s">
        <v>201</v>
      </c>
      <c r="S4" s="582" t="s">
        <v>202</v>
      </c>
      <c r="T4" s="583"/>
      <c r="U4" s="582" t="s">
        <v>203</v>
      </c>
      <c r="V4" s="594"/>
      <c r="W4" s="594"/>
      <c r="X4" s="594"/>
      <c r="Y4" s="594"/>
      <c r="Z4" s="594"/>
      <c r="AA4" s="594"/>
      <c r="AB4" s="595"/>
      <c r="AC4" s="34"/>
      <c r="AD4" s="34"/>
      <c r="AE4" s="43"/>
      <c r="AF4" s="43"/>
      <c r="AG4" s="43"/>
      <c r="AH4" s="43"/>
      <c r="AI4" s="53"/>
      <c r="AJ4" s="53"/>
      <c r="AK4" s="34"/>
      <c r="AL4" s="34"/>
      <c r="AM4" s="43"/>
      <c r="AN4" s="43"/>
      <c r="AO4" s="43"/>
      <c r="AP4" s="43"/>
      <c r="AQ4" s="43"/>
      <c r="AR4" s="44"/>
      <c r="AS4" s="44"/>
      <c r="AT4" s="44"/>
      <c r="AU4" s="54"/>
      <c r="AV4" s="34"/>
      <c r="AW4" s="34"/>
      <c r="AX4" s="55"/>
      <c r="AY4" s="43"/>
      <c r="AZ4" s="43"/>
      <c r="BA4" s="43"/>
      <c r="BB4" s="43"/>
      <c r="BC4" s="53"/>
      <c r="BD4" s="53"/>
      <c r="BE4" s="34"/>
      <c r="BF4" s="34"/>
      <c r="BG4" s="43"/>
      <c r="BH4" s="43"/>
      <c r="BI4" s="43"/>
      <c r="BJ4" s="43"/>
      <c r="BK4" s="43"/>
      <c r="BL4" s="44"/>
      <c r="BM4" s="44"/>
      <c r="BN4" s="44"/>
      <c r="BO4" s="54"/>
      <c r="BP4" s="34"/>
      <c r="BQ4" s="34"/>
      <c r="BR4" s="34"/>
    </row>
    <row r="5" spans="1:77" s="40" customFormat="1" ht="32.25" customHeight="1" x14ac:dyDescent="0.2">
      <c r="A5" s="149"/>
      <c r="B5" s="48"/>
      <c r="C5" s="575"/>
      <c r="D5" s="49"/>
      <c r="E5" s="56"/>
      <c r="F5" s="584" t="s">
        <v>204</v>
      </c>
      <c r="G5" s="56"/>
      <c r="H5" s="510" t="s">
        <v>205</v>
      </c>
      <c r="I5" s="513"/>
      <c r="J5" s="585"/>
      <c r="K5" s="57"/>
      <c r="L5" s="58"/>
      <c r="M5" s="516"/>
      <c r="N5" s="59"/>
      <c r="O5" s="584" t="s">
        <v>206</v>
      </c>
      <c r="P5" s="584" t="s">
        <v>207</v>
      </c>
      <c r="Q5" s="511"/>
      <c r="R5" s="588"/>
      <c r="S5" s="60"/>
      <c r="T5" s="584" t="s">
        <v>208</v>
      </c>
      <c r="U5" s="61"/>
      <c r="V5" s="582" t="s">
        <v>209</v>
      </c>
      <c r="W5" s="583"/>
      <c r="X5" s="582" t="s">
        <v>210</v>
      </c>
      <c r="Y5" s="583"/>
      <c r="Z5" s="582" t="s">
        <v>211</v>
      </c>
      <c r="AA5" s="594"/>
      <c r="AB5" s="595"/>
      <c r="AC5" s="34"/>
      <c r="AD5" s="34"/>
      <c r="AE5" s="55"/>
      <c r="AF5" s="55"/>
      <c r="AG5" s="55"/>
      <c r="AH5" s="53"/>
      <c r="AI5" s="53"/>
      <c r="AJ5" s="53"/>
      <c r="AK5" s="43"/>
      <c r="AL5" s="34"/>
      <c r="AM5" s="55"/>
      <c r="AN5" s="55"/>
      <c r="AO5" s="43"/>
      <c r="AP5" s="43"/>
      <c r="AQ5" s="43"/>
      <c r="AR5" s="44"/>
      <c r="AS5" s="44"/>
      <c r="AT5" s="44"/>
      <c r="AU5" s="43"/>
      <c r="AV5" s="34"/>
      <c r="AW5" s="34"/>
      <c r="AX5" s="55"/>
      <c r="AY5" s="55"/>
      <c r="AZ5" s="55"/>
      <c r="BA5" s="55"/>
      <c r="BB5" s="53"/>
      <c r="BC5" s="53"/>
      <c r="BD5" s="53"/>
      <c r="BE5" s="43"/>
      <c r="BF5" s="34"/>
      <c r="BG5" s="55"/>
      <c r="BH5" s="55"/>
      <c r="BI5" s="43"/>
      <c r="BJ5" s="43"/>
      <c r="BK5" s="43"/>
      <c r="BL5" s="44"/>
      <c r="BM5" s="44"/>
      <c r="BN5" s="44"/>
      <c r="BO5" s="43"/>
      <c r="BP5" s="34"/>
      <c r="BQ5" s="34"/>
      <c r="BR5" s="34"/>
    </row>
    <row r="6" spans="1:77" s="40" customFormat="1" ht="33.75" customHeight="1" x14ac:dyDescent="0.2">
      <c r="A6" s="114"/>
      <c r="B6" s="63"/>
      <c r="C6" s="64"/>
      <c r="D6" s="49"/>
      <c r="E6" s="56"/>
      <c r="F6" s="585"/>
      <c r="G6" s="56"/>
      <c r="H6" s="511"/>
      <c r="I6" s="513"/>
      <c r="J6" s="585"/>
      <c r="K6" s="65"/>
      <c r="L6" s="33"/>
      <c r="M6" s="66"/>
      <c r="N6" s="59"/>
      <c r="O6" s="585"/>
      <c r="P6" s="585"/>
      <c r="Q6" s="511"/>
      <c r="R6" s="588"/>
      <c r="S6" s="60"/>
      <c r="T6" s="585"/>
      <c r="U6" s="61"/>
      <c r="V6" s="509"/>
      <c r="W6" s="584" t="s">
        <v>212</v>
      </c>
      <c r="X6" s="52"/>
      <c r="Y6" s="584" t="s">
        <v>213</v>
      </c>
      <c r="Z6" s="60"/>
      <c r="AA6" s="584" t="s">
        <v>214</v>
      </c>
      <c r="AB6" s="589" t="s">
        <v>215</v>
      </c>
      <c r="AC6" s="34"/>
      <c r="AD6" s="34"/>
      <c r="AE6" s="55"/>
      <c r="AF6" s="55"/>
      <c r="AG6" s="55"/>
      <c r="AH6" s="43"/>
      <c r="AI6" s="43"/>
      <c r="AJ6" s="34"/>
      <c r="AK6" s="43"/>
      <c r="AL6" s="53"/>
      <c r="AM6" s="55"/>
      <c r="AN6" s="55"/>
      <c r="AO6" s="43"/>
      <c r="AP6" s="43"/>
      <c r="AQ6" s="34"/>
      <c r="AR6" s="43"/>
      <c r="AS6" s="43"/>
      <c r="AT6" s="67"/>
      <c r="AU6" s="43"/>
      <c r="AV6" s="34"/>
      <c r="AW6" s="34"/>
      <c r="AX6" s="55"/>
      <c r="AY6" s="55"/>
      <c r="AZ6" s="55"/>
      <c r="BA6" s="55"/>
      <c r="BB6" s="43"/>
      <c r="BC6" s="43"/>
      <c r="BD6" s="34"/>
      <c r="BE6" s="43"/>
      <c r="BF6" s="53"/>
      <c r="BG6" s="55"/>
      <c r="BH6" s="55"/>
      <c r="BI6" s="43"/>
      <c r="BJ6" s="43"/>
      <c r="BK6" s="34"/>
      <c r="BL6" s="43"/>
      <c r="BM6" s="43"/>
      <c r="BN6" s="67"/>
      <c r="BO6" s="43"/>
      <c r="BP6" s="34"/>
      <c r="BQ6" s="34"/>
      <c r="BR6" s="34"/>
    </row>
    <row r="7" spans="1:77" s="40" customFormat="1" ht="18.75" customHeight="1" x14ac:dyDescent="0.2">
      <c r="A7" s="68"/>
      <c r="B7" s="69"/>
      <c r="C7" s="70"/>
      <c r="D7" s="71"/>
      <c r="E7" s="71"/>
      <c r="F7" s="72"/>
      <c r="G7" s="71"/>
      <c r="H7" s="72"/>
      <c r="I7" s="73"/>
      <c r="J7" s="506"/>
      <c r="K7" s="74"/>
      <c r="L7" s="75"/>
      <c r="M7" s="76"/>
      <c r="N7" s="77"/>
      <c r="O7" s="77"/>
      <c r="P7" s="506"/>
      <c r="Q7" s="77"/>
      <c r="R7" s="77"/>
      <c r="S7" s="77"/>
      <c r="T7" s="586"/>
      <c r="U7" s="78"/>
      <c r="V7" s="506"/>
      <c r="W7" s="586"/>
      <c r="X7" s="79"/>
      <c r="Y7" s="586"/>
      <c r="Z7" s="77"/>
      <c r="AA7" s="586"/>
      <c r="AB7" s="590"/>
      <c r="AC7" s="80"/>
      <c r="AD7" s="80"/>
      <c r="AE7" s="81"/>
      <c r="AF7" s="81"/>
      <c r="AG7" s="81"/>
      <c r="AH7" s="81"/>
      <c r="AI7" s="81"/>
      <c r="AJ7" s="80"/>
      <c r="AK7" s="81"/>
      <c r="AL7" s="81"/>
      <c r="AM7" s="81"/>
      <c r="AN7" s="81"/>
      <c r="AO7" s="81"/>
      <c r="AP7" s="81"/>
      <c r="AQ7" s="80"/>
      <c r="AR7" s="81"/>
      <c r="AS7" s="81"/>
      <c r="AT7" s="81"/>
      <c r="AU7" s="81"/>
      <c r="AV7" s="80"/>
      <c r="AW7" s="82"/>
      <c r="AX7" s="81"/>
      <c r="AY7" s="81"/>
      <c r="AZ7" s="81"/>
      <c r="BA7" s="81"/>
      <c r="BB7" s="81"/>
      <c r="BC7" s="81"/>
      <c r="BD7" s="80"/>
      <c r="BE7" s="81"/>
      <c r="BF7" s="81"/>
      <c r="BG7" s="81"/>
      <c r="BH7" s="81"/>
      <c r="BI7" s="81"/>
      <c r="BJ7" s="81"/>
      <c r="BK7" s="80"/>
      <c r="BL7" s="81"/>
      <c r="BM7" s="81"/>
      <c r="BN7" s="81"/>
      <c r="BO7" s="81"/>
      <c r="BP7" s="80"/>
      <c r="BQ7" s="34"/>
      <c r="BR7" s="34"/>
    </row>
    <row r="8" spans="1:77" s="91" customFormat="1" ht="18.75" customHeight="1" x14ac:dyDescent="0.2">
      <c r="A8" s="83"/>
      <c r="B8" s="84"/>
      <c r="C8" s="85">
        <v>10</v>
      </c>
      <c r="D8" s="86">
        <v>20</v>
      </c>
      <c r="E8" s="86">
        <v>30</v>
      </c>
      <c r="F8" s="86">
        <v>40</v>
      </c>
      <c r="G8" s="86">
        <v>50</v>
      </c>
      <c r="H8" s="86">
        <v>60</v>
      </c>
      <c r="I8" s="86">
        <v>70</v>
      </c>
      <c r="J8" s="86">
        <v>80</v>
      </c>
      <c r="K8" s="86">
        <v>90</v>
      </c>
      <c r="L8" s="86">
        <v>100</v>
      </c>
      <c r="M8" s="86">
        <v>110</v>
      </c>
      <c r="N8" s="86">
        <v>120</v>
      </c>
      <c r="O8" s="86">
        <v>130</v>
      </c>
      <c r="P8" s="86">
        <v>140</v>
      </c>
      <c r="Q8" s="86">
        <v>150</v>
      </c>
      <c r="R8" s="86">
        <v>160</v>
      </c>
      <c r="S8" s="86">
        <v>170</v>
      </c>
      <c r="T8" s="86">
        <v>180</v>
      </c>
      <c r="U8" s="86">
        <v>190</v>
      </c>
      <c r="V8" s="86">
        <v>200</v>
      </c>
      <c r="W8" s="86">
        <v>210</v>
      </c>
      <c r="X8" s="86">
        <v>220</v>
      </c>
      <c r="Y8" s="86">
        <v>230</v>
      </c>
      <c r="Z8" s="86">
        <v>240</v>
      </c>
      <c r="AA8" s="86">
        <v>250</v>
      </c>
      <c r="AB8" s="87">
        <v>260</v>
      </c>
      <c r="AC8" s="88"/>
      <c r="AD8" s="88"/>
      <c r="AE8" s="89"/>
      <c r="AF8" s="89"/>
      <c r="AG8" s="89"/>
      <c r="AH8" s="89"/>
      <c r="AI8" s="89"/>
      <c r="AJ8" s="88"/>
      <c r="AK8" s="89"/>
      <c r="AL8" s="89"/>
      <c r="AM8" s="89"/>
      <c r="AN8" s="89"/>
      <c r="AO8" s="89"/>
      <c r="AP8" s="89"/>
      <c r="AQ8" s="88"/>
      <c r="AR8" s="89"/>
      <c r="AS8" s="89"/>
      <c r="AT8" s="89"/>
      <c r="AU8" s="89"/>
      <c r="AV8" s="88"/>
      <c r="AW8" s="88"/>
      <c r="AX8" s="89"/>
      <c r="AY8" s="89"/>
      <c r="AZ8" s="89"/>
      <c r="BA8" s="89"/>
      <c r="BB8" s="89"/>
      <c r="BC8" s="89"/>
      <c r="BD8" s="88"/>
      <c r="BE8" s="89"/>
      <c r="BF8" s="89"/>
      <c r="BG8" s="89"/>
      <c r="BH8" s="89"/>
      <c r="BI8" s="89"/>
      <c r="BJ8" s="89"/>
      <c r="BK8" s="88"/>
      <c r="BL8" s="89"/>
      <c r="BM8" s="89"/>
      <c r="BN8" s="89"/>
      <c r="BO8" s="89"/>
      <c r="BP8" s="88"/>
      <c r="BQ8" s="90"/>
      <c r="BR8" s="90"/>
    </row>
    <row r="9" spans="1:77" s="40" customFormat="1" ht="25.5" customHeight="1" x14ac:dyDescent="0.2">
      <c r="A9" s="103" t="s">
        <v>0</v>
      </c>
      <c r="B9" s="104"/>
      <c r="C9" s="538"/>
      <c r="D9" s="150"/>
      <c r="E9" s="150"/>
      <c r="F9" s="150"/>
      <c r="G9" s="150"/>
      <c r="H9" s="150"/>
      <c r="I9" s="151"/>
      <c r="J9" s="151"/>
      <c r="K9" s="150"/>
      <c r="L9" s="151"/>
      <c r="M9" s="151"/>
      <c r="N9" s="151"/>
      <c r="O9" s="151"/>
      <c r="P9" s="151"/>
      <c r="Q9" s="151"/>
      <c r="R9" s="151"/>
      <c r="S9" s="152"/>
      <c r="T9" s="152"/>
      <c r="U9" s="153"/>
      <c r="V9" s="153"/>
      <c r="W9" s="153"/>
      <c r="X9" s="153"/>
      <c r="Y9" s="153"/>
      <c r="Z9" s="153"/>
      <c r="AA9" s="153"/>
      <c r="AB9" s="154"/>
      <c r="AC9" s="34"/>
      <c r="AD9" s="34"/>
      <c r="AE9" s="81"/>
      <c r="AF9" s="81"/>
      <c r="AG9" s="81"/>
      <c r="AH9" s="81"/>
      <c r="AI9" s="81"/>
      <c r="AJ9" s="80"/>
      <c r="AK9" s="81"/>
      <c r="AL9" s="81"/>
      <c r="AM9" s="81"/>
      <c r="AN9" s="81"/>
      <c r="AO9" s="81"/>
      <c r="AP9" s="81"/>
      <c r="AQ9" s="80"/>
      <c r="AR9" s="81"/>
      <c r="AS9" s="81"/>
      <c r="AT9" s="81"/>
      <c r="AU9" s="81"/>
      <c r="AV9" s="80"/>
      <c r="AW9" s="34"/>
      <c r="AX9" s="55"/>
      <c r="AY9" s="55"/>
      <c r="AZ9" s="55"/>
      <c r="BA9" s="55"/>
      <c r="BB9" s="67"/>
      <c r="BC9" s="67"/>
      <c r="BD9" s="34"/>
      <c r="BE9" s="43"/>
      <c r="BF9" s="53"/>
      <c r="BG9" s="55"/>
      <c r="BH9" s="43"/>
      <c r="BI9" s="67"/>
      <c r="BJ9" s="67"/>
      <c r="BK9" s="34"/>
      <c r="BL9" s="43"/>
      <c r="BM9" s="43"/>
      <c r="BN9" s="67"/>
      <c r="BO9" s="43"/>
      <c r="BP9" s="34"/>
      <c r="BQ9" s="34"/>
      <c r="BR9" s="34"/>
    </row>
    <row r="10" spans="1:77" ht="15" customHeight="1" x14ac:dyDescent="0.2">
      <c r="A10" s="539" t="s">
        <v>24</v>
      </c>
      <c r="B10" s="105">
        <v>10</v>
      </c>
      <c r="C10" s="113"/>
      <c r="D10" s="22"/>
      <c r="E10" s="22"/>
      <c r="F10" s="22"/>
      <c r="G10" s="22"/>
      <c r="H10" s="22"/>
      <c r="I10" s="92"/>
      <c r="J10" s="92"/>
      <c r="K10" s="22"/>
      <c r="L10" s="92"/>
      <c r="M10" s="92"/>
      <c r="N10" s="92"/>
      <c r="O10" s="92"/>
      <c r="P10" s="22"/>
      <c r="Q10" s="92"/>
      <c r="R10" s="92"/>
      <c r="S10" s="92"/>
      <c r="T10" s="92"/>
      <c r="U10" s="93"/>
      <c r="V10" s="93"/>
      <c r="W10" s="93"/>
      <c r="X10" s="93"/>
      <c r="Y10" s="93"/>
      <c r="Z10" s="93"/>
      <c r="AA10" s="93"/>
      <c r="AB10" s="94"/>
      <c r="AE10" s="32"/>
      <c r="AF10" s="32"/>
      <c r="AG10" s="32"/>
      <c r="AH10" s="32"/>
      <c r="AI10" s="32"/>
      <c r="AK10" s="32"/>
      <c r="AL10" s="32"/>
      <c r="AM10" s="32"/>
      <c r="AN10" s="32"/>
      <c r="AO10" s="32"/>
      <c r="AP10" s="32"/>
      <c r="AR10" s="32"/>
      <c r="AS10" s="32"/>
      <c r="AT10" s="32"/>
      <c r="AU10" s="32"/>
      <c r="AX10" s="32"/>
      <c r="AY10" s="32"/>
      <c r="AZ10" s="32"/>
      <c r="BA10" s="32"/>
      <c r="BB10" s="32"/>
      <c r="BC10" s="32"/>
      <c r="BE10" s="32"/>
      <c r="BF10" s="32"/>
      <c r="BG10" s="32"/>
      <c r="BH10" s="32"/>
      <c r="BI10" s="32"/>
      <c r="BJ10" s="32"/>
      <c r="BL10" s="32"/>
      <c r="BM10" s="32"/>
      <c r="BN10" s="32"/>
      <c r="BO10" s="32"/>
      <c r="BS10" s="98"/>
      <c r="BT10" s="98"/>
      <c r="BU10" s="98"/>
      <c r="BV10" s="98"/>
      <c r="BW10" s="98"/>
      <c r="BX10" s="98"/>
      <c r="BY10" s="98"/>
    </row>
    <row r="11" spans="1:77" ht="15" customHeight="1" x14ac:dyDescent="0.2">
      <c r="A11" s="539" t="s">
        <v>25</v>
      </c>
      <c r="B11" s="99">
        <v>20</v>
      </c>
      <c r="C11" s="143"/>
      <c r="D11" s="19"/>
      <c r="E11" s="20"/>
      <c r="F11" s="20"/>
      <c r="G11" s="21"/>
      <c r="H11" s="21"/>
      <c r="I11" s="26"/>
      <c r="J11" s="19"/>
      <c r="K11" s="20"/>
      <c r="L11" s="26"/>
      <c r="M11" s="127"/>
      <c r="N11" s="127"/>
      <c r="O11" s="23"/>
      <c r="P11" s="22"/>
      <c r="Q11" s="127"/>
      <c r="R11" s="127"/>
      <c r="S11" s="26"/>
      <c r="T11" s="23"/>
      <c r="U11" s="26"/>
      <c r="V11" s="26"/>
      <c r="W11" s="23"/>
      <c r="X11" s="26"/>
      <c r="Y11" s="23"/>
      <c r="Z11" s="23"/>
      <c r="AA11" s="23"/>
      <c r="AB11" s="94"/>
      <c r="BS11" s="98"/>
      <c r="BT11" s="98"/>
      <c r="BU11" s="98"/>
      <c r="BV11" s="98"/>
      <c r="BW11" s="98"/>
      <c r="BX11" s="98"/>
      <c r="BY11" s="98"/>
    </row>
    <row r="12" spans="1:77" ht="15" customHeight="1" x14ac:dyDescent="0.2">
      <c r="A12" s="158" t="s">
        <v>33</v>
      </c>
      <c r="B12" s="105">
        <v>30</v>
      </c>
      <c r="C12" s="113"/>
      <c r="D12" s="22"/>
      <c r="E12" s="22"/>
      <c r="F12" s="22"/>
      <c r="G12" s="22"/>
      <c r="H12" s="22"/>
      <c r="I12" s="127"/>
      <c r="J12" s="22"/>
      <c r="K12" s="22"/>
      <c r="L12" s="26"/>
      <c r="M12" s="127"/>
      <c r="N12" s="127"/>
      <c r="O12" s="127"/>
      <c r="P12" s="22"/>
      <c r="Q12" s="127"/>
      <c r="R12" s="127"/>
      <c r="S12" s="23"/>
      <c r="T12" s="22"/>
      <c r="U12" s="23"/>
      <c r="V12" s="23"/>
      <c r="W12" s="22"/>
      <c r="X12" s="23"/>
      <c r="Y12" s="23"/>
      <c r="Z12" s="23"/>
      <c r="AA12" s="22"/>
      <c r="AB12" s="94"/>
      <c r="BS12" s="98"/>
      <c r="BT12" s="98"/>
      <c r="BU12" s="98"/>
      <c r="BV12" s="98"/>
      <c r="BW12" s="98"/>
      <c r="BX12" s="98"/>
      <c r="BY12" s="98"/>
    </row>
    <row r="13" spans="1:77" ht="15" customHeight="1" x14ac:dyDescent="0.2">
      <c r="A13" s="158" t="s">
        <v>34</v>
      </c>
      <c r="B13" s="99">
        <v>40</v>
      </c>
      <c r="C13" s="113"/>
      <c r="D13" s="22"/>
      <c r="E13" s="22"/>
      <c r="F13" s="22"/>
      <c r="G13" s="22"/>
      <c r="H13" s="22"/>
      <c r="I13" s="127"/>
      <c r="J13" s="22"/>
      <c r="K13" s="22"/>
      <c r="L13" s="26"/>
      <c r="M13" s="127"/>
      <c r="N13" s="127"/>
      <c r="O13" s="127"/>
      <c r="P13" s="22"/>
      <c r="Q13" s="127"/>
      <c r="R13" s="127"/>
      <c r="S13" s="23"/>
      <c r="T13" s="22"/>
      <c r="U13" s="23"/>
      <c r="V13" s="23"/>
      <c r="W13" s="22"/>
      <c r="X13" s="23"/>
      <c r="Y13" s="23"/>
      <c r="Z13" s="23"/>
      <c r="AA13" s="22"/>
      <c r="AB13" s="94"/>
      <c r="BS13" s="98"/>
      <c r="BT13" s="98"/>
      <c r="BU13" s="98"/>
      <c r="BV13" s="98"/>
      <c r="BW13" s="98"/>
      <c r="BX13" s="98"/>
      <c r="BY13" s="98"/>
    </row>
    <row r="14" spans="1:77" ht="15" customHeight="1" x14ac:dyDescent="0.2">
      <c r="A14" s="158" t="s">
        <v>35</v>
      </c>
      <c r="B14" s="105">
        <v>50</v>
      </c>
      <c r="C14" s="113"/>
      <c r="D14" s="22"/>
      <c r="E14" s="22"/>
      <c r="F14" s="22"/>
      <c r="G14" s="22"/>
      <c r="H14" s="22"/>
      <c r="I14" s="127"/>
      <c r="J14" s="22"/>
      <c r="K14" s="22"/>
      <c r="L14" s="26"/>
      <c r="M14" s="127"/>
      <c r="N14" s="127"/>
      <c r="O14" s="127"/>
      <c r="P14" s="22"/>
      <c r="Q14" s="127"/>
      <c r="R14" s="127"/>
      <c r="S14" s="23"/>
      <c r="T14" s="22"/>
      <c r="U14" s="23"/>
      <c r="V14" s="23"/>
      <c r="W14" s="22"/>
      <c r="X14" s="23"/>
      <c r="Y14" s="23"/>
      <c r="Z14" s="23"/>
      <c r="AA14" s="22"/>
      <c r="AB14" s="94"/>
      <c r="BS14" s="98"/>
      <c r="BT14" s="98"/>
      <c r="BU14" s="98"/>
      <c r="BV14" s="98"/>
      <c r="BW14" s="98"/>
      <c r="BX14" s="98"/>
      <c r="BY14" s="98"/>
    </row>
    <row r="15" spans="1:77" s="100" customFormat="1" ht="15" customHeight="1" x14ac:dyDescent="0.2">
      <c r="A15" s="540" t="s">
        <v>133</v>
      </c>
      <c r="B15" s="99">
        <v>60</v>
      </c>
      <c r="C15" s="528"/>
      <c r="D15" s="22"/>
      <c r="E15" s="22"/>
      <c r="F15" s="22"/>
      <c r="G15" s="22"/>
      <c r="H15" s="22"/>
      <c r="I15" s="22"/>
      <c r="J15" s="22"/>
      <c r="K15" s="22"/>
      <c r="L15" s="22"/>
      <c r="M15" s="22"/>
      <c r="N15" s="22"/>
      <c r="O15" s="22"/>
      <c r="P15" s="22"/>
      <c r="Q15" s="22"/>
      <c r="R15" s="22"/>
      <c r="S15" s="22"/>
      <c r="T15" s="22"/>
      <c r="U15" s="22"/>
      <c r="V15" s="22"/>
      <c r="W15" s="22"/>
      <c r="X15" s="22"/>
      <c r="Y15" s="22"/>
      <c r="Z15" s="22"/>
      <c r="AA15" s="22"/>
      <c r="AB15" s="24"/>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row>
    <row r="16" spans="1:77" ht="15" customHeight="1" x14ac:dyDescent="0.2">
      <c r="A16" s="540" t="s">
        <v>267</v>
      </c>
      <c r="B16" s="105">
        <v>70</v>
      </c>
      <c r="C16" s="529"/>
      <c r="D16" s="128"/>
      <c r="E16" s="20"/>
      <c r="F16" s="20"/>
      <c r="G16" s="21"/>
      <c r="H16" s="21"/>
      <c r="I16" s="129"/>
      <c r="J16" s="23"/>
      <c r="K16" s="23"/>
      <c r="L16" s="26"/>
      <c r="M16" s="127"/>
      <c r="N16" s="26"/>
      <c r="O16" s="23"/>
      <c r="P16" s="22"/>
      <c r="Q16" s="127"/>
      <c r="R16" s="127"/>
      <c r="S16" s="26"/>
      <c r="T16" s="22"/>
      <c r="U16" s="26"/>
      <c r="V16" s="22"/>
      <c r="W16" s="22"/>
      <c r="X16" s="22"/>
      <c r="Y16" s="22"/>
      <c r="Z16" s="22"/>
      <c r="AA16" s="22"/>
      <c r="AB16" s="24"/>
    </row>
    <row r="17" spans="1:77" ht="15" customHeight="1" x14ac:dyDescent="0.2">
      <c r="A17" s="158" t="s">
        <v>36</v>
      </c>
      <c r="B17" s="99">
        <v>80</v>
      </c>
      <c r="C17" s="529"/>
      <c r="D17" s="19"/>
      <c r="E17" s="22"/>
      <c r="F17" s="22"/>
      <c r="G17" s="22"/>
      <c r="H17" s="22"/>
      <c r="I17" s="23"/>
      <c r="J17" s="22"/>
      <c r="K17" s="22"/>
      <c r="L17" s="26"/>
      <c r="M17" s="127"/>
      <c r="N17" s="23"/>
      <c r="O17" s="22"/>
      <c r="P17" s="22"/>
      <c r="Q17" s="127"/>
      <c r="R17" s="127"/>
      <c r="S17" s="23"/>
      <c r="T17" s="22"/>
      <c r="U17" s="23"/>
      <c r="V17" s="22"/>
      <c r="W17" s="22"/>
      <c r="X17" s="22"/>
      <c r="Y17" s="22"/>
      <c r="Z17" s="22"/>
      <c r="AA17" s="22"/>
      <c r="AB17" s="24"/>
    </row>
    <row r="18" spans="1:77" ht="15" customHeight="1" x14ac:dyDescent="0.2">
      <c r="A18" s="158" t="s">
        <v>37</v>
      </c>
      <c r="B18" s="105">
        <v>90</v>
      </c>
      <c r="C18" s="529"/>
      <c r="D18" s="19"/>
      <c r="E18" s="22"/>
      <c r="F18" s="22"/>
      <c r="G18" s="22"/>
      <c r="H18" s="22"/>
      <c r="I18" s="131"/>
      <c r="J18" s="22"/>
      <c r="K18" s="22"/>
      <c r="L18" s="26"/>
      <c r="M18" s="127"/>
      <c r="N18" s="131"/>
      <c r="O18" s="92"/>
      <c r="P18" s="22"/>
      <c r="Q18" s="127"/>
      <c r="R18" s="127"/>
      <c r="S18" s="23"/>
      <c r="T18" s="22"/>
      <c r="U18" s="23"/>
      <c r="V18" s="22"/>
      <c r="W18" s="22"/>
      <c r="X18" s="22"/>
      <c r="Y18" s="22"/>
      <c r="Z18" s="22"/>
      <c r="AA18" s="22"/>
      <c r="AB18" s="24"/>
      <c r="AK18" s="32"/>
      <c r="AL18" s="32"/>
      <c r="AM18" s="32"/>
      <c r="BE18" s="32"/>
      <c r="BF18" s="32"/>
      <c r="BG18" s="32"/>
    </row>
    <row r="19" spans="1:77" ht="15" customHeight="1" x14ac:dyDescent="0.2">
      <c r="A19" s="158" t="s">
        <v>38</v>
      </c>
      <c r="B19" s="99">
        <v>100</v>
      </c>
      <c r="C19" s="529"/>
      <c r="D19" s="19"/>
      <c r="E19" s="22"/>
      <c r="F19" s="22"/>
      <c r="G19" s="22"/>
      <c r="H19" s="22"/>
      <c r="I19" s="131"/>
      <c r="J19" s="22"/>
      <c r="K19" s="22"/>
      <c r="L19" s="26"/>
      <c r="M19" s="127"/>
      <c r="N19" s="131"/>
      <c r="O19" s="92"/>
      <c r="P19" s="22"/>
      <c r="Q19" s="127"/>
      <c r="R19" s="127"/>
      <c r="S19" s="23"/>
      <c r="T19" s="22"/>
      <c r="U19" s="23"/>
      <c r="V19" s="22"/>
      <c r="W19" s="22"/>
      <c r="X19" s="22"/>
      <c r="Y19" s="22"/>
      <c r="Z19" s="22"/>
      <c r="AA19" s="22"/>
      <c r="AB19" s="24"/>
      <c r="AK19" s="32"/>
      <c r="AL19" s="32"/>
      <c r="AM19" s="32"/>
      <c r="BE19" s="32"/>
      <c r="BF19" s="32"/>
      <c r="BG19" s="32"/>
    </row>
    <row r="20" spans="1:77" ht="15" customHeight="1" x14ac:dyDescent="0.2">
      <c r="A20" s="539" t="s">
        <v>216</v>
      </c>
      <c r="B20" s="105">
        <v>110</v>
      </c>
      <c r="C20" s="530"/>
      <c r="D20" s="25"/>
      <c r="E20" s="22"/>
      <c r="F20" s="22"/>
      <c r="G20" s="22"/>
      <c r="H20" s="22"/>
      <c r="I20" s="22"/>
      <c r="J20" s="22"/>
      <c r="K20" s="22"/>
      <c r="L20" s="127"/>
      <c r="M20" s="127"/>
      <c r="N20" s="92"/>
      <c r="O20" s="92"/>
      <c r="P20" s="22"/>
      <c r="Q20" s="22"/>
      <c r="R20" s="22"/>
      <c r="S20" s="22"/>
      <c r="T20" s="22"/>
      <c r="U20" s="22"/>
      <c r="V20" s="22"/>
      <c r="W20" s="22"/>
      <c r="X20" s="22"/>
      <c r="Y20" s="22"/>
      <c r="Z20" s="22"/>
      <c r="AA20" s="22"/>
      <c r="AB20" s="24"/>
      <c r="AK20" s="32"/>
      <c r="AL20" s="32"/>
      <c r="AM20" s="32"/>
      <c r="BE20" s="32"/>
      <c r="BF20" s="32"/>
      <c r="BG20" s="32"/>
    </row>
    <row r="21" spans="1:77" ht="15" customHeight="1" x14ac:dyDescent="0.2">
      <c r="A21" s="158" t="s">
        <v>217</v>
      </c>
      <c r="B21" s="99">
        <v>120</v>
      </c>
      <c r="C21" s="531"/>
      <c r="D21" s="130"/>
      <c r="E21" s="92"/>
      <c r="F21" s="92"/>
      <c r="G21" s="92"/>
      <c r="H21" s="92"/>
      <c r="I21" s="92"/>
      <c r="J21" s="22"/>
      <c r="K21" s="22"/>
      <c r="L21" s="22"/>
      <c r="M21" s="22"/>
      <c r="N21" s="92"/>
      <c r="O21" s="92"/>
      <c r="P21" s="22"/>
      <c r="Q21" s="22"/>
      <c r="R21" s="22"/>
      <c r="S21" s="22"/>
      <c r="T21" s="22"/>
      <c r="U21" s="22"/>
      <c r="V21" s="22"/>
      <c r="W21" s="22"/>
      <c r="X21" s="22"/>
      <c r="Y21" s="22"/>
      <c r="Z21" s="22"/>
      <c r="AA21" s="22"/>
      <c r="AB21" s="24"/>
      <c r="AK21" s="32"/>
      <c r="AL21" s="32"/>
      <c r="AM21" s="32"/>
      <c r="BE21" s="32"/>
      <c r="BF21" s="32"/>
      <c r="BG21" s="32"/>
    </row>
    <row r="22" spans="1:77" ht="15" customHeight="1" x14ac:dyDescent="0.2">
      <c r="A22" s="158" t="s">
        <v>218</v>
      </c>
      <c r="B22" s="105">
        <v>130</v>
      </c>
      <c r="C22" s="532"/>
      <c r="D22" s="92"/>
      <c r="E22" s="92"/>
      <c r="F22" s="92"/>
      <c r="G22" s="92"/>
      <c r="H22" s="92"/>
      <c r="I22" s="92"/>
      <c r="J22" s="22"/>
      <c r="K22" s="22"/>
      <c r="L22" s="127"/>
      <c r="M22" s="133"/>
      <c r="N22" s="22"/>
      <c r="O22" s="22"/>
      <c r="P22" s="22"/>
      <c r="Q22" s="22"/>
      <c r="R22" s="22"/>
      <c r="S22" s="22"/>
      <c r="T22" s="22"/>
      <c r="U22" s="22"/>
      <c r="V22" s="22"/>
      <c r="W22" s="22"/>
      <c r="X22" s="22"/>
      <c r="Y22" s="22"/>
      <c r="Z22" s="22"/>
      <c r="AA22" s="22"/>
      <c r="AB22" s="24"/>
      <c r="AK22" s="32"/>
      <c r="AL22" s="32"/>
      <c r="AM22" s="32"/>
      <c r="BE22" s="32"/>
      <c r="BF22" s="32"/>
      <c r="BG22" s="32"/>
    </row>
    <row r="23" spans="1:77" ht="15" customHeight="1" x14ac:dyDescent="0.2">
      <c r="A23" s="539" t="s">
        <v>268</v>
      </c>
      <c r="B23" s="99">
        <v>140</v>
      </c>
      <c r="C23" s="529"/>
      <c r="D23" s="130"/>
      <c r="E23" s="20"/>
      <c r="F23" s="20"/>
      <c r="G23" s="21"/>
      <c r="H23" s="21"/>
      <c r="I23" s="131"/>
      <c r="J23" s="92"/>
      <c r="K23" s="22"/>
      <c r="L23" s="26"/>
      <c r="M23" s="133"/>
      <c r="N23" s="23"/>
      <c r="O23" s="22"/>
      <c r="P23" s="22"/>
      <c r="Q23" s="132"/>
      <c r="R23" s="133"/>
      <c r="S23" s="23"/>
      <c r="T23" s="22"/>
      <c r="U23" s="27"/>
      <c r="V23" s="22"/>
      <c r="W23" s="22"/>
      <c r="X23" s="22"/>
      <c r="Y23" s="22"/>
      <c r="Z23" s="22"/>
      <c r="AA23" s="22"/>
      <c r="AB23" s="24"/>
      <c r="AE23" s="32"/>
      <c r="AF23" s="32"/>
      <c r="AG23" s="32"/>
      <c r="AI23" s="32"/>
      <c r="AK23" s="32"/>
      <c r="AX23" s="32"/>
      <c r="AY23" s="32"/>
      <c r="AZ23" s="32"/>
      <c r="BA23" s="32"/>
      <c r="BC23" s="32"/>
      <c r="BE23" s="32"/>
      <c r="BF23" s="32"/>
      <c r="BL23" s="32"/>
    </row>
    <row r="24" spans="1:77" s="100" customFormat="1" ht="15" customHeight="1" x14ac:dyDescent="0.2">
      <c r="A24" s="539" t="s">
        <v>270</v>
      </c>
      <c r="B24" s="105">
        <v>150</v>
      </c>
      <c r="C24" s="531"/>
      <c r="D24" s="92"/>
      <c r="E24" s="92"/>
      <c r="F24" s="92"/>
      <c r="G24" s="92"/>
      <c r="H24" s="92"/>
      <c r="I24" s="92"/>
      <c r="J24" s="92"/>
      <c r="K24" s="22"/>
      <c r="L24" s="22"/>
      <c r="M24" s="22"/>
      <c r="N24" s="22"/>
      <c r="O24" s="22"/>
      <c r="P24" s="22"/>
      <c r="Q24" s="22"/>
      <c r="R24" s="22"/>
      <c r="S24" s="22"/>
      <c r="T24" s="22"/>
      <c r="U24" s="22"/>
      <c r="V24" s="22"/>
      <c r="W24" s="22"/>
      <c r="X24" s="22"/>
      <c r="Y24" s="22"/>
      <c r="Z24" s="22"/>
      <c r="AA24" s="22"/>
      <c r="AB24" s="24"/>
      <c r="AC24" s="31"/>
      <c r="AD24" s="31"/>
      <c r="AE24" s="32"/>
      <c r="AF24" s="32"/>
      <c r="AG24" s="32"/>
      <c r="AH24" s="31"/>
      <c r="AI24" s="32"/>
      <c r="AJ24" s="31"/>
      <c r="AK24" s="32"/>
      <c r="AL24" s="31"/>
      <c r="AM24" s="31"/>
      <c r="AN24" s="31"/>
      <c r="AO24" s="31"/>
      <c r="AP24" s="31"/>
      <c r="AQ24" s="31"/>
      <c r="AR24" s="31"/>
      <c r="AS24" s="31"/>
      <c r="AT24" s="31"/>
      <c r="AU24" s="31"/>
      <c r="AV24" s="31"/>
      <c r="AW24" s="31"/>
      <c r="AX24" s="32"/>
      <c r="AY24" s="32"/>
      <c r="AZ24" s="32"/>
      <c r="BA24" s="32"/>
      <c r="BB24" s="31"/>
      <c r="BC24" s="32"/>
      <c r="BD24" s="31"/>
      <c r="BE24" s="32"/>
      <c r="BF24" s="32"/>
      <c r="BG24" s="31"/>
      <c r="BH24" s="31"/>
      <c r="BI24" s="31"/>
      <c r="BJ24" s="31"/>
      <c r="BK24" s="31"/>
      <c r="BL24" s="32"/>
      <c r="BM24" s="31"/>
      <c r="BN24" s="31"/>
      <c r="BO24" s="31"/>
      <c r="BP24" s="31"/>
      <c r="BQ24" s="31"/>
      <c r="BR24" s="31"/>
      <c r="BS24" s="31"/>
      <c r="BT24" s="31"/>
      <c r="BU24" s="31"/>
      <c r="BV24" s="31"/>
      <c r="BW24" s="31"/>
      <c r="BX24" s="31"/>
      <c r="BY24" s="31"/>
    </row>
    <row r="25" spans="1:77" s="100" customFormat="1" ht="15" customHeight="1" x14ac:dyDescent="0.2">
      <c r="A25" s="539" t="s">
        <v>26</v>
      </c>
      <c r="B25" s="99">
        <v>160</v>
      </c>
      <c r="C25" s="529"/>
      <c r="D25" s="25"/>
      <c r="E25" s="92"/>
      <c r="F25" s="92"/>
      <c r="G25" s="92"/>
      <c r="H25" s="92"/>
      <c r="I25" s="92"/>
      <c r="J25" s="92"/>
      <c r="K25" s="22"/>
      <c r="L25" s="22"/>
      <c r="M25" s="22"/>
      <c r="N25" s="22"/>
      <c r="O25" s="22"/>
      <c r="P25" s="22"/>
      <c r="Q25" s="22"/>
      <c r="R25" s="22"/>
      <c r="S25" s="22"/>
      <c r="T25" s="22"/>
      <c r="U25" s="22"/>
      <c r="V25" s="22"/>
      <c r="W25" s="22"/>
      <c r="X25" s="22"/>
      <c r="Y25" s="22"/>
      <c r="Z25" s="22"/>
      <c r="AA25" s="22"/>
      <c r="AB25" s="24"/>
      <c r="AC25" s="31"/>
      <c r="AD25" s="31"/>
      <c r="AE25" s="32"/>
      <c r="AF25" s="32"/>
      <c r="AG25" s="32"/>
      <c r="AH25" s="31"/>
      <c r="AI25" s="32"/>
      <c r="AJ25" s="31"/>
      <c r="AK25" s="32"/>
      <c r="AL25" s="31"/>
      <c r="AM25" s="31"/>
      <c r="AN25" s="31"/>
      <c r="AO25" s="31"/>
      <c r="AP25" s="31"/>
      <c r="AQ25" s="31"/>
      <c r="AR25" s="31"/>
      <c r="AS25" s="31"/>
      <c r="AT25" s="31"/>
      <c r="AU25" s="31"/>
      <c r="AV25" s="31"/>
      <c r="AW25" s="31"/>
      <c r="AX25" s="32"/>
      <c r="AY25" s="32"/>
      <c r="AZ25" s="32"/>
      <c r="BA25" s="32"/>
      <c r="BB25" s="31"/>
      <c r="BC25" s="32"/>
      <c r="BD25" s="31"/>
      <c r="BE25" s="32"/>
      <c r="BF25" s="32"/>
      <c r="BG25" s="31"/>
      <c r="BH25" s="31"/>
      <c r="BI25" s="31"/>
      <c r="BJ25" s="31"/>
      <c r="BK25" s="31"/>
      <c r="BL25" s="32"/>
      <c r="BM25" s="31"/>
      <c r="BN25" s="31"/>
      <c r="BO25" s="31"/>
      <c r="BP25" s="31"/>
      <c r="BQ25" s="31"/>
      <c r="BR25" s="31"/>
      <c r="BS25" s="31"/>
      <c r="BT25" s="31"/>
      <c r="BU25" s="31"/>
      <c r="BV25" s="31"/>
      <c r="BW25" s="31"/>
      <c r="BX25" s="31"/>
      <c r="BY25" s="31"/>
    </row>
    <row r="26" spans="1:77" s="100" customFormat="1" ht="15" customHeight="1" x14ac:dyDescent="0.2">
      <c r="A26" s="158" t="s">
        <v>39</v>
      </c>
      <c r="B26" s="105">
        <v>170</v>
      </c>
      <c r="C26" s="531"/>
      <c r="D26" s="25"/>
      <c r="E26" s="92"/>
      <c r="F26" s="92"/>
      <c r="G26" s="92"/>
      <c r="H26" s="92"/>
      <c r="I26" s="92"/>
      <c r="J26" s="92"/>
      <c r="K26" s="22"/>
      <c r="L26" s="22"/>
      <c r="M26" s="22"/>
      <c r="N26" s="22"/>
      <c r="O26" s="22"/>
      <c r="P26" s="22"/>
      <c r="Q26" s="22"/>
      <c r="R26" s="22"/>
      <c r="S26" s="22"/>
      <c r="T26" s="22"/>
      <c r="U26" s="22"/>
      <c r="V26" s="22"/>
      <c r="W26" s="22"/>
      <c r="X26" s="22"/>
      <c r="Y26" s="22"/>
      <c r="Z26" s="22"/>
      <c r="AA26" s="22"/>
      <c r="AB26" s="24"/>
      <c r="AC26" s="31"/>
      <c r="AD26" s="31"/>
      <c r="AE26" s="32"/>
      <c r="AF26" s="32"/>
      <c r="AG26" s="32"/>
      <c r="AH26" s="31"/>
      <c r="AI26" s="32"/>
      <c r="AJ26" s="31"/>
      <c r="AK26" s="32"/>
      <c r="AL26" s="31"/>
      <c r="AM26" s="31"/>
      <c r="AN26" s="31"/>
      <c r="AO26" s="31"/>
      <c r="AP26" s="31"/>
      <c r="AQ26" s="31"/>
      <c r="AR26" s="31"/>
      <c r="AS26" s="31"/>
      <c r="AT26" s="31"/>
      <c r="AU26" s="31"/>
      <c r="AV26" s="31"/>
      <c r="AW26" s="31"/>
      <c r="AX26" s="32"/>
      <c r="AY26" s="32"/>
      <c r="AZ26" s="32"/>
      <c r="BA26" s="32"/>
      <c r="BB26" s="31"/>
      <c r="BC26" s="32"/>
      <c r="BD26" s="31"/>
      <c r="BE26" s="32"/>
      <c r="BF26" s="32"/>
      <c r="BG26" s="31"/>
      <c r="BH26" s="31"/>
      <c r="BI26" s="31"/>
      <c r="BJ26" s="31"/>
      <c r="BK26" s="31"/>
      <c r="BL26" s="32"/>
      <c r="BM26" s="31"/>
      <c r="BN26" s="31"/>
      <c r="BO26" s="31"/>
      <c r="BP26" s="31"/>
      <c r="BQ26" s="31"/>
      <c r="BR26" s="31"/>
      <c r="BS26" s="31"/>
      <c r="BT26" s="31"/>
      <c r="BU26" s="31"/>
      <c r="BV26" s="31"/>
      <c r="BW26" s="31"/>
      <c r="BX26" s="31"/>
      <c r="BY26" s="31"/>
    </row>
    <row r="27" spans="1:77" s="100" customFormat="1" ht="15" customHeight="1" x14ac:dyDescent="0.2">
      <c r="A27" s="158" t="s">
        <v>40</v>
      </c>
      <c r="B27" s="99">
        <v>180</v>
      </c>
      <c r="C27" s="529"/>
      <c r="D27" s="131"/>
      <c r="E27" s="92"/>
      <c r="F27" s="92"/>
      <c r="G27" s="92"/>
      <c r="H27" s="92"/>
      <c r="I27" s="134"/>
      <c r="J27" s="131"/>
      <c r="K27" s="131"/>
      <c r="L27" s="131"/>
      <c r="M27" s="22"/>
      <c r="N27" s="22"/>
      <c r="O27" s="22"/>
      <c r="P27" s="22"/>
      <c r="Q27" s="22"/>
      <c r="R27" s="22"/>
      <c r="S27" s="22"/>
      <c r="T27" s="22"/>
      <c r="U27" s="22"/>
      <c r="V27" s="22"/>
      <c r="W27" s="22"/>
      <c r="X27" s="22"/>
      <c r="Y27" s="22"/>
      <c r="Z27" s="22"/>
      <c r="AA27" s="22"/>
      <c r="AB27" s="24"/>
      <c r="AC27" s="31"/>
      <c r="AD27" s="31"/>
      <c r="AE27" s="32"/>
      <c r="AF27" s="32"/>
      <c r="AG27" s="32"/>
      <c r="AH27" s="31"/>
      <c r="AI27" s="32"/>
      <c r="AJ27" s="31"/>
      <c r="AK27" s="32"/>
      <c r="AL27" s="31"/>
      <c r="AM27" s="31"/>
      <c r="AN27" s="31"/>
      <c r="AO27" s="31"/>
      <c r="AP27" s="31"/>
      <c r="AQ27" s="31"/>
      <c r="AR27" s="31"/>
      <c r="AS27" s="31"/>
      <c r="AT27" s="31"/>
      <c r="AU27" s="31"/>
      <c r="AV27" s="31"/>
      <c r="AW27" s="31"/>
      <c r="AX27" s="32"/>
      <c r="AY27" s="32"/>
      <c r="AZ27" s="32"/>
      <c r="BA27" s="32"/>
      <c r="BB27" s="31"/>
      <c r="BC27" s="32"/>
      <c r="BD27" s="31"/>
      <c r="BE27" s="32"/>
      <c r="BF27" s="32"/>
      <c r="BG27" s="31"/>
      <c r="BH27" s="31"/>
      <c r="BI27" s="31"/>
      <c r="BJ27" s="31"/>
      <c r="BK27" s="31"/>
      <c r="BL27" s="32"/>
      <c r="BM27" s="31"/>
      <c r="BN27" s="31"/>
      <c r="BO27" s="31"/>
      <c r="BP27" s="31"/>
      <c r="BQ27" s="31"/>
      <c r="BR27" s="31"/>
      <c r="BS27" s="31"/>
      <c r="BT27" s="31"/>
      <c r="BU27" s="31"/>
      <c r="BV27" s="31"/>
      <c r="BW27" s="31"/>
      <c r="BX27" s="31"/>
      <c r="BY27" s="31"/>
    </row>
    <row r="28" spans="1:77" s="100" customFormat="1" ht="15" customHeight="1" x14ac:dyDescent="0.2">
      <c r="A28" s="158" t="s">
        <v>41</v>
      </c>
      <c r="B28" s="105">
        <v>190</v>
      </c>
      <c r="C28" s="529"/>
      <c r="D28" s="131"/>
      <c r="E28" s="92"/>
      <c r="F28" s="92"/>
      <c r="G28" s="92"/>
      <c r="H28" s="92"/>
      <c r="I28" s="134"/>
      <c r="J28" s="131"/>
      <c r="K28" s="23"/>
      <c r="L28" s="23"/>
      <c r="M28" s="22"/>
      <c r="N28" s="22"/>
      <c r="O28" s="22"/>
      <c r="P28" s="22"/>
      <c r="Q28" s="22"/>
      <c r="R28" s="22"/>
      <c r="S28" s="22"/>
      <c r="T28" s="22"/>
      <c r="U28" s="22"/>
      <c r="V28" s="22"/>
      <c r="W28" s="22"/>
      <c r="X28" s="22"/>
      <c r="Y28" s="22"/>
      <c r="Z28" s="22"/>
      <c r="AA28" s="22"/>
      <c r="AB28" s="24"/>
      <c r="AC28" s="31"/>
      <c r="AD28" s="31"/>
      <c r="AE28" s="32"/>
      <c r="AF28" s="32"/>
      <c r="AG28" s="32"/>
      <c r="AH28" s="31"/>
      <c r="AI28" s="32"/>
      <c r="AJ28" s="31"/>
      <c r="AK28" s="32"/>
      <c r="AL28" s="31"/>
      <c r="AM28" s="31"/>
      <c r="AN28" s="31"/>
      <c r="AO28" s="31"/>
      <c r="AP28" s="31"/>
      <c r="AQ28" s="31"/>
      <c r="AR28" s="31"/>
      <c r="AS28" s="31"/>
      <c r="AT28" s="31"/>
      <c r="AU28" s="31"/>
      <c r="AV28" s="31"/>
      <c r="AW28" s="31"/>
      <c r="AX28" s="32"/>
      <c r="AY28" s="32"/>
      <c r="AZ28" s="32"/>
      <c r="BA28" s="32"/>
      <c r="BB28" s="31"/>
      <c r="BC28" s="32"/>
      <c r="BD28" s="31"/>
      <c r="BE28" s="32"/>
      <c r="BF28" s="32"/>
      <c r="BG28" s="31"/>
      <c r="BH28" s="31"/>
      <c r="BI28" s="31"/>
      <c r="BJ28" s="31"/>
      <c r="BK28" s="31"/>
      <c r="BL28" s="32"/>
      <c r="BM28" s="31"/>
      <c r="BN28" s="31"/>
      <c r="BO28" s="31"/>
      <c r="BP28" s="31"/>
      <c r="BQ28" s="31"/>
      <c r="BR28" s="31"/>
      <c r="BS28" s="31"/>
      <c r="BT28" s="31"/>
      <c r="BU28" s="31"/>
      <c r="BV28" s="31"/>
      <c r="BW28" s="31"/>
      <c r="BX28" s="31"/>
      <c r="BY28" s="31"/>
    </row>
    <row r="29" spans="1:77" s="100" customFormat="1" ht="15" customHeight="1" x14ac:dyDescent="0.2">
      <c r="A29" s="158" t="s">
        <v>160</v>
      </c>
      <c r="B29" s="99">
        <v>200</v>
      </c>
      <c r="C29" s="530"/>
      <c r="D29" s="22"/>
      <c r="E29" s="92"/>
      <c r="F29" s="92"/>
      <c r="G29" s="92"/>
      <c r="H29" s="92"/>
      <c r="I29" s="92"/>
      <c r="J29" s="92"/>
      <c r="K29" s="92"/>
      <c r="L29" s="22"/>
      <c r="M29" s="22"/>
      <c r="N29" s="22"/>
      <c r="O29" s="22"/>
      <c r="P29" s="22"/>
      <c r="Q29" s="22"/>
      <c r="R29" s="22"/>
      <c r="S29" s="22"/>
      <c r="T29" s="22"/>
      <c r="U29" s="22"/>
      <c r="V29" s="22"/>
      <c r="W29" s="22"/>
      <c r="X29" s="22"/>
      <c r="Y29" s="22"/>
      <c r="Z29" s="22"/>
      <c r="AA29" s="22"/>
      <c r="AB29" s="24"/>
      <c r="AC29" s="31"/>
      <c r="AD29" s="31"/>
      <c r="AE29" s="32"/>
      <c r="AF29" s="32"/>
      <c r="AG29" s="32"/>
      <c r="AH29" s="31"/>
      <c r="AI29" s="32"/>
      <c r="AJ29" s="31"/>
      <c r="AK29" s="32"/>
      <c r="AL29" s="31"/>
      <c r="AM29" s="31"/>
      <c r="AN29" s="31"/>
      <c r="AO29" s="31"/>
      <c r="AP29" s="31"/>
      <c r="AQ29" s="31"/>
      <c r="AR29" s="31"/>
      <c r="AS29" s="31"/>
      <c r="AT29" s="31"/>
      <c r="AU29" s="31"/>
      <c r="AV29" s="31"/>
      <c r="AW29" s="31"/>
      <c r="AX29" s="32"/>
      <c r="AY29" s="32"/>
      <c r="AZ29" s="32"/>
      <c r="BA29" s="32"/>
      <c r="BB29" s="31"/>
      <c r="BC29" s="32"/>
      <c r="BD29" s="31"/>
      <c r="BE29" s="32"/>
      <c r="BF29" s="32"/>
      <c r="BG29" s="31"/>
      <c r="BH29" s="31"/>
      <c r="BI29" s="31"/>
      <c r="BJ29" s="31"/>
      <c r="BK29" s="31"/>
      <c r="BL29" s="32"/>
      <c r="BM29" s="31"/>
      <c r="BN29" s="31"/>
      <c r="BO29" s="31"/>
      <c r="BP29" s="31"/>
      <c r="BQ29" s="31"/>
      <c r="BR29" s="31"/>
      <c r="BS29" s="31"/>
      <c r="BT29" s="31"/>
      <c r="BU29" s="31"/>
      <c r="BV29" s="31"/>
      <c r="BW29" s="31"/>
      <c r="BX29" s="31"/>
      <c r="BY29" s="31"/>
    </row>
    <row r="30" spans="1:77" s="100" customFormat="1" ht="15" customHeight="1" x14ac:dyDescent="0.2">
      <c r="A30" s="158" t="s">
        <v>161</v>
      </c>
      <c r="B30" s="105">
        <v>210</v>
      </c>
      <c r="C30" s="530"/>
      <c r="D30" s="22"/>
      <c r="E30" s="92"/>
      <c r="F30" s="92"/>
      <c r="G30" s="92"/>
      <c r="H30" s="92"/>
      <c r="I30" s="92"/>
      <c r="J30" s="92"/>
      <c r="K30" s="92"/>
      <c r="L30" s="22"/>
      <c r="M30" s="22"/>
      <c r="N30" s="22"/>
      <c r="O30" s="22"/>
      <c r="P30" s="22"/>
      <c r="Q30" s="22"/>
      <c r="R30" s="22"/>
      <c r="S30" s="22"/>
      <c r="T30" s="22"/>
      <c r="U30" s="22"/>
      <c r="V30" s="22"/>
      <c r="W30" s="22"/>
      <c r="X30" s="22"/>
      <c r="Y30" s="22"/>
      <c r="Z30" s="22"/>
      <c r="AA30" s="22"/>
      <c r="AB30" s="24"/>
      <c r="AC30" s="31"/>
      <c r="AD30" s="31"/>
      <c r="AE30" s="32"/>
      <c r="AF30" s="32"/>
      <c r="AG30" s="32"/>
      <c r="AH30" s="31"/>
      <c r="AI30" s="32"/>
      <c r="AJ30" s="31"/>
      <c r="AK30" s="32"/>
      <c r="AL30" s="31"/>
      <c r="AM30" s="31"/>
      <c r="AN30" s="31"/>
      <c r="AO30" s="31"/>
      <c r="AP30" s="31"/>
      <c r="AQ30" s="31"/>
      <c r="AR30" s="31"/>
      <c r="AS30" s="31"/>
      <c r="AT30" s="31"/>
      <c r="AU30" s="31"/>
      <c r="AV30" s="31"/>
      <c r="AW30" s="31"/>
      <c r="AX30" s="32"/>
      <c r="AY30" s="32"/>
      <c r="AZ30" s="32"/>
      <c r="BA30" s="32"/>
      <c r="BB30" s="31"/>
      <c r="BC30" s="32"/>
      <c r="BD30" s="31"/>
      <c r="BE30" s="32"/>
      <c r="BF30" s="32"/>
      <c r="BG30" s="31"/>
      <c r="BH30" s="31"/>
      <c r="BI30" s="31"/>
      <c r="BJ30" s="31"/>
      <c r="BK30" s="31"/>
      <c r="BL30" s="32"/>
      <c r="BM30" s="31"/>
      <c r="BN30" s="31"/>
      <c r="BO30" s="31"/>
      <c r="BP30" s="31"/>
      <c r="BQ30" s="31"/>
      <c r="BR30" s="31"/>
      <c r="BS30" s="31"/>
      <c r="BT30" s="31"/>
      <c r="BU30" s="31"/>
      <c r="BV30" s="31"/>
      <c r="BW30" s="31"/>
      <c r="BX30" s="31"/>
      <c r="BY30" s="31"/>
    </row>
    <row r="31" spans="1:77" ht="15" customHeight="1" x14ac:dyDescent="0.2">
      <c r="A31" s="158" t="s">
        <v>219</v>
      </c>
      <c r="B31" s="99">
        <v>220</v>
      </c>
      <c r="C31" s="531"/>
      <c r="D31" s="22"/>
      <c r="E31" s="22"/>
      <c r="F31" s="22"/>
      <c r="G31" s="22"/>
      <c r="H31" s="22"/>
      <c r="I31" s="92"/>
      <c r="J31" s="92"/>
      <c r="K31" s="92"/>
      <c r="L31" s="22"/>
      <c r="M31" s="22"/>
      <c r="N31" s="22"/>
      <c r="O31" s="22"/>
      <c r="P31" s="22"/>
      <c r="Q31" s="92"/>
      <c r="R31" s="92"/>
      <c r="S31" s="92"/>
      <c r="T31" s="92"/>
      <c r="U31" s="92"/>
      <c r="V31" s="92"/>
      <c r="W31" s="92"/>
      <c r="X31" s="92"/>
      <c r="Y31" s="92"/>
      <c r="Z31" s="92"/>
      <c r="AA31" s="92"/>
      <c r="AB31" s="101"/>
      <c r="AE31" s="32"/>
      <c r="AF31" s="32"/>
      <c r="AG31" s="32"/>
      <c r="AI31" s="32"/>
      <c r="AJ31" s="32"/>
      <c r="AK31" s="32"/>
      <c r="AL31" s="32"/>
      <c r="AN31" s="32"/>
      <c r="AO31" s="32"/>
      <c r="AP31" s="32"/>
      <c r="AQ31" s="32"/>
      <c r="AR31" s="32"/>
      <c r="AX31" s="32"/>
      <c r="AY31" s="32"/>
      <c r="AZ31" s="32"/>
      <c r="BA31" s="32"/>
      <c r="BC31" s="32"/>
      <c r="BD31" s="32"/>
      <c r="BE31" s="32"/>
      <c r="BF31" s="32"/>
      <c r="BH31" s="32"/>
      <c r="BI31" s="32"/>
      <c r="BJ31" s="32"/>
      <c r="BK31" s="32"/>
      <c r="BL31" s="32"/>
    </row>
    <row r="32" spans="1:77" ht="15" customHeight="1" x14ac:dyDescent="0.2">
      <c r="A32" s="539" t="s">
        <v>27</v>
      </c>
      <c r="B32" s="105">
        <v>230</v>
      </c>
      <c r="C32" s="144"/>
      <c r="D32" s="22"/>
      <c r="E32" s="22"/>
      <c r="F32" s="22"/>
      <c r="G32" s="22"/>
      <c r="H32" s="22"/>
      <c r="I32" s="92"/>
      <c r="J32" s="92"/>
      <c r="K32" s="92"/>
      <c r="L32" s="22"/>
      <c r="M32" s="22"/>
      <c r="N32" s="22"/>
      <c r="O32" s="22"/>
      <c r="P32" s="22"/>
      <c r="Q32" s="92"/>
      <c r="R32" s="92"/>
      <c r="S32" s="92"/>
      <c r="T32" s="92"/>
      <c r="U32" s="92"/>
      <c r="V32" s="92"/>
      <c r="W32" s="92"/>
      <c r="X32" s="92"/>
      <c r="Y32" s="92"/>
      <c r="Z32" s="92"/>
      <c r="AA32" s="92"/>
      <c r="AB32" s="101"/>
      <c r="AE32" s="32"/>
      <c r="AF32" s="32"/>
      <c r="AG32" s="32"/>
      <c r="AI32" s="32"/>
      <c r="AJ32" s="32"/>
      <c r="AK32" s="32"/>
      <c r="AL32" s="32"/>
      <c r="AN32" s="32"/>
      <c r="AO32" s="32"/>
      <c r="AP32" s="32"/>
      <c r="AQ32" s="32"/>
      <c r="AR32" s="32"/>
      <c r="AX32" s="32"/>
      <c r="AY32" s="32"/>
      <c r="AZ32" s="32"/>
      <c r="BA32" s="32"/>
      <c r="BC32" s="32"/>
      <c r="BD32" s="32"/>
      <c r="BE32" s="32"/>
      <c r="BF32" s="32"/>
      <c r="BH32" s="32"/>
      <c r="BI32" s="32"/>
      <c r="BJ32" s="32"/>
      <c r="BK32" s="32"/>
      <c r="BL32" s="32"/>
    </row>
    <row r="33" spans="1:77" ht="15" customHeight="1" x14ac:dyDescent="0.2">
      <c r="A33" s="158"/>
      <c r="B33" s="157"/>
      <c r="C33" s="102"/>
      <c r="D33" s="22"/>
      <c r="E33" s="22"/>
      <c r="F33" s="22"/>
      <c r="G33" s="22"/>
      <c r="H33" s="22"/>
      <c r="I33" s="22"/>
      <c r="J33" s="22"/>
      <c r="K33" s="22"/>
      <c r="L33" s="22"/>
      <c r="M33" s="22"/>
      <c r="N33" s="22"/>
      <c r="O33" s="22"/>
      <c r="P33" s="22"/>
      <c r="Q33" s="22"/>
      <c r="R33" s="22"/>
      <c r="S33" s="22"/>
      <c r="T33" s="22"/>
      <c r="U33" s="22"/>
      <c r="V33" s="22"/>
      <c r="W33" s="22"/>
      <c r="X33" s="22"/>
      <c r="Y33" s="22"/>
      <c r="Z33" s="22"/>
      <c r="AA33" s="22"/>
      <c r="AB33" s="24"/>
      <c r="AE33" s="32"/>
      <c r="AF33" s="32"/>
      <c r="AG33" s="32"/>
      <c r="AI33" s="32"/>
      <c r="AJ33" s="32"/>
      <c r="AK33" s="32"/>
      <c r="AL33" s="32"/>
      <c r="AN33" s="32"/>
      <c r="AO33" s="32"/>
      <c r="AP33" s="32"/>
      <c r="AQ33" s="32"/>
      <c r="AR33" s="32"/>
      <c r="AX33" s="32"/>
      <c r="AY33" s="32"/>
      <c r="AZ33" s="32"/>
      <c r="BA33" s="32"/>
      <c r="BC33" s="32"/>
      <c r="BD33" s="32"/>
      <c r="BE33" s="32"/>
      <c r="BF33" s="32"/>
      <c r="BH33" s="32"/>
      <c r="BI33" s="32"/>
      <c r="BJ33" s="32"/>
      <c r="BK33" s="32"/>
      <c r="BL33" s="32"/>
    </row>
    <row r="34" spans="1:77" ht="15" customHeight="1" x14ac:dyDescent="0.2">
      <c r="A34" s="103" t="s">
        <v>4</v>
      </c>
      <c r="B34" s="104"/>
      <c r="C34" s="102"/>
      <c r="D34" s="22"/>
      <c r="E34" s="22"/>
      <c r="F34" s="22"/>
      <c r="G34" s="22"/>
      <c r="H34" s="22"/>
      <c r="I34" s="22"/>
      <c r="J34" s="22"/>
      <c r="K34" s="22"/>
      <c r="L34" s="22"/>
      <c r="M34" s="22"/>
      <c r="N34" s="22"/>
      <c r="O34" s="22"/>
      <c r="P34" s="22"/>
      <c r="Q34" s="22"/>
      <c r="R34" s="22"/>
      <c r="S34" s="22"/>
      <c r="T34" s="22"/>
      <c r="U34" s="22"/>
      <c r="V34" s="22"/>
      <c r="W34" s="22"/>
      <c r="X34" s="22"/>
      <c r="Y34" s="22"/>
      <c r="Z34" s="22"/>
      <c r="AA34" s="22"/>
      <c r="AB34" s="24"/>
      <c r="AE34" s="32"/>
      <c r="AF34" s="32"/>
      <c r="AG34" s="32"/>
      <c r="AI34" s="32"/>
      <c r="AJ34" s="32"/>
      <c r="AK34" s="32"/>
      <c r="AL34" s="32"/>
      <c r="AN34" s="32"/>
      <c r="AO34" s="32"/>
      <c r="AP34" s="32"/>
      <c r="AQ34" s="32"/>
      <c r="AR34" s="32"/>
      <c r="AX34" s="32"/>
      <c r="AY34" s="32"/>
      <c r="AZ34" s="32"/>
      <c r="BA34" s="32"/>
      <c r="BC34" s="32"/>
      <c r="BD34" s="32"/>
      <c r="BE34" s="32"/>
      <c r="BF34" s="32"/>
      <c r="BH34" s="32"/>
      <c r="BI34" s="32"/>
      <c r="BJ34" s="32"/>
      <c r="BK34" s="32"/>
      <c r="BL34" s="32"/>
    </row>
    <row r="35" spans="1:77" ht="15" customHeight="1" x14ac:dyDescent="0.2">
      <c r="A35" s="539" t="s">
        <v>28</v>
      </c>
      <c r="B35" s="105">
        <v>240</v>
      </c>
      <c r="C35" s="144"/>
      <c r="D35" s="19"/>
      <c r="E35" s="20"/>
      <c r="F35" s="20"/>
      <c r="G35" s="21"/>
      <c r="H35" s="21"/>
      <c r="I35" s="26"/>
      <c r="J35" s="131"/>
      <c r="K35" s="135"/>
      <c r="L35" s="26"/>
      <c r="M35" s="136"/>
      <c r="N35" s="135"/>
      <c r="O35" s="23"/>
      <c r="P35" s="22"/>
      <c r="Q35" s="135"/>
      <c r="R35" s="135"/>
      <c r="S35" s="26"/>
      <c r="T35" s="22"/>
      <c r="U35" s="26"/>
      <c r="V35" s="22"/>
      <c r="W35" s="22"/>
      <c r="X35" s="22"/>
      <c r="Y35" s="22"/>
      <c r="Z35" s="22"/>
      <c r="AA35" s="22"/>
      <c r="AB35" s="24"/>
      <c r="AE35" s="32"/>
      <c r="AG35" s="32"/>
      <c r="AH35" s="32"/>
      <c r="AI35" s="32"/>
      <c r="AM35" s="32"/>
      <c r="AN35" s="32"/>
      <c r="AO35" s="32"/>
      <c r="AP35" s="32"/>
      <c r="AR35" s="32"/>
      <c r="AS35" s="32"/>
      <c r="BQ35" s="98"/>
      <c r="BR35" s="98"/>
      <c r="BS35" s="98"/>
      <c r="BT35" s="98"/>
      <c r="BU35" s="98"/>
      <c r="BV35" s="98"/>
      <c r="BW35" s="98"/>
      <c r="BX35" s="98"/>
      <c r="BY35" s="98"/>
    </row>
    <row r="36" spans="1:77" ht="15" customHeight="1" x14ac:dyDescent="0.2">
      <c r="A36" s="158" t="s">
        <v>42</v>
      </c>
      <c r="B36" s="105">
        <v>250</v>
      </c>
      <c r="C36" s="102"/>
      <c r="D36" s="27"/>
      <c r="E36" s="21"/>
      <c r="F36" s="27"/>
      <c r="G36" s="22"/>
      <c r="H36" s="22"/>
      <c r="I36" s="127"/>
      <c r="J36" s="132"/>
      <c r="K36" s="23"/>
      <c r="L36" s="26"/>
      <c r="M36" s="127"/>
      <c r="N36" s="26"/>
      <c r="O36" s="23"/>
      <c r="P36" s="22"/>
      <c r="Q36" s="26"/>
      <c r="R36" s="26"/>
      <c r="S36" s="26"/>
      <c r="T36" s="22"/>
      <c r="U36" s="26"/>
      <c r="V36" s="22"/>
      <c r="W36" s="22"/>
      <c r="X36" s="22"/>
      <c r="Y36" s="22"/>
      <c r="Z36" s="22"/>
      <c r="AA36" s="22"/>
      <c r="AB36" s="24"/>
      <c r="AC36" s="32"/>
      <c r="AD36" s="32"/>
      <c r="AV36" s="32"/>
      <c r="AX36" s="32"/>
      <c r="BP36" s="32"/>
      <c r="BQ36" s="98"/>
      <c r="BR36" s="98"/>
      <c r="BS36" s="98"/>
      <c r="BT36" s="98"/>
      <c r="BU36" s="98"/>
      <c r="BV36" s="98"/>
      <c r="BW36" s="98"/>
      <c r="BX36" s="98"/>
      <c r="BY36" s="98"/>
    </row>
    <row r="37" spans="1:77" ht="15" customHeight="1" x14ac:dyDescent="0.2">
      <c r="A37" s="158" t="s">
        <v>43</v>
      </c>
      <c r="B37" s="105">
        <v>260</v>
      </c>
      <c r="C37" s="102"/>
      <c r="D37" s="22"/>
      <c r="E37" s="22"/>
      <c r="F37" s="22"/>
      <c r="G37" s="22"/>
      <c r="H37" s="22"/>
      <c r="I37" s="22"/>
      <c r="J37" s="22"/>
      <c r="K37" s="22"/>
      <c r="L37" s="26"/>
      <c r="M37" s="127"/>
      <c r="N37" s="23"/>
      <c r="O37" s="22"/>
      <c r="P37" s="22"/>
      <c r="Q37" s="20"/>
      <c r="R37" s="20"/>
      <c r="S37" s="23"/>
      <c r="T37" s="22"/>
      <c r="U37" s="23"/>
      <c r="V37" s="22"/>
      <c r="W37" s="22"/>
      <c r="X37" s="22"/>
      <c r="Y37" s="22"/>
      <c r="Z37" s="22"/>
      <c r="AA37" s="22"/>
      <c r="AB37" s="24"/>
      <c r="AC37" s="32"/>
      <c r="AD37" s="32"/>
      <c r="AV37" s="32"/>
      <c r="AX37" s="32"/>
      <c r="BP37" s="32"/>
      <c r="BQ37" s="98"/>
      <c r="BR37" s="98"/>
      <c r="BS37" s="98"/>
      <c r="BT37" s="98"/>
      <c r="BU37" s="98"/>
      <c r="BV37" s="98"/>
      <c r="BW37" s="98"/>
      <c r="BX37" s="98"/>
      <c r="BY37" s="98"/>
    </row>
    <row r="38" spans="1:77" ht="15" customHeight="1" x14ac:dyDescent="0.2">
      <c r="A38" s="158" t="s">
        <v>44</v>
      </c>
      <c r="B38" s="105">
        <v>270</v>
      </c>
      <c r="C38" s="102"/>
      <c r="D38" s="22"/>
      <c r="E38" s="22"/>
      <c r="F38" s="22"/>
      <c r="G38" s="22"/>
      <c r="H38" s="22"/>
      <c r="I38" s="22"/>
      <c r="J38" s="22"/>
      <c r="K38" s="22"/>
      <c r="L38" s="26"/>
      <c r="M38" s="137"/>
      <c r="N38" s="28"/>
      <c r="O38" s="22"/>
      <c r="P38" s="22"/>
      <c r="Q38" s="29"/>
      <c r="R38" s="29"/>
      <c r="S38" s="28"/>
      <c r="T38" s="22"/>
      <c r="U38" s="28"/>
      <c r="V38" s="22"/>
      <c r="W38" s="22"/>
      <c r="X38" s="22"/>
      <c r="Y38" s="22"/>
      <c r="Z38" s="22"/>
      <c r="AA38" s="22"/>
      <c r="AB38" s="24"/>
      <c r="AC38" s="32"/>
      <c r="AD38" s="32"/>
      <c r="AV38" s="32"/>
      <c r="AX38" s="32"/>
      <c r="BP38" s="32"/>
      <c r="BQ38" s="98"/>
      <c r="BR38" s="98"/>
      <c r="BS38" s="98"/>
      <c r="BT38" s="98"/>
      <c r="BU38" s="98"/>
      <c r="BV38" s="98"/>
      <c r="BW38" s="98"/>
      <c r="BX38" s="98"/>
      <c r="BY38" s="98"/>
    </row>
    <row r="39" spans="1:77" ht="15" customHeight="1" x14ac:dyDescent="0.2">
      <c r="A39" s="158" t="s">
        <v>45</v>
      </c>
      <c r="B39" s="105">
        <v>280</v>
      </c>
      <c r="C39" s="102"/>
      <c r="D39" s="22"/>
      <c r="E39" s="22"/>
      <c r="F39" s="22"/>
      <c r="G39" s="22"/>
      <c r="H39" s="22"/>
      <c r="I39" s="22"/>
      <c r="J39" s="22"/>
      <c r="K39" s="22"/>
      <c r="L39" s="22"/>
      <c r="M39" s="22"/>
      <c r="N39" s="22"/>
      <c r="O39" s="22"/>
      <c r="P39" s="22"/>
      <c r="Q39" s="22"/>
      <c r="R39" s="22"/>
      <c r="S39" s="22"/>
      <c r="T39" s="22"/>
      <c r="U39" s="22"/>
      <c r="V39" s="22"/>
      <c r="W39" s="22"/>
      <c r="X39" s="22"/>
      <c r="Y39" s="22"/>
      <c r="Z39" s="22"/>
      <c r="AA39" s="22"/>
      <c r="AB39" s="24"/>
      <c r="AC39" s="32"/>
      <c r="AD39" s="32"/>
      <c r="AE39" s="32"/>
      <c r="AG39" s="32"/>
      <c r="AH39" s="32"/>
      <c r="AI39" s="32"/>
      <c r="AM39" s="32"/>
      <c r="AN39" s="32"/>
      <c r="AO39" s="32"/>
      <c r="AP39" s="32"/>
      <c r="AR39" s="32"/>
      <c r="AS39" s="32"/>
      <c r="AV39" s="32"/>
      <c r="AX39" s="32"/>
      <c r="BP39" s="32"/>
      <c r="BQ39" s="98"/>
      <c r="BR39" s="98"/>
      <c r="BS39" s="98"/>
      <c r="BT39" s="98"/>
      <c r="BU39" s="98"/>
      <c r="BV39" s="98"/>
      <c r="BW39" s="98"/>
      <c r="BX39" s="98"/>
      <c r="BY39" s="98"/>
    </row>
    <row r="40" spans="1:77" ht="15" customHeight="1" x14ac:dyDescent="0.2">
      <c r="A40" s="159" t="s">
        <v>46</v>
      </c>
      <c r="B40" s="105">
        <v>290</v>
      </c>
      <c r="C40" s="102"/>
      <c r="D40" s="22"/>
      <c r="E40" s="22"/>
      <c r="F40" s="22"/>
      <c r="G40" s="22"/>
      <c r="H40" s="22"/>
      <c r="I40" s="22"/>
      <c r="J40" s="22"/>
      <c r="K40" s="23"/>
      <c r="L40" s="26"/>
      <c r="M40" s="127"/>
      <c r="N40" s="23"/>
      <c r="O40" s="23"/>
      <c r="P40" s="22"/>
      <c r="Q40" s="23"/>
      <c r="R40" s="23"/>
      <c r="S40" s="23"/>
      <c r="T40" s="22"/>
      <c r="U40" s="23"/>
      <c r="V40" s="22"/>
      <c r="W40" s="22"/>
      <c r="X40" s="22"/>
      <c r="Y40" s="22"/>
      <c r="Z40" s="22"/>
      <c r="AA40" s="22"/>
      <c r="AB40" s="24"/>
      <c r="AC40" s="32"/>
      <c r="AD40" s="32"/>
      <c r="AV40" s="32"/>
      <c r="AX40" s="32"/>
      <c r="BP40" s="32"/>
      <c r="BQ40" s="98"/>
      <c r="BR40" s="98"/>
      <c r="BS40" s="98"/>
      <c r="BT40" s="98"/>
      <c r="BU40" s="98"/>
      <c r="BV40" s="98"/>
      <c r="BW40" s="98"/>
      <c r="BX40" s="98"/>
      <c r="BY40" s="98"/>
    </row>
    <row r="41" spans="1:77" ht="15" customHeight="1" x14ac:dyDescent="0.2">
      <c r="A41" s="159" t="s">
        <v>47</v>
      </c>
      <c r="B41" s="105">
        <v>300</v>
      </c>
      <c r="C41" s="102"/>
      <c r="D41" s="22"/>
      <c r="E41" s="22"/>
      <c r="F41" s="22"/>
      <c r="G41" s="22"/>
      <c r="H41" s="22"/>
      <c r="I41" s="22"/>
      <c r="J41" s="22"/>
      <c r="K41" s="23"/>
      <c r="L41" s="26"/>
      <c r="M41" s="127"/>
      <c r="N41" s="23"/>
      <c r="O41" s="23"/>
      <c r="P41" s="22"/>
      <c r="Q41" s="23"/>
      <c r="R41" s="23"/>
      <c r="S41" s="23"/>
      <c r="T41" s="22"/>
      <c r="U41" s="23"/>
      <c r="V41" s="22"/>
      <c r="W41" s="22"/>
      <c r="X41" s="22"/>
      <c r="Y41" s="22"/>
      <c r="Z41" s="22"/>
      <c r="AA41" s="22"/>
      <c r="AB41" s="24"/>
      <c r="AC41" s="32"/>
      <c r="AD41" s="32"/>
      <c r="AV41" s="32"/>
      <c r="AX41" s="32"/>
      <c r="BP41" s="32"/>
      <c r="BQ41" s="98"/>
      <c r="BR41" s="98"/>
      <c r="BS41" s="98"/>
      <c r="BT41" s="98"/>
      <c r="BU41" s="98"/>
      <c r="BV41" s="98"/>
      <c r="BW41" s="98"/>
      <c r="BX41" s="98"/>
      <c r="BY41" s="98"/>
    </row>
    <row r="42" spans="1:77" ht="15" customHeight="1" x14ac:dyDescent="0.2">
      <c r="A42" s="159" t="s">
        <v>48</v>
      </c>
      <c r="B42" s="105">
        <v>310</v>
      </c>
      <c r="C42" s="143"/>
      <c r="D42" s="19"/>
      <c r="E42" s="23"/>
      <c r="F42" s="22"/>
      <c r="G42" s="22"/>
      <c r="H42" s="22"/>
      <c r="I42" s="129"/>
      <c r="J42" s="23"/>
      <c r="K42" s="23"/>
      <c r="L42" s="26"/>
      <c r="M42" s="127"/>
      <c r="N42" s="23"/>
      <c r="O42" s="23"/>
      <c r="P42" s="22"/>
      <c r="Q42" s="20"/>
      <c r="R42" s="20"/>
      <c r="S42" s="23"/>
      <c r="T42" s="22"/>
      <c r="U42" s="23"/>
      <c r="V42" s="22"/>
      <c r="W42" s="22"/>
      <c r="X42" s="22"/>
      <c r="Y42" s="22"/>
      <c r="Z42" s="22"/>
      <c r="AA42" s="22"/>
      <c r="AB42" s="24"/>
      <c r="AC42" s="32"/>
      <c r="AD42" s="32"/>
      <c r="AV42" s="32"/>
      <c r="BP42" s="32"/>
      <c r="BQ42" s="98"/>
      <c r="BR42" s="98"/>
      <c r="BS42" s="98"/>
      <c r="BT42" s="98"/>
      <c r="BU42" s="98"/>
      <c r="BV42" s="98"/>
      <c r="BW42" s="98"/>
      <c r="BX42" s="98"/>
      <c r="BY42" s="98"/>
    </row>
    <row r="43" spans="1:77" ht="15" customHeight="1" x14ac:dyDescent="0.2">
      <c r="A43" s="158" t="s">
        <v>49</v>
      </c>
      <c r="B43" s="105">
        <v>320</v>
      </c>
      <c r="C43" s="102"/>
      <c r="D43" s="22"/>
      <c r="E43" s="22"/>
      <c r="F43" s="22"/>
      <c r="G43" s="22"/>
      <c r="H43" s="22"/>
      <c r="I43" s="22"/>
      <c r="J43" s="22"/>
      <c r="K43" s="22"/>
      <c r="L43" s="22"/>
      <c r="M43" s="22"/>
      <c r="N43" s="22"/>
      <c r="O43" s="22"/>
      <c r="P43" s="22"/>
      <c r="Q43" s="22"/>
      <c r="R43" s="22"/>
      <c r="S43" s="22"/>
      <c r="T43" s="22"/>
      <c r="U43" s="22"/>
      <c r="V43" s="22"/>
      <c r="W43" s="22"/>
      <c r="X43" s="22"/>
      <c r="Y43" s="22"/>
      <c r="Z43" s="22"/>
      <c r="AA43" s="22"/>
      <c r="AB43" s="24"/>
      <c r="AC43" s="32"/>
      <c r="AD43" s="32"/>
      <c r="AE43" s="32"/>
      <c r="AG43" s="32"/>
      <c r="AH43" s="32"/>
      <c r="AI43" s="32"/>
      <c r="AM43" s="32"/>
      <c r="AN43" s="32"/>
      <c r="AO43" s="32"/>
      <c r="AP43" s="32"/>
      <c r="AR43" s="32"/>
      <c r="AS43" s="32"/>
      <c r="AV43" s="32"/>
      <c r="AX43" s="32"/>
      <c r="BP43" s="32"/>
      <c r="BQ43" s="98"/>
      <c r="BR43" s="98"/>
      <c r="BS43" s="98"/>
      <c r="BT43" s="98"/>
      <c r="BU43" s="98"/>
      <c r="BV43" s="98"/>
      <c r="BW43" s="98"/>
      <c r="BX43" s="98"/>
      <c r="BY43" s="98"/>
    </row>
    <row r="44" spans="1:77" ht="15" customHeight="1" x14ac:dyDescent="0.2">
      <c r="A44" s="159" t="s">
        <v>50</v>
      </c>
      <c r="B44" s="105">
        <v>330</v>
      </c>
      <c r="C44" s="102"/>
      <c r="D44" s="22"/>
      <c r="E44" s="22"/>
      <c r="F44" s="22"/>
      <c r="G44" s="22"/>
      <c r="H44" s="22"/>
      <c r="I44" s="22"/>
      <c r="J44" s="22"/>
      <c r="K44" s="23"/>
      <c r="L44" s="26"/>
      <c r="M44" s="127"/>
      <c r="N44" s="23"/>
      <c r="O44" s="23"/>
      <c r="P44" s="22"/>
      <c r="Q44" s="20"/>
      <c r="R44" s="20"/>
      <c r="S44" s="23"/>
      <c r="T44" s="22"/>
      <c r="U44" s="23"/>
      <c r="V44" s="22"/>
      <c r="W44" s="22"/>
      <c r="X44" s="22"/>
      <c r="Y44" s="22"/>
      <c r="Z44" s="22"/>
      <c r="AA44" s="22"/>
      <c r="AB44" s="24"/>
      <c r="AC44" s="32"/>
      <c r="AD44" s="32"/>
      <c r="AV44" s="32"/>
      <c r="BP44" s="32"/>
      <c r="BQ44" s="98"/>
      <c r="BR44" s="98"/>
      <c r="BS44" s="98"/>
      <c r="BT44" s="98"/>
      <c r="BU44" s="98"/>
      <c r="BV44" s="98"/>
      <c r="BW44" s="98"/>
      <c r="BX44" s="98"/>
      <c r="BY44" s="98"/>
    </row>
    <row r="45" spans="1:77" ht="15" customHeight="1" x14ac:dyDescent="0.2">
      <c r="A45" s="159" t="s">
        <v>51</v>
      </c>
      <c r="B45" s="105">
        <v>340</v>
      </c>
      <c r="C45" s="102"/>
      <c r="D45" s="22"/>
      <c r="E45" s="22"/>
      <c r="F45" s="22"/>
      <c r="G45" s="22"/>
      <c r="H45" s="22"/>
      <c r="I45" s="22"/>
      <c r="J45" s="22"/>
      <c r="K45" s="23"/>
      <c r="L45" s="26"/>
      <c r="M45" s="127"/>
      <c r="N45" s="23"/>
      <c r="O45" s="23"/>
      <c r="P45" s="22"/>
      <c r="Q45" s="20"/>
      <c r="R45" s="20"/>
      <c r="S45" s="23"/>
      <c r="T45" s="22"/>
      <c r="U45" s="23"/>
      <c r="V45" s="22"/>
      <c r="W45" s="22"/>
      <c r="X45" s="22"/>
      <c r="Y45" s="22"/>
      <c r="Z45" s="22"/>
      <c r="AA45" s="22"/>
      <c r="AB45" s="24"/>
      <c r="AC45" s="32"/>
      <c r="AD45" s="32"/>
      <c r="AV45" s="32"/>
      <c r="AX45" s="32"/>
      <c r="BP45" s="32"/>
      <c r="BQ45" s="98"/>
      <c r="BR45" s="98"/>
      <c r="BS45" s="98"/>
      <c r="BT45" s="98"/>
      <c r="BU45" s="98"/>
      <c r="BV45" s="98"/>
      <c r="BW45" s="98"/>
      <c r="BX45" s="98"/>
      <c r="BY45" s="98"/>
    </row>
    <row r="46" spans="1:77" ht="15" customHeight="1" x14ac:dyDescent="0.2">
      <c r="A46" s="158" t="s">
        <v>52</v>
      </c>
      <c r="B46" s="105">
        <v>350</v>
      </c>
      <c r="C46" s="143"/>
      <c r="D46" s="19"/>
      <c r="E46" s="20"/>
      <c r="F46" s="23"/>
      <c r="G46" s="22"/>
      <c r="H46" s="22"/>
      <c r="I46" s="129"/>
      <c r="J46" s="23"/>
      <c r="K46" s="23"/>
      <c r="L46" s="26"/>
      <c r="M46" s="127"/>
      <c r="N46" s="23"/>
      <c r="O46" s="23"/>
      <c r="P46" s="23"/>
      <c r="Q46" s="20"/>
      <c r="R46" s="20"/>
      <c r="S46" s="23"/>
      <c r="T46" s="22"/>
      <c r="U46" s="23"/>
      <c r="V46" s="22"/>
      <c r="W46" s="22"/>
      <c r="X46" s="22"/>
      <c r="Y46" s="22"/>
      <c r="Z46" s="22"/>
      <c r="AA46" s="22"/>
      <c r="AB46" s="24"/>
      <c r="AC46" s="32"/>
      <c r="AD46" s="32"/>
      <c r="AV46" s="32"/>
      <c r="BP46" s="32"/>
      <c r="BQ46" s="98"/>
      <c r="BR46" s="98"/>
      <c r="BS46" s="98"/>
      <c r="BT46" s="98"/>
      <c r="BU46" s="98"/>
      <c r="BV46" s="98"/>
      <c r="BW46" s="98"/>
      <c r="BX46" s="98"/>
      <c r="BY46" s="98"/>
    </row>
    <row r="47" spans="1:77" ht="15" customHeight="1" x14ac:dyDescent="0.2">
      <c r="A47" s="539" t="s">
        <v>134</v>
      </c>
      <c r="B47" s="105">
        <v>360</v>
      </c>
      <c r="C47" s="144"/>
      <c r="D47" s="22"/>
      <c r="E47" s="22"/>
      <c r="F47" s="22"/>
      <c r="G47" s="22"/>
      <c r="H47" s="22"/>
      <c r="I47" s="22"/>
      <c r="J47" s="22"/>
      <c r="K47" s="22"/>
      <c r="L47" s="22"/>
      <c r="M47" s="22"/>
      <c r="N47" s="22"/>
      <c r="O47" s="22"/>
      <c r="P47" s="22"/>
      <c r="Q47" s="22"/>
      <c r="R47" s="22"/>
      <c r="S47" s="22"/>
      <c r="T47" s="22"/>
      <c r="U47" s="22"/>
      <c r="V47" s="22"/>
      <c r="W47" s="22"/>
      <c r="X47" s="22"/>
      <c r="Y47" s="22"/>
      <c r="Z47" s="22"/>
      <c r="AA47" s="22"/>
      <c r="AB47" s="24"/>
      <c r="AC47" s="32"/>
      <c r="AD47" s="32"/>
      <c r="AV47" s="32"/>
      <c r="BP47" s="32"/>
      <c r="BQ47" s="98"/>
      <c r="BR47" s="98"/>
      <c r="BS47" s="98"/>
      <c r="BT47" s="98"/>
      <c r="BU47" s="98"/>
      <c r="BV47" s="98"/>
      <c r="BW47" s="98"/>
      <c r="BX47" s="98"/>
      <c r="BY47" s="98"/>
    </row>
    <row r="48" spans="1:77" ht="15" customHeight="1" x14ac:dyDescent="0.2">
      <c r="A48" s="539" t="s">
        <v>29</v>
      </c>
      <c r="B48" s="105">
        <v>370</v>
      </c>
      <c r="C48" s="143"/>
      <c r="D48" s="128"/>
      <c r="E48" s="22"/>
      <c r="F48" s="23"/>
      <c r="G48" s="22"/>
      <c r="H48" s="22"/>
      <c r="I48" s="26"/>
      <c r="J48" s="26"/>
      <c r="K48" s="26"/>
      <c r="L48" s="26"/>
      <c r="M48" s="22"/>
      <c r="N48" s="22"/>
      <c r="O48" s="22"/>
      <c r="P48" s="22"/>
      <c r="Q48" s="22"/>
      <c r="R48" s="22"/>
      <c r="S48" s="22"/>
      <c r="T48" s="22"/>
      <c r="U48" s="22"/>
      <c r="V48" s="22"/>
      <c r="W48" s="22"/>
      <c r="X48" s="22"/>
      <c r="Y48" s="22"/>
      <c r="Z48" s="22"/>
      <c r="AA48" s="22"/>
      <c r="AB48" s="24"/>
      <c r="BQ48" s="98"/>
      <c r="BR48" s="98"/>
      <c r="BS48" s="98"/>
      <c r="BT48" s="98"/>
      <c r="BU48" s="98"/>
      <c r="BV48" s="98"/>
      <c r="BW48" s="98"/>
      <c r="BX48" s="98"/>
      <c r="BY48" s="98"/>
    </row>
    <row r="49" spans="1:77" ht="15" customHeight="1" x14ac:dyDescent="0.2">
      <c r="A49" s="158" t="s">
        <v>53</v>
      </c>
      <c r="B49" s="105">
        <v>380</v>
      </c>
      <c r="C49" s="143"/>
      <c r="D49" s="19"/>
      <c r="E49" s="22"/>
      <c r="F49" s="22"/>
      <c r="G49" s="22"/>
      <c r="H49" s="22"/>
      <c r="I49" s="23"/>
      <c r="J49" s="28"/>
      <c r="K49" s="28"/>
      <c r="L49" s="28"/>
      <c r="M49" s="22"/>
      <c r="N49" s="22"/>
      <c r="O49" s="22"/>
      <c r="P49" s="22"/>
      <c r="Q49" s="22"/>
      <c r="R49" s="22"/>
      <c r="S49" s="22"/>
      <c r="T49" s="22"/>
      <c r="U49" s="22"/>
      <c r="V49" s="22"/>
      <c r="W49" s="22"/>
      <c r="X49" s="22"/>
      <c r="Y49" s="22"/>
      <c r="Z49" s="22"/>
      <c r="AA49" s="22"/>
      <c r="AB49" s="24"/>
      <c r="BQ49" s="98"/>
      <c r="BR49" s="98"/>
      <c r="BS49" s="98"/>
      <c r="BT49" s="98"/>
      <c r="BU49" s="98"/>
      <c r="BV49" s="98"/>
      <c r="BW49" s="98"/>
      <c r="BX49" s="98"/>
      <c r="BY49" s="98"/>
    </row>
    <row r="50" spans="1:77" ht="15" customHeight="1" x14ac:dyDescent="0.2">
      <c r="A50" s="158" t="s">
        <v>54</v>
      </c>
      <c r="B50" s="105">
        <v>390</v>
      </c>
      <c r="C50" s="143"/>
      <c r="D50" s="138"/>
      <c r="E50" s="22"/>
      <c r="F50" s="22"/>
      <c r="G50" s="22"/>
      <c r="H50" s="22"/>
      <c r="I50" s="23"/>
      <c r="J50" s="139"/>
      <c r="K50" s="23"/>
      <c r="L50" s="23"/>
      <c r="M50" s="22"/>
      <c r="N50" s="22"/>
      <c r="O50" s="22"/>
      <c r="P50" s="22"/>
      <c r="Q50" s="22"/>
      <c r="R50" s="22"/>
      <c r="S50" s="22"/>
      <c r="T50" s="22"/>
      <c r="U50" s="22"/>
      <c r="V50" s="22"/>
      <c r="W50" s="22"/>
      <c r="X50" s="22"/>
      <c r="Y50" s="22"/>
      <c r="Z50" s="22"/>
      <c r="AA50" s="22"/>
      <c r="AB50" s="24"/>
      <c r="BQ50" s="98"/>
      <c r="BR50" s="98"/>
      <c r="BS50" s="98"/>
      <c r="BT50" s="98"/>
      <c r="BU50" s="98"/>
      <c r="BV50" s="98"/>
      <c r="BW50" s="98"/>
      <c r="BX50" s="98"/>
      <c r="BY50" s="98"/>
    </row>
    <row r="51" spans="1:77" ht="15" customHeight="1" x14ac:dyDescent="0.2">
      <c r="A51" s="158" t="s">
        <v>55</v>
      </c>
      <c r="B51" s="105">
        <v>400</v>
      </c>
      <c r="C51" s="143"/>
      <c r="D51" s="138"/>
      <c r="E51" s="22"/>
      <c r="F51" s="22"/>
      <c r="G51" s="22"/>
      <c r="H51" s="22"/>
      <c r="I51" s="23"/>
      <c r="J51" s="139"/>
      <c r="K51" s="23"/>
      <c r="L51" s="23"/>
      <c r="M51" s="22"/>
      <c r="N51" s="22"/>
      <c r="O51" s="22"/>
      <c r="P51" s="22"/>
      <c r="Q51" s="22"/>
      <c r="R51" s="22"/>
      <c r="S51" s="22"/>
      <c r="T51" s="22"/>
      <c r="U51" s="22"/>
      <c r="V51" s="22"/>
      <c r="W51" s="22"/>
      <c r="X51" s="22"/>
      <c r="Y51" s="22"/>
      <c r="Z51" s="22"/>
      <c r="AA51" s="22"/>
      <c r="AB51" s="24"/>
      <c r="BQ51" s="98"/>
      <c r="BR51" s="98"/>
      <c r="BS51" s="98"/>
      <c r="BT51" s="98"/>
      <c r="BU51" s="98"/>
      <c r="BV51" s="98"/>
      <c r="BW51" s="98"/>
      <c r="BX51" s="98"/>
      <c r="BY51" s="98"/>
    </row>
    <row r="52" spans="1:77" ht="15" customHeight="1" x14ac:dyDescent="0.2">
      <c r="A52" s="539" t="s">
        <v>30</v>
      </c>
      <c r="B52" s="105">
        <v>410</v>
      </c>
      <c r="C52" s="144"/>
      <c r="D52" s="22"/>
      <c r="E52" s="22"/>
      <c r="F52" s="22"/>
      <c r="G52" s="22"/>
      <c r="H52" s="22"/>
      <c r="I52" s="22"/>
      <c r="J52" s="22"/>
      <c r="K52" s="22"/>
      <c r="L52" s="22"/>
      <c r="M52" s="22"/>
      <c r="N52" s="22"/>
      <c r="O52" s="22"/>
      <c r="P52" s="22"/>
      <c r="Q52" s="22"/>
      <c r="R52" s="22"/>
      <c r="S52" s="22"/>
      <c r="T52" s="22"/>
      <c r="U52" s="22"/>
      <c r="V52" s="22"/>
      <c r="W52" s="22"/>
      <c r="X52" s="22"/>
      <c r="Y52" s="22"/>
      <c r="Z52" s="22"/>
      <c r="AA52" s="22"/>
      <c r="AB52" s="24"/>
      <c r="BQ52" s="98"/>
      <c r="BR52" s="98"/>
      <c r="BS52" s="98"/>
      <c r="BT52" s="98"/>
      <c r="BU52" s="98"/>
      <c r="BV52" s="98"/>
      <c r="BW52" s="98"/>
      <c r="BX52" s="98"/>
      <c r="BY52" s="98"/>
    </row>
    <row r="53" spans="1:77" ht="15" customHeight="1" x14ac:dyDescent="0.2">
      <c r="A53" s="541" t="s">
        <v>31</v>
      </c>
      <c r="B53" s="105">
        <v>420</v>
      </c>
      <c r="C53" s="143"/>
      <c r="D53" s="27"/>
      <c r="E53" s="22"/>
      <c r="F53" s="22"/>
      <c r="G53" s="22"/>
      <c r="H53" s="22"/>
      <c r="I53" s="22"/>
      <c r="J53" s="22"/>
      <c r="K53" s="22"/>
      <c r="L53" s="22"/>
      <c r="M53" s="22"/>
      <c r="N53" s="22"/>
      <c r="O53" s="22"/>
      <c r="P53" s="22"/>
      <c r="Q53" s="22"/>
      <c r="R53" s="22"/>
      <c r="S53" s="22"/>
      <c r="T53" s="22"/>
      <c r="U53" s="22"/>
      <c r="V53" s="22"/>
      <c r="W53" s="22"/>
      <c r="X53" s="22"/>
      <c r="Y53" s="22"/>
      <c r="Z53" s="22"/>
      <c r="AA53" s="22"/>
      <c r="AB53" s="24"/>
      <c r="BQ53" s="98"/>
      <c r="BR53" s="98"/>
      <c r="BS53" s="98"/>
      <c r="BT53" s="98"/>
      <c r="BU53" s="98"/>
      <c r="BV53" s="98"/>
      <c r="BW53" s="98"/>
      <c r="BX53" s="98"/>
      <c r="BY53" s="98"/>
    </row>
    <row r="54" spans="1:77" ht="15" customHeight="1" x14ac:dyDescent="0.2">
      <c r="A54" s="542" t="s">
        <v>56</v>
      </c>
      <c r="B54" s="105">
        <v>430</v>
      </c>
      <c r="C54" s="144"/>
      <c r="D54" s="27"/>
      <c r="E54" s="22"/>
      <c r="F54" s="22"/>
      <c r="G54" s="22"/>
      <c r="H54" s="22"/>
      <c r="I54" s="22"/>
      <c r="J54" s="22"/>
      <c r="K54" s="22"/>
      <c r="L54" s="22"/>
      <c r="M54" s="22"/>
      <c r="N54" s="22"/>
      <c r="O54" s="22"/>
      <c r="P54" s="22"/>
      <c r="Q54" s="22"/>
      <c r="R54" s="22"/>
      <c r="S54" s="22"/>
      <c r="T54" s="22"/>
      <c r="U54" s="22"/>
      <c r="V54" s="22"/>
      <c r="W54" s="22"/>
      <c r="X54" s="22"/>
      <c r="Y54" s="22"/>
      <c r="Z54" s="22"/>
      <c r="AA54" s="22"/>
      <c r="AB54" s="24"/>
      <c r="BQ54" s="98"/>
      <c r="BR54" s="98"/>
      <c r="BS54" s="98"/>
      <c r="BT54" s="98"/>
      <c r="BU54" s="98"/>
      <c r="BV54" s="98"/>
      <c r="BW54" s="98"/>
      <c r="BX54" s="98"/>
      <c r="BY54" s="98"/>
    </row>
    <row r="55" spans="1:77" ht="15" customHeight="1" x14ac:dyDescent="0.2">
      <c r="A55" s="542" t="s">
        <v>57</v>
      </c>
      <c r="B55" s="105">
        <v>440</v>
      </c>
      <c r="C55" s="144"/>
      <c r="D55" s="131"/>
      <c r="E55" s="92"/>
      <c r="F55" s="92"/>
      <c r="G55" s="92"/>
      <c r="H55" s="92"/>
      <c r="I55" s="134"/>
      <c r="J55" s="131"/>
      <c r="K55" s="131"/>
      <c r="L55" s="131"/>
      <c r="M55" s="22"/>
      <c r="N55" s="22"/>
      <c r="O55" s="22"/>
      <c r="P55" s="22"/>
      <c r="Q55" s="22"/>
      <c r="R55" s="22"/>
      <c r="S55" s="22"/>
      <c r="T55" s="22"/>
      <c r="U55" s="22"/>
      <c r="V55" s="22"/>
      <c r="W55" s="22"/>
      <c r="X55" s="22"/>
      <c r="Y55" s="22"/>
      <c r="Z55" s="22"/>
      <c r="AA55" s="22"/>
      <c r="AB55" s="24"/>
      <c r="BQ55" s="98"/>
      <c r="BR55" s="98"/>
      <c r="BS55" s="98"/>
      <c r="BT55" s="98"/>
      <c r="BU55" s="98"/>
      <c r="BV55" s="98"/>
      <c r="BW55" s="98"/>
      <c r="BX55" s="98"/>
      <c r="BY55" s="98"/>
    </row>
    <row r="56" spans="1:77" ht="15" customHeight="1" x14ac:dyDescent="0.2">
      <c r="A56" s="542" t="s">
        <v>58</v>
      </c>
      <c r="B56" s="105">
        <v>450</v>
      </c>
      <c r="C56" s="144"/>
      <c r="D56" s="131"/>
      <c r="E56" s="22"/>
      <c r="F56" s="22"/>
      <c r="G56" s="22"/>
      <c r="H56" s="22"/>
      <c r="I56" s="134"/>
      <c r="J56" s="131"/>
      <c r="K56" s="131"/>
      <c r="L56" s="131"/>
      <c r="M56" s="22"/>
      <c r="N56" s="22"/>
      <c r="O56" s="22"/>
      <c r="P56" s="22"/>
      <c r="Q56" s="22"/>
      <c r="R56" s="22"/>
      <c r="S56" s="22"/>
      <c r="T56" s="22"/>
      <c r="U56" s="22"/>
      <c r="V56" s="22"/>
      <c r="W56" s="22"/>
      <c r="X56" s="22"/>
      <c r="Y56" s="22"/>
      <c r="Z56" s="22"/>
      <c r="AA56" s="22"/>
      <c r="AB56" s="24"/>
      <c r="BQ56" s="98"/>
      <c r="BR56" s="98"/>
      <c r="BS56" s="98"/>
      <c r="BT56" s="98"/>
      <c r="BU56" s="98"/>
      <c r="BV56" s="98"/>
      <c r="BW56" s="98"/>
      <c r="BX56" s="98"/>
      <c r="BY56" s="98"/>
    </row>
    <row r="57" spans="1:77" ht="15" customHeight="1" x14ac:dyDescent="0.2">
      <c r="A57" s="158" t="s">
        <v>162</v>
      </c>
      <c r="B57" s="105">
        <v>460</v>
      </c>
      <c r="C57" s="530"/>
      <c r="D57" s="22"/>
      <c r="E57" s="22"/>
      <c r="F57" s="22"/>
      <c r="G57" s="22"/>
      <c r="H57" s="22"/>
      <c r="I57" s="92"/>
      <c r="J57" s="92"/>
      <c r="K57" s="92"/>
      <c r="L57" s="22"/>
      <c r="M57" s="22"/>
      <c r="N57" s="22"/>
      <c r="O57" s="22"/>
      <c r="P57" s="22"/>
      <c r="Q57" s="22"/>
      <c r="R57" s="22"/>
      <c r="S57" s="22"/>
      <c r="T57" s="22"/>
      <c r="U57" s="22"/>
      <c r="V57" s="22"/>
      <c r="W57" s="22"/>
      <c r="X57" s="22"/>
      <c r="Y57" s="22"/>
      <c r="Z57" s="22"/>
      <c r="AA57" s="22"/>
      <c r="AB57" s="24"/>
      <c r="BQ57" s="98"/>
      <c r="BR57" s="98"/>
      <c r="BS57" s="98"/>
      <c r="BT57" s="98"/>
      <c r="BU57" s="98"/>
      <c r="BV57" s="98"/>
      <c r="BW57" s="98"/>
      <c r="BX57" s="98"/>
      <c r="BY57" s="98"/>
    </row>
    <row r="58" spans="1:77" ht="15" customHeight="1" x14ac:dyDescent="0.2">
      <c r="A58" s="158" t="s">
        <v>163</v>
      </c>
      <c r="B58" s="105">
        <v>470</v>
      </c>
      <c r="C58" s="530"/>
      <c r="D58" s="22"/>
      <c r="E58" s="22"/>
      <c r="F58" s="22"/>
      <c r="G58" s="22"/>
      <c r="H58" s="22"/>
      <c r="I58" s="92"/>
      <c r="J58" s="92"/>
      <c r="K58" s="92"/>
      <c r="L58" s="22"/>
      <c r="M58" s="22"/>
      <c r="N58" s="22"/>
      <c r="O58" s="22"/>
      <c r="P58" s="22"/>
      <c r="Q58" s="22"/>
      <c r="R58" s="22"/>
      <c r="S58" s="22"/>
      <c r="T58" s="22"/>
      <c r="U58" s="22"/>
      <c r="V58" s="22"/>
      <c r="W58" s="22"/>
      <c r="X58" s="22"/>
      <c r="Y58" s="22"/>
      <c r="Z58" s="22"/>
      <c r="AA58" s="22"/>
      <c r="AB58" s="24"/>
      <c r="BQ58" s="98"/>
      <c r="BR58" s="98"/>
      <c r="BS58" s="98"/>
      <c r="BT58" s="98"/>
      <c r="BU58" s="98"/>
      <c r="BV58" s="98"/>
      <c r="BW58" s="98"/>
      <c r="BX58" s="98"/>
      <c r="BY58" s="98"/>
    </row>
    <row r="59" spans="1:77" ht="15" customHeight="1" x14ac:dyDescent="0.2">
      <c r="A59" s="155" t="s">
        <v>220</v>
      </c>
      <c r="B59" s="105">
        <v>480</v>
      </c>
      <c r="C59" s="144"/>
      <c r="D59" s="22"/>
      <c r="E59" s="22"/>
      <c r="F59" s="22"/>
      <c r="G59" s="22"/>
      <c r="H59" s="22"/>
      <c r="I59" s="92"/>
      <c r="J59" s="92"/>
      <c r="K59" s="92"/>
      <c r="L59" s="22"/>
      <c r="M59" s="22"/>
      <c r="N59" s="22"/>
      <c r="O59" s="22"/>
      <c r="P59" s="22"/>
      <c r="Q59" s="22"/>
      <c r="R59" s="22"/>
      <c r="S59" s="22"/>
      <c r="T59" s="22"/>
      <c r="U59" s="22"/>
      <c r="V59" s="22"/>
      <c r="W59" s="22"/>
      <c r="X59" s="22"/>
      <c r="Y59" s="22"/>
      <c r="Z59" s="22"/>
      <c r="AA59" s="22"/>
      <c r="AB59" s="24"/>
      <c r="BQ59" s="98"/>
      <c r="BR59" s="98"/>
      <c r="BS59" s="98"/>
      <c r="BT59" s="98"/>
      <c r="BU59" s="98"/>
      <c r="BV59" s="98"/>
      <c r="BW59" s="98"/>
      <c r="BX59" s="98"/>
      <c r="BY59" s="98"/>
    </row>
    <row r="60" spans="1:77" ht="15" customHeight="1" x14ac:dyDescent="0.2">
      <c r="A60" s="541" t="s">
        <v>221</v>
      </c>
      <c r="B60" s="105">
        <v>490</v>
      </c>
      <c r="C60" s="143"/>
      <c r="D60" s="22"/>
      <c r="E60" s="22"/>
      <c r="F60" s="22"/>
      <c r="G60" s="22"/>
      <c r="H60" s="22"/>
      <c r="I60" s="22"/>
      <c r="J60" s="22"/>
      <c r="K60" s="22"/>
      <c r="L60" s="22"/>
      <c r="M60" s="22"/>
      <c r="N60" s="22"/>
      <c r="O60" s="22"/>
      <c r="P60" s="22"/>
      <c r="Q60" s="22"/>
      <c r="R60" s="22"/>
      <c r="S60" s="22"/>
      <c r="T60" s="22"/>
      <c r="U60" s="22"/>
      <c r="V60" s="22"/>
      <c r="W60" s="22"/>
      <c r="X60" s="22"/>
      <c r="Y60" s="22"/>
      <c r="Z60" s="22"/>
      <c r="AA60" s="22"/>
      <c r="AB60" s="24"/>
      <c r="BQ60" s="98"/>
      <c r="BR60" s="98"/>
      <c r="BS60" s="98"/>
      <c r="BT60" s="98"/>
      <c r="BU60" s="98"/>
      <c r="BV60" s="98"/>
      <c r="BW60" s="98"/>
      <c r="BX60" s="98"/>
      <c r="BY60" s="98"/>
    </row>
    <row r="61" spans="1:77" ht="15" customHeight="1" x14ac:dyDescent="0.2">
      <c r="C61" s="102"/>
      <c r="D61" s="22"/>
      <c r="E61" s="22"/>
      <c r="F61" s="22"/>
      <c r="G61" s="22"/>
      <c r="H61" s="22"/>
      <c r="I61" s="22"/>
      <c r="J61" s="22"/>
      <c r="K61" s="22"/>
      <c r="L61" s="22"/>
      <c r="M61" s="22"/>
      <c r="N61" s="22"/>
      <c r="O61" s="22"/>
      <c r="P61" s="22"/>
      <c r="Q61" s="22"/>
      <c r="R61" s="22"/>
      <c r="S61" s="22"/>
      <c r="T61" s="22"/>
      <c r="U61" s="22"/>
      <c r="V61" s="22"/>
      <c r="W61" s="22"/>
      <c r="X61" s="22"/>
      <c r="Y61" s="22"/>
      <c r="Z61" s="22"/>
      <c r="AA61" s="22"/>
      <c r="AB61" s="24"/>
      <c r="BQ61" s="98"/>
      <c r="BR61" s="98"/>
      <c r="BS61" s="98"/>
      <c r="BT61" s="98"/>
      <c r="BU61" s="98"/>
      <c r="BV61" s="98"/>
      <c r="BW61" s="98"/>
      <c r="BX61" s="98"/>
      <c r="BY61" s="98"/>
    </row>
    <row r="62" spans="1:77" ht="15" customHeight="1" x14ac:dyDescent="0.2">
      <c r="A62" s="114"/>
      <c r="B62" s="105"/>
      <c r="C62" s="102"/>
      <c r="D62" s="22"/>
      <c r="E62" s="22"/>
      <c r="F62" s="22"/>
      <c r="G62" s="22"/>
      <c r="H62" s="22"/>
      <c r="I62" s="22"/>
      <c r="J62" s="22"/>
      <c r="K62" s="22"/>
      <c r="L62" s="22"/>
      <c r="M62" s="22"/>
      <c r="N62" s="22"/>
      <c r="O62" s="22"/>
      <c r="P62" s="22"/>
      <c r="Q62" s="22"/>
      <c r="R62" s="22"/>
      <c r="S62" s="22"/>
      <c r="T62" s="22"/>
      <c r="U62" s="22"/>
      <c r="V62" s="22"/>
      <c r="W62" s="22"/>
      <c r="X62" s="22"/>
      <c r="Y62" s="22"/>
      <c r="Z62" s="22"/>
      <c r="AA62" s="22"/>
      <c r="AB62" s="24"/>
      <c r="BQ62" s="98"/>
      <c r="BR62" s="98"/>
      <c r="BS62" s="98"/>
      <c r="BT62" s="98"/>
      <c r="BU62" s="98"/>
      <c r="BV62" s="98"/>
      <c r="BW62" s="98"/>
      <c r="BX62" s="98"/>
      <c r="BY62" s="98"/>
    </row>
    <row r="63" spans="1:77" ht="15" customHeight="1" x14ac:dyDescent="0.2">
      <c r="A63" s="187" t="s">
        <v>97</v>
      </c>
      <c r="B63" s="187"/>
      <c r="C63" s="109"/>
      <c r="D63" s="110"/>
      <c r="E63" s="110"/>
      <c r="F63" s="110"/>
      <c r="G63" s="110"/>
      <c r="H63" s="110"/>
      <c r="I63" s="110"/>
      <c r="J63" s="110"/>
      <c r="K63" s="110"/>
      <c r="L63" s="110"/>
      <c r="M63" s="110"/>
      <c r="N63" s="110"/>
      <c r="O63" s="110"/>
      <c r="P63" s="110"/>
      <c r="Q63" s="110"/>
      <c r="R63" s="110"/>
      <c r="S63" s="110"/>
      <c r="T63" s="110"/>
      <c r="U63" s="110"/>
      <c r="V63" s="22"/>
      <c r="W63" s="22"/>
      <c r="X63" s="22"/>
      <c r="Y63" s="22"/>
      <c r="Z63" s="22"/>
      <c r="AA63" s="22"/>
      <c r="AB63" s="24"/>
      <c r="AC63" s="111"/>
      <c r="AD63" s="111"/>
      <c r="AE63" s="111"/>
      <c r="AF63" s="111"/>
      <c r="AG63" s="111"/>
      <c r="BV63" s="98"/>
      <c r="BW63" s="98"/>
      <c r="BX63" s="98"/>
      <c r="BY63" s="98"/>
    </row>
    <row r="64" spans="1:77" ht="15" customHeight="1" x14ac:dyDescent="0.2">
      <c r="A64" s="156" t="s">
        <v>0</v>
      </c>
      <c r="B64" s="104"/>
      <c r="C64" s="109"/>
      <c r="D64" s="110"/>
      <c r="E64" s="110"/>
      <c r="F64" s="110"/>
      <c r="G64" s="110"/>
      <c r="H64" s="110"/>
      <c r="I64" s="110"/>
      <c r="J64" s="110"/>
      <c r="K64" s="110"/>
      <c r="L64" s="110"/>
      <c r="M64" s="110"/>
      <c r="N64" s="110"/>
      <c r="O64" s="110"/>
      <c r="P64" s="110"/>
      <c r="Q64" s="110"/>
      <c r="R64" s="110"/>
      <c r="S64" s="110"/>
      <c r="T64" s="110"/>
      <c r="U64" s="110"/>
      <c r="V64" s="22"/>
      <c r="W64" s="22"/>
      <c r="X64" s="22"/>
      <c r="Y64" s="22"/>
      <c r="Z64" s="22"/>
      <c r="AA64" s="22"/>
      <c r="AB64" s="24"/>
      <c r="AC64" s="111"/>
      <c r="AD64" s="111"/>
      <c r="AE64" s="111"/>
      <c r="AF64" s="111"/>
      <c r="AG64" s="111"/>
      <c r="BV64" s="98"/>
      <c r="BW64" s="98"/>
      <c r="BX64" s="98"/>
      <c r="BY64" s="98"/>
    </row>
    <row r="65" spans="1:77" ht="15" customHeight="1" x14ac:dyDescent="0.2">
      <c r="A65" s="539" t="s">
        <v>85</v>
      </c>
      <c r="B65" s="535"/>
      <c r="C65" s="109"/>
      <c r="D65" s="110"/>
      <c r="E65" s="110"/>
      <c r="F65" s="110"/>
      <c r="G65" s="110"/>
      <c r="H65" s="110"/>
      <c r="I65" s="110"/>
      <c r="J65" s="110"/>
      <c r="K65" s="110"/>
      <c r="L65" s="110"/>
      <c r="M65" s="110"/>
      <c r="N65" s="110"/>
      <c r="O65" s="110"/>
      <c r="P65" s="110"/>
      <c r="Q65" s="110"/>
      <c r="R65" s="110"/>
      <c r="S65" s="110"/>
      <c r="T65" s="110"/>
      <c r="U65" s="110"/>
      <c r="V65" s="22"/>
      <c r="W65" s="22"/>
      <c r="X65" s="22"/>
      <c r="Y65" s="22"/>
      <c r="Z65" s="22"/>
      <c r="AA65" s="22"/>
      <c r="AB65" s="24"/>
      <c r="AC65" s="111"/>
      <c r="AD65" s="111"/>
      <c r="AE65" s="111"/>
      <c r="AF65" s="111"/>
      <c r="AG65" s="111"/>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row>
    <row r="66" spans="1:77" ht="15" customHeight="1" x14ac:dyDescent="0.2">
      <c r="A66" s="537" t="s">
        <v>14</v>
      </c>
      <c r="B66" s="537"/>
      <c r="C66" s="109"/>
      <c r="D66" s="110"/>
      <c r="E66" s="110"/>
      <c r="F66" s="110"/>
      <c r="G66" s="110"/>
      <c r="H66" s="110"/>
      <c r="I66" s="110"/>
      <c r="J66" s="110"/>
      <c r="K66" s="110"/>
      <c r="L66" s="110"/>
      <c r="M66" s="110"/>
      <c r="N66" s="110"/>
      <c r="O66" s="110"/>
      <c r="P66" s="110"/>
      <c r="Q66" s="110"/>
      <c r="R66" s="110"/>
      <c r="S66" s="110"/>
      <c r="T66" s="110"/>
      <c r="U66" s="110"/>
      <c r="V66" s="22"/>
      <c r="W66" s="22"/>
      <c r="X66" s="22"/>
      <c r="Y66" s="22"/>
      <c r="Z66" s="22"/>
      <c r="AA66" s="22"/>
      <c r="AB66" s="24"/>
      <c r="AC66" s="111"/>
      <c r="AD66" s="111"/>
      <c r="AE66" s="111"/>
      <c r="AF66" s="111"/>
      <c r="AG66" s="111"/>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row>
    <row r="67" spans="1:77" ht="15" customHeight="1" x14ac:dyDescent="0.2">
      <c r="A67" s="158" t="s">
        <v>86</v>
      </c>
      <c r="B67" s="99">
        <v>500</v>
      </c>
      <c r="C67" s="143"/>
      <c r="D67" s="141"/>
      <c r="E67" s="110"/>
      <c r="F67" s="110"/>
      <c r="G67" s="110"/>
      <c r="H67" s="110"/>
      <c r="I67" s="141"/>
      <c r="J67" s="110"/>
      <c r="K67" s="110"/>
      <c r="L67" s="140"/>
      <c r="M67" s="110"/>
      <c r="N67" s="112"/>
      <c r="O67" s="110"/>
      <c r="P67" s="110"/>
      <c r="Q67" s="110"/>
      <c r="R67" s="110"/>
      <c r="S67" s="140"/>
      <c r="T67" s="110"/>
      <c r="U67" s="110"/>
      <c r="V67" s="22"/>
      <c r="W67" s="22"/>
      <c r="X67" s="22"/>
      <c r="Y67" s="22"/>
      <c r="Z67" s="22"/>
      <c r="AA67" s="22"/>
      <c r="AB67" s="24"/>
      <c r="AC67" s="111"/>
      <c r="AD67" s="111"/>
      <c r="AE67" s="111"/>
      <c r="AF67" s="111"/>
      <c r="AG67" s="111"/>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row>
    <row r="68" spans="1:77" ht="15" customHeight="1" x14ac:dyDescent="0.2">
      <c r="A68" s="158" t="s">
        <v>87</v>
      </c>
      <c r="B68" s="99">
        <v>510</v>
      </c>
      <c r="C68" s="113"/>
      <c r="D68" s="112"/>
      <c r="E68" s="112"/>
      <c r="F68" s="110"/>
      <c r="G68" s="110"/>
      <c r="H68" s="110"/>
      <c r="I68" s="112"/>
      <c r="J68" s="110"/>
      <c r="K68" s="110"/>
      <c r="L68" s="112"/>
      <c r="M68" s="110"/>
      <c r="N68" s="112"/>
      <c r="O68" s="110"/>
      <c r="P68" s="110"/>
      <c r="Q68" s="112"/>
      <c r="R68" s="112"/>
      <c r="S68" s="140"/>
      <c r="T68" s="110"/>
      <c r="U68" s="139"/>
      <c r="V68" s="22"/>
      <c r="W68" s="22"/>
      <c r="X68" s="22"/>
      <c r="Y68" s="22"/>
      <c r="Z68" s="22"/>
      <c r="AA68" s="22"/>
      <c r="AB68" s="24"/>
      <c r="AC68" s="111"/>
      <c r="AD68" s="111"/>
      <c r="AE68" s="111"/>
      <c r="AF68" s="111"/>
      <c r="AG68" s="111"/>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row>
    <row r="69" spans="1:77" ht="15" customHeight="1" x14ac:dyDescent="0.2">
      <c r="A69" s="158" t="s">
        <v>88</v>
      </c>
      <c r="B69" s="99">
        <v>520</v>
      </c>
      <c r="C69" s="113"/>
      <c r="D69" s="112"/>
      <c r="E69" s="112"/>
      <c r="F69" s="110"/>
      <c r="G69" s="110"/>
      <c r="H69" s="110"/>
      <c r="I69" s="112"/>
      <c r="J69" s="110"/>
      <c r="K69" s="110"/>
      <c r="L69" s="112"/>
      <c r="M69" s="110"/>
      <c r="N69" s="112"/>
      <c r="O69" s="110"/>
      <c r="P69" s="110"/>
      <c r="Q69" s="112"/>
      <c r="R69" s="112"/>
      <c r="S69" s="140"/>
      <c r="T69" s="110"/>
      <c r="U69" s="139"/>
      <c r="V69" s="22"/>
      <c r="W69" s="22"/>
      <c r="X69" s="22"/>
      <c r="Y69" s="22"/>
      <c r="Z69" s="22"/>
      <c r="AA69" s="22"/>
      <c r="AB69" s="24"/>
      <c r="AC69" s="111"/>
      <c r="AD69" s="111"/>
      <c r="AE69" s="111"/>
      <c r="AF69" s="111"/>
      <c r="AG69" s="111"/>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row>
    <row r="70" spans="1:77" ht="15" customHeight="1" x14ac:dyDescent="0.2">
      <c r="A70" s="158" t="s">
        <v>89</v>
      </c>
      <c r="B70" s="99">
        <v>530</v>
      </c>
      <c r="C70" s="113"/>
      <c r="D70" s="112"/>
      <c r="E70" s="112"/>
      <c r="F70" s="110"/>
      <c r="G70" s="110"/>
      <c r="H70" s="110"/>
      <c r="I70" s="112"/>
      <c r="J70" s="110"/>
      <c r="K70" s="110"/>
      <c r="L70" s="112"/>
      <c r="M70" s="110"/>
      <c r="N70" s="112"/>
      <c r="O70" s="110"/>
      <c r="P70" s="112"/>
      <c r="Q70" s="112"/>
      <c r="R70" s="112"/>
      <c r="S70" s="140"/>
      <c r="T70" s="110"/>
      <c r="U70" s="139"/>
      <c r="V70" s="22"/>
      <c r="W70" s="22"/>
      <c r="X70" s="22"/>
      <c r="Y70" s="22"/>
      <c r="Z70" s="22"/>
      <c r="AA70" s="22"/>
      <c r="AB70" s="24"/>
      <c r="AC70" s="111"/>
      <c r="AD70" s="111"/>
      <c r="AE70" s="111"/>
      <c r="AF70" s="111"/>
      <c r="AG70" s="111"/>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row>
    <row r="71" spans="1:77" ht="15" customHeight="1" x14ac:dyDescent="0.2">
      <c r="A71" s="158" t="s">
        <v>90</v>
      </c>
      <c r="B71" s="99">
        <v>540</v>
      </c>
      <c r="C71" s="113"/>
      <c r="D71" s="141"/>
      <c r="E71" s="112"/>
      <c r="F71" s="110"/>
      <c r="G71" s="110"/>
      <c r="H71" s="110"/>
      <c r="I71" s="112"/>
      <c r="J71" s="110"/>
      <c r="K71" s="110"/>
      <c r="L71" s="112"/>
      <c r="M71" s="110"/>
      <c r="N71" s="112"/>
      <c r="O71" s="110"/>
      <c r="P71" s="112"/>
      <c r="Q71" s="112"/>
      <c r="R71" s="112"/>
      <c r="S71" s="112"/>
      <c r="T71" s="110"/>
      <c r="U71" s="112"/>
      <c r="V71" s="22"/>
      <c r="W71" s="22"/>
      <c r="X71" s="22"/>
      <c r="Y71" s="22"/>
      <c r="Z71" s="22"/>
      <c r="AA71" s="22"/>
      <c r="AB71" s="24"/>
      <c r="AC71" s="111"/>
      <c r="AD71" s="111"/>
      <c r="AE71" s="111"/>
      <c r="AF71" s="111"/>
      <c r="AG71" s="111"/>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row>
    <row r="72" spans="1:77" ht="15" customHeight="1" x14ac:dyDescent="0.2">
      <c r="A72" s="158" t="s">
        <v>91</v>
      </c>
      <c r="B72" s="99">
        <v>550</v>
      </c>
      <c r="C72" s="113"/>
      <c r="D72" s="112"/>
      <c r="E72" s="112"/>
      <c r="F72" s="110"/>
      <c r="G72" s="110"/>
      <c r="H72" s="110"/>
      <c r="I72" s="112"/>
      <c r="J72" s="110"/>
      <c r="K72" s="110"/>
      <c r="L72" s="139"/>
      <c r="M72" s="110"/>
      <c r="N72" s="112"/>
      <c r="O72" s="110"/>
      <c r="P72" s="112"/>
      <c r="Q72" s="112"/>
      <c r="R72" s="112"/>
      <c r="S72" s="112"/>
      <c r="T72" s="110"/>
      <c r="U72" s="112"/>
      <c r="V72" s="22"/>
      <c r="W72" s="22"/>
      <c r="X72" s="22"/>
      <c r="Y72" s="22"/>
      <c r="Z72" s="22"/>
      <c r="AA72" s="22"/>
      <c r="AB72" s="24"/>
      <c r="AC72" s="111"/>
      <c r="AD72" s="111"/>
      <c r="AE72" s="111"/>
      <c r="AF72" s="111"/>
      <c r="AG72" s="111"/>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row>
    <row r="73" spans="1:77" ht="15" customHeight="1" x14ac:dyDescent="0.2">
      <c r="A73" s="157" t="s">
        <v>92</v>
      </c>
      <c r="B73" s="99">
        <v>560</v>
      </c>
      <c r="C73" s="109"/>
      <c r="D73" s="112"/>
      <c r="E73" s="110"/>
      <c r="F73" s="110"/>
      <c r="G73" s="110"/>
      <c r="H73" s="110"/>
      <c r="I73" s="110"/>
      <c r="J73" s="110"/>
      <c r="K73" s="110"/>
      <c r="L73" s="141"/>
      <c r="M73" s="142"/>
      <c r="N73" s="142"/>
      <c r="O73" s="110"/>
      <c r="P73" s="110"/>
      <c r="Q73" s="141"/>
      <c r="R73" s="141"/>
      <c r="S73" s="141"/>
      <c r="T73" s="110"/>
      <c r="U73" s="110"/>
      <c r="V73" s="22"/>
      <c r="W73" s="22"/>
      <c r="X73" s="22"/>
      <c r="Y73" s="22"/>
      <c r="Z73" s="22"/>
      <c r="AA73" s="22"/>
      <c r="AB73" s="24"/>
      <c r="AC73" s="111"/>
      <c r="AD73" s="111"/>
      <c r="AE73" s="111"/>
      <c r="AF73" s="111"/>
      <c r="AG73" s="111"/>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row>
    <row r="74" spans="1:77" ht="15" customHeight="1" x14ac:dyDescent="0.2">
      <c r="A74" s="157" t="s">
        <v>271</v>
      </c>
      <c r="B74" s="99">
        <v>570</v>
      </c>
      <c r="C74" s="113"/>
      <c r="D74" s="112"/>
      <c r="E74" s="112"/>
      <c r="F74" s="110"/>
      <c r="G74" s="110"/>
      <c r="H74" s="110"/>
      <c r="I74" s="112"/>
      <c r="J74" s="110"/>
      <c r="K74" s="110"/>
      <c r="L74" s="112"/>
      <c r="M74" s="112"/>
      <c r="N74" s="112"/>
      <c r="O74" s="110"/>
      <c r="P74" s="139"/>
      <c r="Q74" s="112"/>
      <c r="R74" s="112"/>
      <c r="S74" s="112"/>
      <c r="T74" s="110"/>
      <c r="U74" s="112"/>
      <c r="V74" s="22"/>
      <c r="W74" s="22"/>
      <c r="X74" s="22"/>
      <c r="Y74" s="22"/>
      <c r="Z74" s="22"/>
      <c r="AA74" s="22"/>
      <c r="AB74" s="24"/>
      <c r="AC74" s="111"/>
      <c r="AD74" s="111"/>
      <c r="AE74" s="111"/>
      <c r="AF74" s="111"/>
      <c r="AG74" s="111"/>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row>
    <row r="75" spans="1:77" ht="15" customHeight="1" x14ac:dyDescent="0.2">
      <c r="A75" s="158" t="s">
        <v>195</v>
      </c>
      <c r="B75" s="99">
        <v>580</v>
      </c>
      <c r="C75" s="113"/>
      <c r="D75" s="112"/>
      <c r="E75" s="112"/>
      <c r="F75" s="110"/>
      <c r="G75" s="110"/>
      <c r="H75" s="110"/>
      <c r="I75" s="112"/>
      <c r="J75" s="110"/>
      <c r="K75" s="110"/>
      <c r="L75" s="112"/>
      <c r="M75" s="112"/>
      <c r="N75" s="112"/>
      <c r="O75" s="110"/>
      <c r="P75" s="110"/>
      <c r="Q75" s="112"/>
      <c r="R75" s="112"/>
      <c r="S75" s="148"/>
      <c r="T75" s="110"/>
      <c r="U75" s="148"/>
      <c r="V75" s="148"/>
      <c r="W75" s="22"/>
      <c r="X75" s="148"/>
      <c r="Y75" s="22"/>
      <c r="Z75" s="148"/>
      <c r="AA75" s="22"/>
      <c r="AB75" s="24"/>
      <c r="AC75" s="111"/>
      <c r="AD75" s="111"/>
      <c r="AE75" s="111"/>
      <c r="AF75" s="111"/>
      <c r="AG75" s="111"/>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row>
    <row r="76" spans="1:77" ht="15" customHeight="1" x14ac:dyDescent="0.2">
      <c r="A76" s="158" t="s">
        <v>196</v>
      </c>
      <c r="B76" s="99">
        <v>590</v>
      </c>
      <c r="C76" s="113"/>
      <c r="D76" s="112"/>
      <c r="E76" s="112"/>
      <c r="F76" s="110"/>
      <c r="G76" s="110"/>
      <c r="H76" s="110"/>
      <c r="I76" s="112"/>
      <c r="J76" s="110"/>
      <c r="K76" s="110"/>
      <c r="L76" s="112"/>
      <c r="M76" s="112"/>
      <c r="N76" s="112"/>
      <c r="O76" s="110"/>
      <c r="P76" s="110"/>
      <c r="Q76" s="112"/>
      <c r="R76" s="112"/>
      <c r="S76" s="148"/>
      <c r="T76" s="110"/>
      <c r="U76" s="148"/>
      <c r="V76" s="148"/>
      <c r="W76" s="22"/>
      <c r="X76" s="148"/>
      <c r="Y76" s="22"/>
      <c r="Z76" s="148"/>
      <c r="AA76" s="22"/>
      <c r="AB76" s="24"/>
      <c r="AC76" s="111"/>
      <c r="AD76" s="111"/>
      <c r="AE76" s="111"/>
      <c r="AF76" s="111"/>
      <c r="AG76" s="111"/>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row>
    <row r="77" spans="1:77" ht="15" customHeight="1" x14ac:dyDescent="0.2">
      <c r="A77" s="116"/>
      <c r="B77" s="116"/>
      <c r="C77" s="109"/>
      <c r="D77" s="110"/>
      <c r="E77" s="110"/>
      <c r="F77" s="110"/>
      <c r="G77" s="110"/>
      <c r="H77" s="110"/>
      <c r="I77" s="110"/>
      <c r="J77" s="110"/>
      <c r="K77" s="110"/>
      <c r="L77" s="110"/>
      <c r="M77" s="110"/>
      <c r="N77" s="110"/>
      <c r="O77" s="110"/>
      <c r="P77" s="110"/>
      <c r="Q77" s="110"/>
      <c r="R77" s="110"/>
      <c r="S77" s="110"/>
      <c r="T77" s="110"/>
      <c r="U77" s="110"/>
      <c r="V77" s="22"/>
      <c r="W77" s="22"/>
      <c r="X77" s="22"/>
      <c r="Y77" s="22"/>
      <c r="Z77" s="22"/>
      <c r="AA77" s="22"/>
      <c r="AB77" s="24"/>
      <c r="AC77" s="111"/>
      <c r="AD77" s="111"/>
      <c r="AE77" s="111"/>
      <c r="AF77" s="111"/>
      <c r="AG77" s="111"/>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row>
    <row r="78" spans="1:77" ht="15" customHeight="1" x14ac:dyDescent="0.2">
      <c r="A78" s="103" t="s">
        <v>4</v>
      </c>
      <c r="B78" s="104"/>
      <c r="C78" s="109"/>
      <c r="D78" s="110"/>
      <c r="E78" s="110"/>
      <c r="F78" s="110"/>
      <c r="G78" s="110"/>
      <c r="H78" s="110"/>
      <c r="I78" s="110"/>
      <c r="J78" s="110"/>
      <c r="K78" s="110"/>
      <c r="L78" s="110"/>
      <c r="M78" s="110"/>
      <c r="N78" s="110"/>
      <c r="O78" s="110"/>
      <c r="P78" s="110"/>
      <c r="Q78" s="110"/>
      <c r="R78" s="110"/>
      <c r="S78" s="110"/>
      <c r="T78" s="110"/>
      <c r="U78" s="110"/>
      <c r="V78" s="22"/>
      <c r="W78" s="22"/>
      <c r="X78" s="22"/>
      <c r="Y78" s="22"/>
      <c r="Z78" s="22"/>
      <c r="AA78" s="22"/>
      <c r="AB78" s="24"/>
      <c r="AC78" s="111"/>
      <c r="AD78" s="111"/>
      <c r="AE78" s="111"/>
      <c r="AF78" s="111"/>
      <c r="AG78" s="111"/>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row>
    <row r="79" spans="1:77" ht="15" customHeight="1" x14ac:dyDescent="0.2">
      <c r="A79" s="539" t="s">
        <v>93</v>
      </c>
      <c r="B79" s="535"/>
      <c r="C79" s="109"/>
      <c r="D79" s="110"/>
      <c r="E79" s="110"/>
      <c r="F79" s="110"/>
      <c r="G79" s="110"/>
      <c r="H79" s="110"/>
      <c r="I79" s="110"/>
      <c r="J79" s="110"/>
      <c r="K79" s="110"/>
      <c r="L79" s="110"/>
      <c r="M79" s="110"/>
      <c r="N79" s="110"/>
      <c r="O79" s="110"/>
      <c r="P79" s="110"/>
      <c r="Q79" s="110"/>
      <c r="R79" s="110"/>
      <c r="S79" s="110"/>
      <c r="T79" s="110"/>
      <c r="U79" s="110"/>
      <c r="V79" s="22"/>
      <c r="W79" s="22"/>
      <c r="X79" s="22"/>
      <c r="Y79" s="22"/>
      <c r="Z79" s="22"/>
      <c r="AA79" s="22"/>
      <c r="AB79" s="24"/>
      <c r="AC79" s="117"/>
      <c r="AD79" s="117"/>
      <c r="AE79" s="117"/>
      <c r="AF79" s="117"/>
      <c r="AG79" s="117"/>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row>
    <row r="80" spans="1:77" ht="15" customHeight="1" x14ac:dyDescent="0.2">
      <c r="A80" s="537" t="s">
        <v>14</v>
      </c>
      <c r="B80" s="537"/>
      <c r="C80" s="109"/>
      <c r="D80" s="110"/>
      <c r="E80" s="110"/>
      <c r="F80" s="110"/>
      <c r="G80" s="110"/>
      <c r="H80" s="110"/>
      <c r="I80" s="110"/>
      <c r="J80" s="110"/>
      <c r="K80" s="110"/>
      <c r="L80" s="110"/>
      <c r="M80" s="110"/>
      <c r="N80" s="110"/>
      <c r="O80" s="110"/>
      <c r="P80" s="110"/>
      <c r="Q80" s="110"/>
      <c r="R80" s="110"/>
      <c r="S80" s="110"/>
      <c r="T80" s="110"/>
      <c r="U80" s="110"/>
      <c r="V80" s="22"/>
      <c r="W80" s="22"/>
      <c r="X80" s="22"/>
      <c r="Y80" s="22"/>
      <c r="Z80" s="22"/>
      <c r="AA80" s="22"/>
      <c r="AB80" s="24"/>
      <c r="AC80" s="117"/>
      <c r="AD80" s="117"/>
      <c r="AE80" s="117"/>
      <c r="AF80" s="117"/>
      <c r="AG80" s="117"/>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row>
    <row r="81" spans="1:77" ht="15" customHeight="1" x14ac:dyDescent="0.2">
      <c r="A81" s="159" t="s">
        <v>94</v>
      </c>
      <c r="B81" s="105">
        <v>600</v>
      </c>
      <c r="C81" s="109"/>
      <c r="D81" s="110"/>
      <c r="E81" s="141"/>
      <c r="F81" s="110"/>
      <c r="G81" s="110"/>
      <c r="H81" s="110"/>
      <c r="I81" s="141"/>
      <c r="J81" s="146"/>
      <c r="K81" s="146"/>
      <c r="L81" s="141"/>
      <c r="M81" s="146"/>
      <c r="N81" s="147"/>
      <c r="O81" s="147"/>
      <c r="P81" s="110"/>
      <c r="Q81" s="146"/>
      <c r="R81" s="147"/>
      <c r="S81" s="147"/>
      <c r="T81" s="110"/>
      <c r="U81" s="146"/>
      <c r="V81" s="22"/>
      <c r="W81" s="22"/>
      <c r="X81" s="22"/>
      <c r="Y81" s="22"/>
      <c r="Z81" s="22"/>
      <c r="AA81" s="22"/>
      <c r="AB81" s="24"/>
      <c r="AC81" s="117"/>
      <c r="AD81" s="117"/>
      <c r="AE81" s="117"/>
      <c r="AF81" s="117"/>
      <c r="AG81" s="11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row>
    <row r="82" spans="1:77" ht="15" customHeight="1" x14ac:dyDescent="0.2">
      <c r="A82" s="159" t="s">
        <v>137</v>
      </c>
      <c r="B82" s="105">
        <v>610</v>
      </c>
      <c r="C82" s="144"/>
      <c r="D82" s="110"/>
      <c r="E82" s="110"/>
      <c r="F82" s="110"/>
      <c r="G82" s="110"/>
      <c r="H82" s="110"/>
      <c r="I82" s="110"/>
      <c r="J82" s="110"/>
      <c r="K82" s="110"/>
      <c r="L82" s="110"/>
      <c r="M82" s="110"/>
      <c r="N82" s="110"/>
      <c r="O82" s="110"/>
      <c r="P82" s="110"/>
      <c r="Q82" s="110"/>
      <c r="R82" s="110"/>
      <c r="S82" s="110"/>
      <c r="T82" s="110"/>
      <c r="U82" s="110"/>
      <c r="V82" s="22"/>
      <c r="W82" s="22"/>
      <c r="X82" s="22"/>
      <c r="Y82" s="22"/>
      <c r="Z82" s="22"/>
      <c r="AA82" s="22"/>
      <c r="AB82" s="24"/>
      <c r="AC82" s="117"/>
      <c r="AD82" s="117"/>
      <c r="AE82" s="117"/>
      <c r="AF82" s="117"/>
      <c r="AG82" s="11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row>
    <row r="83" spans="1:77" ht="15" customHeight="1" x14ac:dyDescent="0.2">
      <c r="A83" s="159" t="s">
        <v>135</v>
      </c>
      <c r="B83" s="105">
        <v>620</v>
      </c>
      <c r="C83" s="109"/>
      <c r="D83" s="110"/>
      <c r="E83" s="110"/>
      <c r="F83" s="110"/>
      <c r="G83" s="110"/>
      <c r="H83" s="110"/>
      <c r="I83" s="110"/>
      <c r="J83" s="110"/>
      <c r="K83" s="110"/>
      <c r="L83" s="139"/>
      <c r="M83" s="147"/>
      <c r="N83" s="142"/>
      <c r="O83" s="110"/>
      <c r="P83" s="110"/>
      <c r="Q83" s="141"/>
      <c r="R83" s="141"/>
      <c r="S83" s="141"/>
      <c r="T83" s="110"/>
      <c r="U83" s="110"/>
      <c r="V83" s="22"/>
      <c r="W83" s="22"/>
      <c r="X83" s="22"/>
      <c r="Y83" s="22"/>
      <c r="Z83" s="22"/>
      <c r="AA83" s="22"/>
      <c r="AB83" s="24"/>
      <c r="AC83" s="117"/>
      <c r="AD83" s="117"/>
      <c r="AE83" s="117"/>
      <c r="AF83" s="117"/>
      <c r="AG83" s="11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row>
    <row r="84" spans="1:77" ht="15" customHeight="1" x14ac:dyDescent="0.2">
      <c r="A84" s="159" t="s">
        <v>124</v>
      </c>
      <c r="B84" s="105"/>
      <c r="C84" s="109"/>
      <c r="D84" s="110"/>
      <c r="E84" s="110"/>
      <c r="F84" s="110"/>
      <c r="G84" s="110"/>
      <c r="H84" s="110"/>
      <c r="I84" s="110"/>
      <c r="J84" s="110"/>
      <c r="K84" s="110"/>
      <c r="L84" s="110"/>
      <c r="M84" s="110"/>
      <c r="N84" s="110"/>
      <c r="O84" s="110"/>
      <c r="P84" s="110"/>
      <c r="Q84" s="110"/>
      <c r="R84" s="110"/>
      <c r="S84" s="110"/>
      <c r="T84" s="110"/>
      <c r="U84" s="110"/>
      <c r="V84" s="22"/>
      <c r="W84" s="22"/>
      <c r="X84" s="22"/>
      <c r="Y84" s="22"/>
      <c r="Z84" s="22"/>
      <c r="AA84" s="22"/>
      <c r="AB84" s="24"/>
      <c r="AC84" s="117"/>
      <c r="AD84" s="117"/>
      <c r="AE84" s="117"/>
      <c r="AF84" s="117"/>
      <c r="AG84" s="11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row>
    <row r="85" spans="1:77" ht="15" customHeight="1" x14ac:dyDescent="0.2">
      <c r="A85" s="543" t="s">
        <v>125</v>
      </c>
      <c r="B85" s="105">
        <v>630</v>
      </c>
      <c r="C85" s="109"/>
      <c r="D85" s="110"/>
      <c r="E85" s="141"/>
      <c r="F85" s="110"/>
      <c r="G85" s="110"/>
      <c r="H85" s="110"/>
      <c r="I85" s="110"/>
      <c r="J85" s="110"/>
      <c r="K85" s="110"/>
      <c r="L85" s="110"/>
      <c r="M85" s="110"/>
      <c r="N85" s="110"/>
      <c r="O85" s="110"/>
      <c r="P85" s="110"/>
      <c r="Q85" s="110"/>
      <c r="R85" s="110"/>
      <c r="S85" s="110"/>
      <c r="T85" s="110"/>
      <c r="U85" s="110"/>
      <c r="V85" s="22"/>
      <c r="W85" s="22"/>
      <c r="X85" s="22"/>
      <c r="Y85" s="22"/>
      <c r="Z85" s="22"/>
      <c r="AA85" s="22"/>
      <c r="AB85" s="24"/>
      <c r="AC85" s="117"/>
      <c r="AD85" s="117"/>
      <c r="AE85" s="117"/>
      <c r="AF85" s="117"/>
      <c r="AG85" s="117"/>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row>
    <row r="86" spans="1:77" ht="15" customHeight="1" x14ac:dyDescent="0.2">
      <c r="A86" s="159" t="s">
        <v>197</v>
      </c>
      <c r="B86" s="105">
        <v>640</v>
      </c>
      <c r="C86" s="30"/>
      <c r="D86" s="110"/>
      <c r="E86" s="110"/>
      <c r="F86" s="110"/>
      <c r="G86" s="110"/>
      <c r="H86" s="110"/>
      <c r="I86" s="110"/>
      <c r="J86" s="110"/>
      <c r="K86" s="110"/>
      <c r="L86" s="110"/>
      <c r="M86" s="110"/>
      <c r="N86" s="110"/>
      <c r="O86" s="110"/>
      <c r="P86" s="110"/>
      <c r="Q86" s="110"/>
      <c r="R86" s="110"/>
      <c r="S86" s="110"/>
      <c r="T86" s="110"/>
      <c r="U86" s="110"/>
      <c r="V86" s="22"/>
      <c r="W86" s="22"/>
      <c r="X86" s="22"/>
      <c r="Y86" s="22"/>
      <c r="Z86" s="22"/>
      <c r="AA86" s="22"/>
      <c r="AB86" s="24"/>
      <c r="AC86" s="117"/>
      <c r="AD86" s="117"/>
      <c r="AE86" s="117"/>
      <c r="AF86" s="117"/>
      <c r="AG86" s="117"/>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row>
    <row r="87" spans="1:77" ht="15" customHeight="1" x14ac:dyDescent="0.2">
      <c r="A87" s="539" t="s">
        <v>95</v>
      </c>
      <c r="B87" s="535"/>
      <c r="C87" s="109"/>
      <c r="D87" s="110"/>
      <c r="E87" s="110"/>
      <c r="F87" s="110"/>
      <c r="G87" s="110"/>
      <c r="H87" s="110"/>
      <c r="I87" s="110"/>
      <c r="J87" s="110"/>
      <c r="K87" s="110"/>
      <c r="L87" s="110"/>
      <c r="M87" s="110"/>
      <c r="N87" s="110"/>
      <c r="O87" s="110"/>
      <c r="P87" s="110"/>
      <c r="Q87" s="110"/>
      <c r="R87" s="110"/>
      <c r="S87" s="110"/>
      <c r="T87" s="110"/>
      <c r="U87" s="110"/>
      <c r="V87" s="22"/>
      <c r="W87" s="22"/>
      <c r="X87" s="22"/>
      <c r="Y87" s="22"/>
      <c r="Z87" s="22"/>
      <c r="AA87" s="22"/>
      <c r="AB87" s="24"/>
      <c r="AC87" s="117"/>
      <c r="AD87" s="117"/>
      <c r="AE87" s="117"/>
      <c r="AF87" s="117"/>
      <c r="AG87" s="117"/>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row>
    <row r="88" spans="1:77" ht="30" customHeight="1" thickBot="1" x14ac:dyDescent="0.25">
      <c r="A88" s="160" t="s">
        <v>194</v>
      </c>
      <c r="B88" s="118">
        <v>650</v>
      </c>
      <c r="C88" s="145"/>
      <c r="D88" s="119"/>
      <c r="E88" s="119"/>
      <c r="F88" s="119"/>
      <c r="G88" s="119"/>
      <c r="H88" s="119"/>
      <c r="I88" s="119"/>
      <c r="J88" s="119"/>
      <c r="K88" s="119"/>
      <c r="L88" s="119"/>
      <c r="M88" s="119"/>
      <c r="N88" s="119"/>
      <c r="O88" s="119"/>
      <c r="P88" s="119"/>
      <c r="Q88" s="119"/>
      <c r="R88" s="119"/>
      <c r="S88" s="119"/>
      <c r="T88" s="119"/>
      <c r="U88" s="119"/>
      <c r="V88" s="120"/>
      <c r="W88" s="120"/>
      <c r="X88" s="120"/>
      <c r="Y88" s="120"/>
      <c r="Z88" s="120"/>
      <c r="AA88" s="120"/>
      <c r="AB88" s="121"/>
      <c r="AC88" s="117"/>
      <c r="AD88" s="117"/>
      <c r="AE88" s="117"/>
      <c r="AF88" s="117"/>
      <c r="AG88" s="11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row>
    <row r="89" spans="1:77" ht="12.75" hidden="1" customHeight="1" x14ac:dyDescent="0.2">
      <c r="A89" s="122"/>
      <c r="B89" s="123"/>
      <c r="C89" s="124"/>
      <c r="D89" s="125"/>
      <c r="E89" s="125"/>
      <c r="F89" s="125"/>
      <c r="G89" s="125"/>
      <c r="H89" s="125"/>
      <c r="I89" s="125"/>
      <c r="J89" s="125"/>
      <c r="K89" s="125"/>
      <c r="L89" s="125"/>
      <c r="M89" s="125"/>
      <c r="N89" s="126"/>
      <c r="O89" s="126"/>
      <c r="P89" s="126"/>
      <c r="Q89" s="125"/>
      <c r="R89" s="125"/>
      <c r="S89" s="125"/>
      <c r="T89" s="125"/>
      <c r="U89" s="117"/>
      <c r="V89" s="117"/>
      <c r="W89" s="117"/>
      <c r="X89" s="117"/>
      <c r="Y89" s="117"/>
      <c r="Z89" s="117"/>
      <c r="AA89" s="117"/>
      <c r="AB89" s="117"/>
      <c r="AC89" s="117"/>
      <c r="AD89" s="117"/>
      <c r="AE89" s="117"/>
      <c r="AF89" s="117"/>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row>
    <row r="90" spans="1:77" hidden="1" x14ac:dyDescent="0.2">
      <c r="A90" s="122"/>
      <c r="B90" s="123"/>
      <c r="C90" s="126"/>
      <c r="D90" s="125"/>
      <c r="E90" s="125"/>
      <c r="F90" s="125"/>
      <c r="G90" s="125"/>
      <c r="H90" s="125"/>
      <c r="I90" s="125"/>
      <c r="J90" s="125"/>
      <c r="K90" s="125"/>
      <c r="L90" s="125"/>
      <c r="M90" s="125"/>
      <c r="N90" s="124"/>
      <c r="O90" s="124"/>
      <c r="P90" s="125"/>
      <c r="Q90" s="125"/>
      <c r="R90" s="125"/>
      <c r="S90" s="125"/>
      <c r="T90" s="125"/>
      <c r="U90" s="117"/>
      <c r="V90" s="117"/>
      <c r="W90" s="117"/>
      <c r="X90" s="117"/>
      <c r="Y90" s="117"/>
      <c r="Z90" s="117"/>
      <c r="AA90" s="117"/>
      <c r="AB90" s="117"/>
      <c r="AC90" s="117"/>
      <c r="AD90" s="117"/>
      <c r="AE90" s="117"/>
      <c r="AF90" s="117"/>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row>
    <row r="91" spans="1:77" hidden="1" x14ac:dyDescent="0.2">
      <c r="K91" s="117"/>
      <c r="L91" s="117"/>
      <c r="M91" s="117"/>
      <c r="N91" s="117"/>
      <c r="O91" s="117"/>
      <c r="P91" s="117"/>
      <c r="Q91" s="117"/>
      <c r="R91" s="117"/>
      <c r="S91" s="117"/>
      <c r="T91" s="117"/>
      <c r="U91" s="117"/>
      <c r="V91" s="117"/>
      <c r="W91" s="117"/>
      <c r="X91" s="117"/>
      <c r="Y91" s="117"/>
      <c r="Z91" s="117"/>
      <c r="AA91" s="117"/>
      <c r="AB91" s="117"/>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row>
    <row r="92" spans="1:77" hidden="1" x14ac:dyDescent="0.2">
      <c r="K92" s="117"/>
      <c r="L92" s="117"/>
      <c r="M92" s="117"/>
      <c r="N92" s="117"/>
      <c r="O92" s="117"/>
      <c r="P92" s="117"/>
      <c r="Q92" s="117"/>
      <c r="R92" s="117"/>
      <c r="S92" s="117"/>
      <c r="T92" s="117"/>
      <c r="U92" s="117"/>
      <c r="V92" s="117"/>
      <c r="W92" s="117"/>
      <c r="X92" s="117"/>
      <c r="Y92" s="117"/>
      <c r="Z92" s="117"/>
      <c r="AA92" s="117"/>
      <c r="AB92" s="117"/>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row>
    <row r="93" spans="1:77" hidden="1" x14ac:dyDescent="0.2">
      <c r="K93" s="117"/>
      <c r="L93" s="117"/>
      <c r="M93" s="117"/>
      <c r="N93" s="117"/>
      <c r="O93" s="117"/>
      <c r="P93" s="117"/>
      <c r="Q93" s="117"/>
      <c r="R93" s="117"/>
      <c r="S93" s="117"/>
      <c r="T93" s="117"/>
      <c r="U93" s="117"/>
      <c r="V93" s="117"/>
      <c r="W93" s="117"/>
      <c r="X93" s="117"/>
      <c r="Y93" s="117"/>
      <c r="Z93" s="117"/>
      <c r="AA93" s="117"/>
      <c r="AB93" s="117"/>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row>
    <row r="94" spans="1:77" hidden="1" x14ac:dyDescent="0.2">
      <c r="K94" s="117"/>
      <c r="L94" s="117"/>
      <c r="M94" s="117"/>
      <c r="N94" s="117"/>
      <c r="O94" s="117"/>
      <c r="P94" s="117"/>
      <c r="Q94" s="117"/>
      <c r="R94" s="117"/>
      <c r="S94" s="117"/>
      <c r="T94" s="117"/>
      <c r="U94" s="117"/>
      <c r="V94" s="117"/>
      <c r="W94" s="117"/>
      <c r="X94" s="117"/>
      <c r="Y94" s="117"/>
      <c r="Z94" s="117"/>
      <c r="AA94" s="117"/>
      <c r="AB94" s="117"/>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row>
    <row r="95" spans="1:77" hidden="1" x14ac:dyDescent="0.2">
      <c r="K95" s="117"/>
      <c r="L95" s="117"/>
      <c r="M95" s="117"/>
      <c r="N95" s="117"/>
      <c r="O95" s="117"/>
      <c r="P95" s="117"/>
      <c r="Q95" s="117"/>
      <c r="R95" s="117"/>
      <c r="S95" s="117"/>
      <c r="T95" s="117"/>
      <c r="U95" s="117"/>
      <c r="V95" s="117"/>
      <c r="W95" s="117"/>
      <c r="X95" s="117"/>
      <c r="Y95" s="117"/>
      <c r="Z95" s="117"/>
      <c r="AA95" s="117"/>
      <c r="AB95" s="117"/>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row>
    <row r="96" spans="1:77" hidden="1" x14ac:dyDescent="0.2">
      <c r="K96" s="117"/>
      <c r="L96" s="117"/>
      <c r="M96" s="117"/>
      <c r="N96" s="117"/>
      <c r="O96" s="117"/>
      <c r="P96" s="117"/>
      <c r="Q96" s="117"/>
      <c r="R96" s="117"/>
      <c r="S96" s="117"/>
      <c r="T96" s="117"/>
      <c r="U96" s="117"/>
      <c r="V96" s="117"/>
      <c r="W96" s="117"/>
      <c r="X96" s="117"/>
      <c r="Y96" s="117"/>
      <c r="Z96" s="117"/>
      <c r="AA96" s="117"/>
      <c r="AB96" s="117"/>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row>
    <row r="97" spans="11:77" hidden="1" x14ac:dyDescent="0.2">
      <c r="K97" s="117"/>
      <c r="L97" s="117"/>
      <c r="M97" s="117"/>
      <c r="N97" s="117"/>
      <c r="O97" s="117"/>
      <c r="P97" s="117"/>
      <c r="Q97" s="117"/>
      <c r="R97" s="117"/>
      <c r="S97" s="117"/>
      <c r="T97" s="117"/>
      <c r="U97" s="117"/>
      <c r="V97" s="117"/>
      <c r="W97" s="117"/>
      <c r="X97" s="117"/>
      <c r="Y97" s="117"/>
      <c r="Z97" s="117"/>
      <c r="AA97" s="117"/>
      <c r="AB97" s="117"/>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row>
    <row r="98" spans="11:77" hidden="1" x14ac:dyDescent="0.2">
      <c r="K98" s="117"/>
      <c r="L98" s="117"/>
      <c r="M98" s="117"/>
      <c r="N98" s="117"/>
      <c r="O98" s="117"/>
      <c r="P98" s="117"/>
      <c r="Q98" s="117"/>
      <c r="R98" s="117"/>
      <c r="S98" s="117"/>
      <c r="T98" s="117"/>
      <c r="U98" s="117"/>
      <c r="V98" s="117"/>
      <c r="W98" s="117"/>
      <c r="X98" s="117"/>
      <c r="Y98" s="117"/>
      <c r="Z98" s="117"/>
      <c r="AA98" s="117"/>
      <c r="AB98" s="117"/>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row>
    <row r="99" spans="11:77" hidden="1" x14ac:dyDescent="0.2">
      <c r="K99" s="117"/>
      <c r="L99" s="117"/>
      <c r="M99" s="117"/>
      <c r="N99" s="117"/>
      <c r="O99" s="117"/>
      <c r="P99" s="117"/>
      <c r="Q99" s="117"/>
      <c r="R99" s="117"/>
      <c r="S99" s="117"/>
      <c r="T99" s="117"/>
      <c r="U99" s="117"/>
      <c r="V99" s="117"/>
      <c r="W99" s="117"/>
      <c r="X99" s="117"/>
      <c r="Y99" s="117"/>
      <c r="Z99" s="117"/>
      <c r="AA99" s="117"/>
      <c r="AB99" s="117"/>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row>
    <row r="100" spans="11:77" hidden="1" x14ac:dyDescent="0.2">
      <c r="K100" s="117"/>
      <c r="L100" s="117"/>
      <c r="M100" s="117"/>
      <c r="N100" s="117"/>
      <c r="O100" s="117"/>
      <c r="P100" s="117"/>
      <c r="Q100" s="117"/>
      <c r="R100" s="117"/>
      <c r="S100" s="117"/>
      <c r="T100" s="117"/>
      <c r="U100" s="117"/>
      <c r="V100" s="117"/>
      <c r="W100" s="117"/>
      <c r="X100" s="117"/>
      <c r="Y100" s="117"/>
      <c r="Z100" s="117"/>
      <c r="AA100" s="117"/>
      <c r="AB100" s="117"/>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row>
    <row r="101" spans="11:77" hidden="1" x14ac:dyDescent="0.2">
      <c r="K101" s="117"/>
      <c r="L101" s="117"/>
      <c r="M101" s="117"/>
      <c r="N101" s="117"/>
      <c r="O101" s="117"/>
      <c r="P101" s="117"/>
      <c r="Q101" s="117"/>
      <c r="R101" s="117"/>
      <c r="S101" s="117"/>
      <c r="T101" s="117"/>
      <c r="U101" s="117"/>
      <c r="V101" s="117"/>
      <c r="W101" s="117"/>
      <c r="X101" s="117"/>
      <c r="Y101" s="117"/>
      <c r="Z101" s="117"/>
      <c r="AA101" s="117"/>
      <c r="AB101" s="117"/>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row>
    <row r="102" spans="11:77" hidden="1" x14ac:dyDescent="0.2">
      <c r="K102" s="117"/>
      <c r="L102" s="117"/>
      <c r="M102" s="117"/>
      <c r="N102" s="117"/>
      <c r="O102" s="117"/>
      <c r="P102" s="117"/>
      <c r="Q102" s="117"/>
      <c r="R102" s="117"/>
      <c r="S102" s="117"/>
      <c r="T102" s="117"/>
      <c r="U102" s="117"/>
      <c r="V102" s="117"/>
      <c r="W102" s="117"/>
      <c r="X102" s="117"/>
      <c r="Y102" s="117"/>
      <c r="Z102" s="117"/>
      <c r="AA102" s="117"/>
      <c r="AB102" s="117"/>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row>
    <row r="103" spans="11:77" hidden="1" x14ac:dyDescent="0.2">
      <c r="K103" s="117"/>
      <c r="L103" s="117"/>
      <c r="M103" s="117"/>
      <c r="N103" s="117"/>
      <c r="O103" s="117"/>
      <c r="P103" s="117"/>
      <c r="Q103" s="117"/>
      <c r="R103" s="117"/>
      <c r="S103" s="117"/>
      <c r="T103" s="117"/>
      <c r="U103" s="117"/>
      <c r="V103" s="117"/>
      <c r="W103" s="117"/>
      <c r="X103" s="117"/>
      <c r="Y103" s="117"/>
      <c r="Z103" s="117"/>
      <c r="AA103" s="117"/>
      <c r="AB103" s="117"/>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row>
    <row r="104" spans="11:77" hidden="1" x14ac:dyDescent="0.2">
      <c r="K104" s="117"/>
      <c r="L104" s="117"/>
      <c r="M104" s="117"/>
      <c r="N104" s="117"/>
      <c r="O104" s="117"/>
      <c r="P104" s="117"/>
      <c r="Q104" s="117"/>
      <c r="R104" s="117"/>
      <c r="S104" s="117"/>
      <c r="T104" s="117"/>
      <c r="U104" s="117"/>
      <c r="V104" s="117"/>
      <c r="W104" s="117"/>
      <c r="X104" s="117"/>
      <c r="Y104" s="117"/>
      <c r="Z104" s="117"/>
      <c r="AA104" s="117"/>
      <c r="AB104" s="117"/>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row>
    <row r="105" spans="11:77" hidden="1" x14ac:dyDescent="0.2">
      <c r="K105" s="117"/>
      <c r="L105" s="117"/>
      <c r="M105" s="117"/>
      <c r="N105" s="117"/>
      <c r="O105" s="117"/>
      <c r="P105" s="117"/>
      <c r="Q105" s="117"/>
      <c r="R105" s="117"/>
      <c r="S105" s="117"/>
      <c r="T105" s="117"/>
      <c r="U105" s="117"/>
      <c r="V105" s="117"/>
      <c r="W105" s="117"/>
      <c r="X105" s="117"/>
      <c r="Y105" s="117"/>
      <c r="Z105" s="117"/>
      <c r="AA105" s="117"/>
      <c r="AB105" s="117"/>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row>
    <row r="106" spans="11:77" hidden="1" x14ac:dyDescent="0.2">
      <c r="K106" s="117"/>
      <c r="L106" s="117"/>
      <c r="M106" s="117"/>
      <c r="N106" s="117"/>
      <c r="O106" s="117"/>
      <c r="P106" s="117"/>
      <c r="Q106" s="117"/>
      <c r="R106" s="117"/>
      <c r="S106" s="117"/>
      <c r="T106" s="117"/>
      <c r="U106" s="117"/>
      <c r="V106" s="117"/>
      <c r="W106" s="117"/>
      <c r="X106" s="117"/>
      <c r="Y106" s="117"/>
      <c r="Z106" s="117"/>
      <c r="AA106" s="117"/>
      <c r="AB106" s="117"/>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row>
    <row r="107" spans="11:77" hidden="1" x14ac:dyDescent="0.2">
      <c r="K107" s="117"/>
      <c r="L107" s="117"/>
      <c r="M107" s="117"/>
      <c r="N107" s="117"/>
      <c r="O107" s="117"/>
      <c r="P107" s="117"/>
      <c r="Q107" s="117"/>
      <c r="R107" s="117"/>
      <c r="S107" s="117"/>
      <c r="T107" s="117"/>
      <c r="U107" s="117"/>
      <c r="V107" s="117"/>
      <c r="W107" s="117"/>
      <c r="X107" s="117"/>
      <c r="Y107" s="117"/>
      <c r="Z107" s="117"/>
      <c r="AA107" s="117"/>
      <c r="AB107" s="117"/>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row>
    <row r="108" spans="11:77" hidden="1" x14ac:dyDescent="0.2">
      <c r="K108" s="117"/>
      <c r="L108" s="117"/>
      <c r="M108" s="117"/>
      <c r="N108" s="117"/>
      <c r="O108" s="117"/>
      <c r="P108" s="117"/>
      <c r="Q108" s="117"/>
      <c r="R108" s="117"/>
      <c r="S108" s="117"/>
      <c r="T108" s="117"/>
      <c r="U108" s="117"/>
      <c r="V108" s="117"/>
      <c r="W108" s="117"/>
      <c r="X108" s="117"/>
      <c r="Y108" s="117"/>
      <c r="Z108" s="117"/>
      <c r="AA108" s="117"/>
      <c r="AB108" s="117"/>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row>
    <row r="109" spans="11:77" hidden="1" x14ac:dyDescent="0.2">
      <c r="K109" s="117"/>
      <c r="L109" s="117"/>
      <c r="M109" s="117"/>
      <c r="N109" s="117"/>
      <c r="O109" s="117"/>
      <c r="P109" s="117"/>
      <c r="Q109" s="117"/>
      <c r="R109" s="117"/>
      <c r="S109" s="117"/>
      <c r="T109" s="117"/>
      <c r="U109" s="117"/>
      <c r="V109" s="117"/>
      <c r="W109" s="117"/>
      <c r="X109" s="117"/>
      <c r="Y109" s="117"/>
      <c r="Z109" s="117"/>
      <c r="AA109" s="117"/>
      <c r="AB109" s="117"/>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row>
    <row r="110" spans="11:77" hidden="1" x14ac:dyDescent="0.2">
      <c r="K110" s="117"/>
      <c r="L110" s="117"/>
      <c r="M110" s="117"/>
      <c r="N110" s="117"/>
      <c r="O110" s="117"/>
      <c r="P110" s="117"/>
      <c r="Q110" s="117"/>
      <c r="R110" s="117"/>
      <c r="S110" s="117"/>
      <c r="T110" s="117"/>
      <c r="U110" s="117"/>
      <c r="V110" s="117"/>
      <c r="W110" s="117"/>
      <c r="X110" s="117"/>
      <c r="Y110" s="117"/>
      <c r="Z110" s="117"/>
      <c r="AA110" s="117"/>
      <c r="AB110" s="117"/>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row>
    <row r="111" spans="11:77" hidden="1" x14ac:dyDescent="0.2">
      <c r="K111" s="117"/>
      <c r="L111" s="117"/>
      <c r="M111" s="117"/>
      <c r="N111" s="117"/>
      <c r="O111" s="117"/>
      <c r="P111" s="117"/>
      <c r="Q111" s="117"/>
      <c r="R111" s="117"/>
      <c r="S111" s="117"/>
      <c r="T111" s="117"/>
      <c r="U111" s="117"/>
      <c r="V111" s="117"/>
      <c r="W111" s="117"/>
      <c r="X111" s="117"/>
      <c r="Y111" s="117"/>
      <c r="Z111" s="117"/>
      <c r="AA111" s="117"/>
      <c r="AB111" s="117"/>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row>
    <row r="112" spans="11:77" hidden="1" x14ac:dyDescent="0.2">
      <c r="K112" s="117"/>
      <c r="L112" s="117"/>
      <c r="M112" s="117"/>
      <c r="N112" s="117"/>
      <c r="O112" s="117"/>
      <c r="P112" s="117"/>
      <c r="Q112" s="117"/>
      <c r="R112" s="117"/>
      <c r="S112" s="117"/>
      <c r="T112" s="117"/>
      <c r="U112" s="117"/>
      <c r="V112" s="117"/>
      <c r="W112" s="117"/>
      <c r="X112" s="117"/>
      <c r="Y112" s="117"/>
      <c r="Z112" s="117"/>
      <c r="AA112" s="117"/>
      <c r="AB112" s="117"/>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row>
    <row r="113" spans="11:77" hidden="1" x14ac:dyDescent="0.2">
      <c r="K113" s="117"/>
      <c r="L113" s="117"/>
      <c r="M113" s="117"/>
      <c r="N113" s="117"/>
      <c r="O113" s="117"/>
      <c r="P113" s="117"/>
      <c r="Q113" s="117"/>
      <c r="R113" s="117"/>
      <c r="S113" s="117"/>
      <c r="T113" s="117"/>
      <c r="U113" s="117"/>
      <c r="V113" s="117"/>
      <c r="W113" s="117"/>
      <c r="X113" s="117"/>
      <c r="Y113" s="117"/>
      <c r="Z113" s="117"/>
      <c r="AA113" s="117"/>
      <c r="AB113" s="117"/>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row>
    <row r="114" spans="11:77" hidden="1" x14ac:dyDescent="0.2">
      <c r="K114" s="117"/>
      <c r="L114" s="117"/>
      <c r="M114" s="117"/>
      <c r="N114" s="117"/>
      <c r="O114" s="117"/>
      <c r="P114" s="117"/>
      <c r="Q114" s="117"/>
      <c r="R114" s="117"/>
      <c r="S114" s="117"/>
      <c r="T114" s="117"/>
      <c r="U114" s="117"/>
      <c r="V114" s="117"/>
      <c r="W114" s="117"/>
      <c r="X114" s="117"/>
      <c r="Y114" s="117"/>
      <c r="Z114" s="117"/>
      <c r="AA114" s="117"/>
      <c r="AB114" s="117"/>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row>
    <row r="115" spans="11:77" hidden="1" x14ac:dyDescent="0.2">
      <c r="K115" s="117"/>
      <c r="L115" s="117"/>
      <c r="M115" s="117"/>
      <c r="N115" s="117"/>
      <c r="O115" s="117"/>
      <c r="P115" s="117"/>
      <c r="Q115" s="117"/>
      <c r="R115" s="117"/>
      <c r="S115" s="117"/>
      <c r="T115" s="117"/>
      <c r="U115" s="117"/>
      <c r="V115" s="117"/>
      <c r="W115" s="117"/>
      <c r="X115" s="117"/>
      <c r="Y115" s="117"/>
      <c r="Z115" s="117"/>
      <c r="AA115" s="117"/>
      <c r="AB115" s="117"/>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row>
    <row r="116" spans="11:77" hidden="1" x14ac:dyDescent="0.2">
      <c r="K116" s="117"/>
      <c r="L116" s="117"/>
      <c r="M116" s="117"/>
      <c r="N116" s="117"/>
      <c r="O116" s="117"/>
      <c r="P116" s="117"/>
      <c r="Q116" s="117"/>
      <c r="R116" s="117"/>
      <c r="S116" s="117"/>
      <c r="T116" s="117"/>
      <c r="U116" s="117"/>
      <c r="V116" s="117"/>
      <c r="W116" s="117"/>
      <c r="X116" s="117"/>
      <c r="Y116" s="117"/>
      <c r="Z116" s="117"/>
      <c r="AA116" s="117"/>
      <c r="AB116" s="117"/>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row>
    <row r="117" spans="11:77" hidden="1" x14ac:dyDescent="0.2">
      <c r="K117" s="117"/>
      <c r="L117" s="117"/>
      <c r="M117" s="117"/>
      <c r="N117" s="117"/>
      <c r="O117" s="117"/>
      <c r="P117" s="117"/>
      <c r="Q117" s="117"/>
      <c r="R117" s="117"/>
      <c r="S117" s="117"/>
      <c r="T117" s="117"/>
      <c r="U117" s="117"/>
      <c r="V117" s="117"/>
      <c r="W117" s="117"/>
      <c r="X117" s="117"/>
      <c r="Y117" s="117"/>
      <c r="Z117" s="117"/>
      <c r="AA117" s="117"/>
      <c r="AB117" s="117"/>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row>
    <row r="118" spans="11:77" hidden="1" x14ac:dyDescent="0.2">
      <c r="K118" s="117"/>
      <c r="L118" s="117"/>
      <c r="M118" s="117"/>
      <c r="N118" s="117"/>
      <c r="O118" s="117"/>
      <c r="P118" s="117"/>
      <c r="Q118" s="117"/>
      <c r="R118" s="117"/>
      <c r="S118" s="117"/>
      <c r="T118" s="117"/>
      <c r="U118" s="117"/>
      <c r="V118" s="117"/>
      <c r="W118" s="117"/>
      <c r="X118" s="117"/>
      <c r="Y118" s="117"/>
      <c r="Z118" s="117"/>
      <c r="AA118" s="117"/>
      <c r="AB118" s="117"/>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row>
    <row r="119" spans="11:77" hidden="1" x14ac:dyDescent="0.2">
      <c r="K119" s="117"/>
      <c r="L119" s="117"/>
      <c r="M119" s="117"/>
      <c r="N119" s="117"/>
      <c r="O119" s="117"/>
      <c r="P119" s="117"/>
      <c r="Q119" s="117"/>
      <c r="R119" s="117"/>
      <c r="S119" s="117"/>
      <c r="T119" s="117"/>
      <c r="U119" s="117"/>
      <c r="V119" s="117"/>
      <c r="W119" s="117"/>
      <c r="X119" s="117"/>
      <c r="Y119" s="117"/>
      <c r="Z119" s="117"/>
      <c r="AA119" s="117"/>
      <c r="AB119" s="117"/>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row>
    <row r="120" spans="11:77" hidden="1" x14ac:dyDescent="0.2">
      <c r="K120" s="117"/>
      <c r="L120" s="117"/>
      <c r="M120" s="117"/>
      <c r="N120" s="117"/>
      <c r="O120" s="117"/>
      <c r="P120" s="117"/>
      <c r="Q120" s="117"/>
      <c r="R120" s="117"/>
      <c r="S120" s="117"/>
      <c r="T120" s="117"/>
      <c r="U120" s="117"/>
      <c r="V120" s="117"/>
      <c r="W120" s="117"/>
      <c r="X120" s="117"/>
      <c r="Y120" s="117"/>
      <c r="Z120" s="117"/>
      <c r="AA120" s="117"/>
      <c r="AB120" s="117"/>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row>
    <row r="121" spans="11:77" hidden="1" x14ac:dyDescent="0.2">
      <c r="K121" s="117"/>
      <c r="L121" s="117"/>
      <c r="M121" s="117"/>
      <c r="N121" s="117"/>
      <c r="O121" s="117"/>
      <c r="P121" s="117"/>
      <c r="Q121" s="117"/>
      <c r="R121" s="117"/>
      <c r="S121" s="117"/>
      <c r="T121" s="117"/>
      <c r="U121" s="117"/>
      <c r="V121" s="117"/>
      <c r="W121" s="117"/>
      <c r="X121" s="117"/>
      <c r="Y121" s="117"/>
      <c r="Z121" s="117"/>
      <c r="AA121" s="117"/>
      <c r="AB121" s="117"/>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row>
    <row r="122" spans="11:77" hidden="1" x14ac:dyDescent="0.2">
      <c r="K122" s="117"/>
      <c r="L122" s="117"/>
      <c r="M122" s="117"/>
      <c r="N122" s="117"/>
      <c r="O122" s="117"/>
      <c r="P122" s="117"/>
      <c r="Q122" s="117"/>
      <c r="R122" s="117"/>
      <c r="S122" s="117"/>
      <c r="T122" s="117"/>
      <c r="U122" s="117"/>
      <c r="V122" s="117"/>
      <c r="W122" s="117"/>
      <c r="X122" s="117"/>
      <c r="Y122" s="117"/>
      <c r="Z122" s="117"/>
      <c r="AA122" s="117"/>
      <c r="AB122" s="117"/>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row>
    <row r="123" spans="11:77" hidden="1" x14ac:dyDescent="0.2">
      <c r="K123" s="117"/>
      <c r="L123" s="117"/>
      <c r="M123" s="117"/>
      <c r="N123" s="117"/>
      <c r="O123" s="117"/>
      <c r="P123" s="117"/>
      <c r="Q123" s="117"/>
      <c r="R123" s="117"/>
      <c r="S123" s="117"/>
      <c r="T123" s="117"/>
      <c r="U123" s="117"/>
      <c r="V123" s="117"/>
      <c r="W123" s="117"/>
      <c r="X123" s="117"/>
      <c r="Y123" s="117"/>
      <c r="Z123" s="117"/>
      <c r="AA123" s="117"/>
      <c r="AB123" s="117"/>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row>
    <row r="124" spans="11:77" hidden="1" x14ac:dyDescent="0.2">
      <c r="K124" s="117"/>
      <c r="L124" s="117"/>
      <c r="M124" s="117"/>
      <c r="N124" s="117"/>
      <c r="O124" s="117"/>
      <c r="P124" s="117"/>
      <c r="Q124" s="117"/>
      <c r="R124" s="117"/>
      <c r="S124" s="117"/>
      <c r="T124" s="117"/>
      <c r="U124" s="117"/>
      <c r="V124" s="117"/>
      <c r="W124" s="117"/>
      <c r="X124" s="117"/>
      <c r="Y124" s="117"/>
      <c r="Z124" s="117"/>
      <c r="AA124" s="117"/>
      <c r="AB124" s="117"/>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row>
    <row r="125" spans="11:77" hidden="1" x14ac:dyDescent="0.2">
      <c r="K125" s="117"/>
      <c r="L125" s="117"/>
      <c r="M125" s="117"/>
      <c r="N125" s="117"/>
      <c r="O125" s="117"/>
      <c r="P125" s="117"/>
      <c r="Q125" s="117"/>
      <c r="R125" s="117"/>
      <c r="S125" s="117"/>
      <c r="T125" s="117"/>
      <c r="U125" s="117"/>
      <c r="V125" s="117"/>
      <c r="W125" s="117"/>
      <c r="X125" s="117"/>
      <c r="Y125" s="117"/>
      <c r="Z125" s="117"/>
      <c r="AA125" s="117"/>
      <c r="AB125" s="117"/>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row>
    <row r="126" spans="11:77" hidden="1" x14ac:dyDescent="0.2">
      <c r="K126" s="117"/>
      <c r="L126" s="117"/>
      <c r="M126" s="117"/>
      <c r="N126" s="117"/>
      <c r="O126" s="117"/>
      <c r="P126" s="117"/>
      <c r="Q126" s="117"/>
      <c r="R126" s="117"/>
      <c r="S126" s="117"/>
      <c r="T126" s="117"/>
      <c r="U126" s="117"/>
      <c r="V126" s="117"/>
      <c r="W126" s="117"/>
      <c r="X126" s="117"/>
      <c r="Y126" s="117"/>
      <c r="Z126" s="117"/>
      <c r="AA126" s="117"/>
      <c r="AB126" s="117"/>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row>
    <row r="127" spans="11:77" hidden="1" x14ac:dyDescent="0.2">
      <c r="K127" s="117"/>
      <c r="L127" s="117"/>
      <c r="M127" s="117"/>
      <c r="N127" s="117"/>
      <c r="O127" s="117"/>
      <c r="P127" s="117"/>
      <c r="Q127" s="117"/>
      <c r="R127" s="117"/>
      <c r="S127" s="117"/>
      <c r="T127" s="117"/>
      <c r="U127" s="117"/>
      <c r="V127" s="117"/>
      <c r="W127" s="117"/>
      <c r="X127" s="117"/>
      <c r="Y127" s="117"/>
      <c r="Z127" s="117"/>
      <c r="AA127" s="117"/>
      <c r="AB127" s="117"/>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row>
    <row r="128" spans="11:77" hidden="1" x14ac:dyDescent="0.2">
      <c r="K128" s="117"/>
      <c r="L128" s="117"/>
      <c r="M128" s="117"/>
      <c r="N128" s="117"/>
      <c r="O128" s="117"/>
      <c r="P128" s="117"/>
      <c r="Q128" s="117"/>
      <c r="R128" s="117"/>
      <c r="S128" s="117"/>
      <c r="T128" s="117"/>
      <c r="U128" s="117"/>
      <c r="V128" s="117"/>
      <c r="W128" s="117"/>
      <c r="X128" s="117"/>
      <c r="Y128" s="117"/>
      <c r="Z128" s="117"/>
      <c r="AA128" s="117"/>
      <c r="AB128" s="117"/>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row>
    <row r="129" spans="1:77" hidden="1" x14ac:dyDescent="0.2">
      <c r="K129" s="117"/>
      <c r="L129" s="117"/>
      <c r="M129" s="117"/>
      <c r="N129" s="117"/>
      <c r="O129" s="117"/>
      <c r="P129" s="117"/>
      <c r="Q129" s="117"/>
      <c r="R129" s="117"/>
      <c r="S129" s="117"/>
      <c r="T129" s="117"/>
      <c r="U129" s="117"/>
      <c r="V129" s="117"/>
      <c r="W129" s="117"/>
      <c r="X129" s="117"/>
      <c r="Y129" s="117"/>
      <c r="Z129" s="117"/>
      <c r="AA129" s="117"/>
      <c r="AB129" s="117"/>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row>
    <row r="130" spans="1:77" hidden="1" x14ac:dyDescent="0.2">
      <c r="K130" s="117"/>
      <c r="L130" s="117"/>
      <c r="M130" s="117"/>
      <c r="N130" s="117"/>
      <c r="O130" s="117"/>
      <c r="P130" s="117"/>
      <c r="Q130" s="117"/>
      <c r="R130" s="117"/>
      <c r="S130" s="117"/>
      <c r="T130" s="117"/>
      <c r="U130" s="117"/>
      <c r="V130" s="117"/>
      <c r="W130" s="117"/>
      <c r="X130" s="117"/>
      <c r="Y130" s="117"/>
      <c r="Z130" s="117"/>
      <c r="AA130" s="117"/>
      <c r="AB130" s="117"/>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row>
    <row r="131" spans="1:77" hidden="1" x14ac:dyDescent="0.2">
      <c r="K131" s="117"/>
      <c r="L131" s="117"/>
      <c r="M131" s="117"/>
      <c r="N131" s="117"/>
      <c r="O131" s="117"/>
      <c r="P131" s="117"/>
      <c r="Q131" s="117"/>
      <c r="R131" s="117"/>
      <c r="S131" s="117"/>
      <c r="T131" s="117"/>
      <c r="U131" s="117"/>
      <c r="V131" s="117"/>
      <c r="W131" s="117"/>
      <c r="X131" s="117"/>
      <c r="Y131" s="117"/>
      <c r="Z131" s="117"/>
      <c r="AA131" s="117"/>
      <c r="AB131" s="117"/>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row>
    <row r="132" spans="1:77" hidden="1" x14ac:dyDescent="0.2">
      <c r="K132" s="117"/>
      <c r="L132" s="117"/>
      <c r="M132" s="117"/>
      <c r="N132" s="117"/>
      <c r="O132" s="117"/>
      <c r="P132" s="117"/>
      <c r="Q132" s="117"/>
      <c r="R132" s="117"/>
      <c r="S132" s="117"/>
      <c r="T132" s="117"/>
      <c r="U132" s="117"/>
      <c r="V132" s="117"/>
      <c r="W132" s="117"/>
      <c r="X132" s="117"/>
      <c r="Y132" s="117"/>
      <c r="Z132" s="117"/>
      <c r="AA132" s="117"/>
      <c r="AB132" s="117"/>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row>
    <row r="133" spans="1:77" hidden="1" x14ac:dyDescent="0.2">
      <c r="K133" s="117"/>
      <c r="L133" s="117"/>
      <c r="M133" s="117"/>
      <c r="N133" s="117"/>
      <c r="O133" s="117"/>
      <c r="P133" s="117"/>
      <c r="Q133" s="117"/>
      <c r="R133" s="117"/>
      <c r="S133" s="117"/>
      <c r="T133" s="117"/>
      <c r="U133" s="117"/>
      <c r="V133" s="117"/>
      <c r="W133" s="117"/>
      <c r="X133" s="117"/>
      <c r="Y133" s="117"/>
      <c r="Z133" s="117"/>
      <c r="AA133" s="117"/>
      <c r="AB133" s="117"/>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row>
    <row r="134" spans="1:77" hidden="1" x14ac:dyDescent="0.2">
      <c r="K134" s="117"/>
      <c r="L134" s="117"/>
      <c r="M134" s="117"/>
      <c r="N134" s="117"/>
      <c r="O134" s="117"/>
      <c r="P134" s="117"/>
      <c r="Q134" s="117"/>
      <c r="R134" s="117"/>
      <c r="S134" s="117"/>
      <c r="T134" s="117"/>
      <c r="U134" s="117"/>
      <c r="V134" s="117"/>
      <c r="W134" s="117"/>
      <c r="X134" s="117"/>
      <c r="Y134" s="117"/>
      <c r="Z134" s="117"/>
      <c r="AA134" s="117"/>
      <c r="AB134" s="117"/>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row>
    <row r="135" spans="1:77" hidden="1" x14ac:dyDescent="0.2">
      <c r="K135" s="117"/>
      <c r="L135" s="117"/>
      <c r="M135" s="117"/>
      <c r="N135" s="117"/>
      <c r="O135" s="117"/>
      <c r="P135" s="117"/>
      <c r="Q135" s="117"/>
      <c r="R135" s="117"/>
      <c r="S135" s="117"/>
      <c r="T135" s="117"/>
      <c r="U135" s="117"/>
      <c r="V135" s="117"/>
      <c r="W135" s="117"/>
      <c r="X135" s="117"/>
      <c r="Y135" s="117"/>
      <c r="Z135" s="117"/>
      <c r="AA135" s="117"/>
      <c r="AB135" s="117"/>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row>
    <row r="136" spans="1:77" hidden="1" x14ac:dyDescent="0.2">
      <c r="K136" s="117"/>
      <c r="L136" s="117"/>
      <c r="M136" s="117"/>
      <c r="N136" s="117"/>
      <c r="O136" s="117"/>
      <c r="P136" s="117"/>
      <c r="Q136" s="117"/>
      <c r="R136" s="117"/>
      <c r="S136" s="117"/>
      <c r="T136" s="117"/>
      <c r="U136" s="117"/>
      <c r="V136" s="117"/>
      <c r="W136" s="117"/>
      <c r="X136" s="117"/>
      <c r="Y136" s="117"/>
      <c r="Z136" s="117"/>
      <c r="AA136" s="117"/>
      <c r="AB136" s="117"/>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row>
    <row r="137" spans="1:77" hidden="1" x14ac:dyDescent="0.2">
      <c r="K137" s="117"/>
      <c r="L137" s="117"/>
      <c r="M137" s="117"/>
      <c r="N137" s="117"/>
      <c r="O137" s="117"/>
      <c r="P137" s="117"/>
      <c r="Q137" s="117"/>
      <c r="R137" s="117"/>
      <c r="S137" s="117"/>
      <c r="T137" s="117"/>
      <c r="U137" s="117"/>
      <c r="V137" s="117"/>
      <c r="W137" s="117"/>
      <c r="X137" s="117"/>
      <c r="Y137" s="117"/>
      <c r="Z137" s="117"/>
      <c r="AA137" s="117"/>
      <c r="AB137" s="117"/>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row>
    <row r="138" spans="1:77" hidden="1" x14ac:dyDescent="0.2">
      <c r="K138" s="117"/>
      <c r="L138" s="117"/>
      <c r="M138" s="117"/>
      <c r="N138" s="117"/>
      <c r="O138" s="117"/>
      <c r="P138" s="117"/>
      <c r="Q138" s="117"/>
      <c r="R138" s="117"/>
      <c r="S138" s="117"/>
      <c r="T138" s="117"/>
      <c r="U138" s="117"/>
      <c r="V138" s="117"/>
      <c r="W138" s="117"/>
      <c r="X138" s="117"/>
      <c r="Y138" s="117"/>
      <c r="Z138" s="117"/>
      <c r="AA138" s="117"/>
      <c r="AB138" s="117"/>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row>
    <row r="139" spans="1:77" hidden="1" x14ac:dyDescent="0.2">
      <c r="K139" s="117"/>
      <c r="L139" s="117"/>
      <c r="M139" s="117"/>
      <c r="N139" s="117"/>
      <c r="O139" s="117"/>
      <c r="P139" s="117"/>
      <c r="Q139" s="117"/>
      <c r="R139" s="117"/>
      <c r="S139" s="117"/>
      <c r="T139" s="117"/>
      <c r="U139" s="117"/>
      <c r="V139" s="117"/>
      <c r="W139" s="117"/>
      <c r="X139" s="117"/>
      <c r="Y139" s="117"/>
      <c r="Z139" s="117"/>
      <c r="AA139" s="117"/>
      <c r="AB139" s="117"/>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row>
    <row r="140" spans="1:77" hidden="1" x14ac:dyDescent="0.2">
      <c r="A140" s="40"/>
      <c r="K140" s="117"/>
      <c r="L140" s="117"/>
      <c r="M140" s="117"/>
      <c r="N140" s="117"/>
      <c r="O140" s="117"/>
      <c r="P140" s="117"/>
      <c r="Q140" s="117"/>
      <c r="R140" s="117"/>
      <c r="S140" s="117"/>
      <c r="T140" s="117"/>
      <c r="U140" s="117"/>
      <c r="V140" s="117"/>
      <c r="W140" s="117"/>
      <c r="X140" s="117"/>
      <c r="Y140" s="117"/>
      <c r="Z140" s="117"/>
      <c r="AA140" s="117"/>
      <c r="AB140" s="117"/>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row>
    <row r="141" spans="1:77" hidden="1" x14ac:dyDescent="0.2">
      <c r="A141" s="40"/>
      <c r="K141" s="117"/>
      <c r="L141" s="117"/>
      <c r="M141" s="117"/>
      <c r="N141" s="117"/>
      <c r="O141" s="117"/>
      <c r="P141" s="117"/>
      <c r="Q141" s="117"/>
      <c r="R141" s="117"/>
      <c r="S141" s="117"/>
      <c r="T141" s="117"/>
      <c r="U141" s="117"/>
      <c r="V141" s="117"/>
      <c r="W141" s="117"/>
      <c r="X141" s="117"/>
      <c r="Y141" s="117"/>
      <c r="Z141" s="117"/>
      <c r="AA141" s="117"/>
      <c r="AB141" s="117"/>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row>
    <row r="142" spans="1:77" hidden="1" x14ac:dyDescent="0.2">
      <c r="A142" s="40"/>
      <c r="K142" s="117"/>
      <c r="L142" s="117"/>
      <c r="M142" s="117"/>
      <c r="N142" s="117"/>
      <c r="O142" s="117"/>
      <c r="P142" s="117"/>
      <c r="Q142" s="117"/>
      <c r="R142" s="117"/>
      <c r="S142" s="117"/>
      <c r="T142" s="117"/>
      <c r="U142" s="117"/>
      <c r="V142" s="117"/>
      <c r="W142" s="117"/>
      <c r="X142" s="117"/>
      <c r="Y142" s="117"/>
      <c r="Z142" s="117"/>
      <c r="AA142" s="117"/>
      <c r="AB142" s="117"/>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row>
    <row r="143" spans="1:77" hidden="1" x14ac:dyDescent="0.2">
      <c r="A143" s="40"/>
      <c r="K143" s="117"/>
      <c r="L143" s="117"/>
      <c r="M143" s="117"/>
      <c r="N143" s="117"/>
      <c r="O143" s="117"/>
      <c r="P143" s="117"/>
      <c r="Q143" s="117"/>
      <c r="R143" s="117"/>
      <c r="S143" s="117"/>
      <c r="T143" s="117"/>
      <c r="U143" s="117"/>
      <c r="V143" s="117"/>
      <c r="W143" s="117"/>
      <c r="X143" s="117"/>
      <c r="Y143" s="117"/>
      <c r="Z143" s="117"/>
      <c r="AA143" s="117"/>
      <c r="AB143" s="117"/>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row>
    <row r="144" spans="1:77" hidden="1" x14ac:dyDescent="0.2">
      <c r="A144" s="40"/>
      <c r="K144" s="117"/>
      <c r="L144" s="117"/>
      <c r="M144" s="117"/>
      <c r="N144" s="117"/>
      <c r="O144" s="117"/>
      <c r="P144" s="117"/>
      <c r="Q144" s="117"/>
      <c r="R144" s="117"/>
      <c r="S144" s="117"/>
      <c r="T144" s="117"/>
      <c r="U144" s="117"/>
      <c r="V144" s="117"/>
      <c r="W144" s="117"/>
      <c r="X144" s="117"/>
      <c r="Y144" s="117"/>
      <c r="Z144" s="117"/>
      <c r="AA144" s="117"/>
      <c r="AB144" s="117"/>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row>
    <row r="145" spans="1:77" hidden="1" x14ac:dyDescent="0.2">
      <c r="A145" s="40"/>
      <c r="K145" s="117"/>
      <c r="L145" s="117"/>
      <c r="M145" s="117"/>
      <c r="N145" s="117"/>
      <c r="O145" s="117"/>
      <c r="P145" s="117"/>
      <c r="Q145" s="117"/>
      <c r="R145" s="117"/>
      <c r="S145" s="117"/>
      <c r="T145" s="117"/>
      <c r="U145" s="117"/>
      <c r="V145" s="117"/>
      <c r="W145" s="117"/>
      <c r="X145" s="117"/>
      <c r="Y145" s="117"/>
      <c r="Z145" s="117"/>
      <c r="AA145" s="117"/>
      <c r="AB145" s="117"/>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row>
    <row r="146" spans="1:77" hidden="1" x14ac:dyDescent="0.2">
      <c r="A146" s="40"/>
      <c r="K146" s="117"/>
      <c r="L146" s="117"/>
      <c r="M146" s="117"/>
      <c r="N146" s="117"/>
      <c r="O146" s="117"/>
      <c r="P146" s="117"/>
      <c r="Q146" s="117"/>
      <c r="R146" s="117"/>
      <c r="S146" s="117"/>
      <c r="T146" s="117"/>
      <c r="U146" s="117"/>
      <c r="V146" s="117"/>
      <c r="W146" s="117"/>
      <c r="X146" s="117"/>
      <c r="Y146" s="117"/>
      <c r="Z146" s="117"/>
      <c r="AA146" s="117"/>
      <c r="AB146" s="117"/>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row>
    <row r="147" spans="1:77" hidden="1" x14ac:dyDescent="0.2">
      <c r="A147" s="40"/>
      <c r="K147" s="117"/>
      <c r="L147" s="117"/>
      <c r="M147" s="117"/>
      <c r="N147" s="117"/>
      <c r="O147" s="117"/>
      <c r="P147" s="117"/>
      <c r="Q147" s="117"/>
      <c r="R147" s="117"/>
      <c r="S147" s="117"/>
      <c r="T147" s="117"/>
      <c r="U147" s="117"/>
      <c r="V147" s="117"/>
      <c r="W147" s="117"/>
      <c r="X147" s="117"/>
      <c r="Y147" s="117"/>
      <c r="Z147" s="117"/>
      <c r="AA147" s="117"/>
      <c r="AB147" s="117"/>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row>
    <row r="148" spans="1:77" hidden="1" x14ac:dyDescent="0.2">
      <c r="A148" s="40"/>
      <c r="K148" s="117"/>
      <c r="L148" s="117"/>
      <c r="M148" s="117"/>
      <c r="N148" s="117"/>
      <c r="O148" s="117"/>
      <c r="P148" s="117"/>
      <c r="Q148" s="117"/>
      <c r="R148" s="117"/>
      <c r="S148" s="117"/>
      <c r="T148" s="117"/>
      <c r="U148" s="117"/>
      <c r="V148" s="117"/>
      <c r="W148" s="117"/>
      <c r="X148" s="117"/>
      <c r="Y148" s="117"/>
      <c r="Z148" s="117"/>
      <c r="AA148" s="117"/>
      <c r="AB148" s="117"/>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row>
    <row r="149" spans="1:77" hidden="1" x14ac:dyDescent="0.2">
      <c r="A149" s="40"/>
      <c r="K149" s="117"/>
      <c r="L149" s="117"/>
      <c r="M149" s="117"/>
      <c r="N149" s="117"/>
      <c r="O149" s="117"/>
      <c r="P149" s="117"/>
      <c r="Q149" s="117"/>
      <c r="R149" s="117"/>
      <c r="S149" s="117"/>
      <c r="T149" s="117"/>
      <c r="U149" s="117"/>
      <c r="V149" s="117"/>
      <c r="W149" s="117"/>
      <c r="X149" s="117"/>
      <c r="Y149" s="117"/>
      <c r="Z149" s="117"/>
      <c r="AA149" s="117"/>
      <c r="AB149" s="117"/>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row>
    <row r="150" spans="1:77" hidden="1" x14ac:dyDescent="0.2">
      <c r="A150" s="40"/>
      <c r="K150" s="117"/>
      <c r="L150" s="117"/>
      <c r="M150" s="117"/>
      <c r="N150" s="117"/>
      <c r="O150" s="117"/>
      <c r="P150" s="117"/>
      <c r="Q150" s="117"/>
      <c r="R150" s="117"/>
      <c r="S150" s="117"/>
      <c r="T150" s="117"/>
      <c r="U150" s="117"/>
      <c r="V150" s="117"/>
      <c r="W150" s="117"/>
      <c r="X150" s="117"/>
      <c r="Y150" s="117"/>
      <c r="Z150" s="117"/>
      <c r="AA150" s="117"/>
      <c r="AB150" s="117"/>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row>
    <row r="151" spans="1:77" hidden="1" x14ac:dyDescent="0.2">
      <c r="A151" s="40"/>
      <c r="K151" s="117"/>
      <c r="L151" s="117"/>
      <c r="M151" s="117"/>
      <c r="N151" s="117"/>
      <c r="O151" s="117"/>
      <c r="P151" s="117"/>
      <c r="Q151" s="117"/>
      <c r="R151" s="117"/>
      <c r="S151" s="117"/>
      <c r="T151" s="117"/>
      <c r="U151" s="117"/>
      <c r="V151" s="117"/>
      <c r="W151" s="117"/>
      <c r="X151" s="117"/>
      <c r="Y151" s="117"/>
      <c r="Z151" s="117"/>
      <c r="AA151" s="117"/>
      <c r="AB151" s="117"/>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row>
    <row r="152" spans="1:77" hidden="1" x14ac:dyDescent="0.2">
      <c r="A152" s="40"/>
      <c r="K152" s="117"/>
      <c r="L152" s="117"/>
      <c r="M152" s="117"/>
      <c r="N152" s="117"/>
      <c r="O152" s="117"/>
      <c r="P152" s="117"/>
      <c r="Q152" s="117"/>
      <c r="R152" s="117"/>
      <c r="S152" s="117"/>
      <c r="T152" s="117"/>
      <c r="U152" s="117"/>
      <c r="V152" s="117"/>
      <c r="W152" s="117"/>
      <c r="X152" s="117"/>
      <c r="Y152" s="117"/>
      <c r="Z152" s="117"/>
      <c r="AA152" s="117"/>
      <c r="AB152" s="117"/>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row>
    <row r="153" spans="1:77" hidden="1" x14ac:dyDescent="0.2">
      <c r="A153" s="40"/>
      <c r="K153" s="117"/>
      <c r="L153" s="117"/>
      <c r="M153" s="117"/>
      <c r="N153" s="117"/>
      <c r="O153" s="117"/>
      <c r="P153" s="117"/>
      <c r="Q153" s="117"/>
      <c r="R153" s="117"/>
      <c r="S153" s="117"/>
      <c r="T153" s="117"/>
      <c r="U153" s="117"/>
      <c r="V153" s="117"/>
      <c r="W153" s="117"/>
      <c r="X153" s="117"/>
      <c r="Y153" s="117"/>
      <c r="Z153" s="117"/>
      <c r="AA153" s="117"/>
      <c r="AB153" s="117"/>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row>
    <row r="154" spans="1:77" hidden="1" x14ac:dyDescent="0.2">
      <c r="A154" s="40"/>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row>
    <row r="155" spans="1:77" hidden="1" x14ac:dyDescent="0.2">
      <c r="A155" s="40"/>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row>
  </sheetData>
  <sheetProtection password="CA2C" sheet="1" objects="1" scenarios="1"/>
  <mergeCells count="21">
    <mergeCell ref="Z5:AB5"/>
    <mergeCell ref="V5:W5"/>
    <mergeCell ref="X5:Y5"/>
    <mergeCell ref="AA6:AA7"/>
    <mergeCell ref="U4:AB4"/>
    <mergeCell ref="C2:AB2"/>
    <mergeCell ref="C3:C5"/>
    <mergeCell ref="I3:K3"/>
    <mergeCell ref="L3:AB3"/>
    <mergeCell ref="E4:F4"/>
    <mergeCell ref="F5:F6"/>
    <mergeCell ref="Y6:Y7"/>
    <mergeCell ref="R4:R6"/>
    <mergeCell ref="J4:J6"/>
    <mergeCell ref="AB6:AB7"/>
    <mergeCell ref="W6:W7"/>
    <mergeCell ref="S4:T4"/>
    <mergeCell ref="T5:T7"/>
    <mergeCell ref="N4:P4"/>
    <mergeCell ref="P5:P6"/>
    <mergeCell ref="O5:O6"/>
  </mergeCells>
  <pageMargins left="0.75" right="0.75" top="1" bottom="1" header="0.5" footer="0.5"/>
  <pageSetup paperSize="8"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ET155"/>
  <sheetViews>
    <sheetView zoomScale="85" zoomScaleNormal="85" workbookViewId="0">
      <pane xSplit="2" ySplit="8" topLeftCell="C72" activePane="bottomRight" state="frozen"/>
      <selection pane="topRight" activeCell="C1" sqref="C1"/>
      <selection pane="bottomLeft" activeCell="A9" sqref="A9"/>
      <selection pane="bottomRight" activeCell="C10" sqref="C10"/>
    </sheetView>
  </sheetViews>
  <sheetFormatPr defaultColWidth="0" defaultRowHeight="12.75" zeroHeight="1" x14ac:dyDescent="0.2"/>
  <cols>
    <col min="1" max="1" width="50.5703125" style="107" customWidth="1"/>
    <col min="2" max="2" width="9.42578125" style="108" customWidth="1"/>
    <col min="3" max="28" width="16.28515625" style="98" customWidth="1"/>
    <col min="29" max="77" width="0" style="31" hidden="1" customWidth="1"/>
    <col min="78" max="150" width="0" style="98" hidden="1" customWidth="1"/>
    <col min="151" max="16384" width="9.140625" style="98" hidden="1"/>
  </cols>
  <sheetData>
    <row r="1" spans="1:77" s="36" customFormat="1" ht="19.5" thickBot="1" x14ac:dyDescent="0.35">
      <c r="A1" s="596" t="s">
        <v>223</v>
      </c>
      <c r="B1" s="596"/>
      <c r="C1" s="596"/>
      <c r="D1" s="596"/>
      <c r="E1" s="596"/>
      <c r="F1" s="33"/>
      <c r="G1" s="33"/>
      <c r="H1" s="33"/>
      <c r="I1" s="33"/>
      <c r="J1" s="33"/>
      <c r="K1" s="33"/>
      <c r="L1" s="33"/>
      <c r="M1" s="33"/>
      <c r="N1" s="33"/>
      <c r="O1" s="33"/>
      <c r="P1" s="33"/>
      <c r="Q1" s="33"/>
      <c r="R1" s="33"/>
      <c r="S1" s="33"/>
      <c r="T1" s="33"/>
      <c r="U1" s="33"/>
      <c r="V1" s="33"/>
      <c r="W1" s="33"/>
      <c r="X1" s="33"/>
      <c r="Y1" s="33"/>
      <c r="Z1" s="33"/>
      <c r="AA1" s="33"/>
      <c r="AB1" s="33"/>
      <c r="AC1" s="34"/>
      <c r="AD1" s="34"/>
      <c r="AE1" s="34"/>
      <c r="AF1" s="34"/>
      <c r="AG1" s="34"/>
      <c r="AH1" s="35"/>
      <c r="AI1" s="35"/>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7" s="40" customFormat="1" x14ac:dyDescent="0.2">
      <c r="A2" s="37" t="s">
        <v>6</v>
      </c>
      <c r="B2" s="38"/>
      <c r="C2" s="571" t="s">
        <v>20</v>
      </c>
      <c r="D2" s="572"/>
      <c r="E2" s="572"/>
      <c r="F2" s="572"/>
      <c r="G2" s="572"/>
      <c r="H2" s="572"/>
      <c r="I2" s="572"/>
      <c r="J2" s="572"/>
      <c r="K2" s="572"/>
      <c r="L2" s="572"/>
      <c r="M2" s="572"/>
      <c r="N2" s="572"/>
      <c r="O2" s="572"/>
      <c r="P2" s="572"/>
      <c r="Q2" s="572"/>
      <c r="R2" s="572"/>
      <c r="S2" s="572"/>
      <c r="T2" s="572"/>
      <c r="U2" s="572"/>
      <c r="V2" s="572"/>
      <c r="W2" s="572"/>
      <c r="X2" s="572"/>
      <c r="Y2" s="572"/>
      <c r="Z2" s="572"/>
      <c r="AA2" s="572"/>
      <c r="AB2" s="573"/>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7" s="40" customFormat="1" ht="18" customHeight="1" x14ac:dyDescent="0.2">
      <c r="A3" s="114" t="s">
        <v>105</v>
      </c>
      <c r="B3" s="105"/>
      <c r="C3" s="574" t="s">
        <v>66</v>
      </c>
      <c r="D3" s="503" t="s">
        <v>67</v>
      </c>
      <c r="E3" s="41"/>
      <c r="F3" s="505"/>
      <c r="G3" s="504"/>
      <c r="H3" s="504"/>
      <c r="I3" s="576" t="s">
        <v>70</v>
      </c>
      <c r="J3" s="577"/>
      <c r="K3" s="578"/>
      <c r="L3" s="579" t="s">
        <v>73</v>
      </c>
      <c r="M3" s="580"/>
      <c r="N3" s="580"/>
      <c r="O3" s="580"/>
      <c r="P3" s="580"/>
      <c r="Q3" s="580"/>
      <c r="R3" s="580"/>
      <c r="S3" s="580"/>
      <c r="T3" s="580"/>
      <c r="U3" s="580"/>
      <c r="V3" s="580"/>
      <c r="W3" s="580"/>
      <c r="X3" s="580"/>
      <c r="Y3" s="580"/>
      <c r="Z3" s="580"/>
      <c r="AA3" s="580"/>
      <c r="AB3" s="581"/>
      <c r="AC3" s="42"/>
      <c r="AD3" s="42"/>
      <c r="AE3" s="43"/>
      <c r="AF3" s="44"/>
      <c r="AG3" s="44"/>
      <c r="AH3" s="44"/>
      <c r="AI3" s="44"/>
      <c r="AJ3" s="44"/>
      <c r="AK3" s="44"/>
      <c r="AL3" s="44"/>
      <c r="AM3" s="45"/>
      <c r="AN3" s="44"/>
      <c r="AO3" s="44"/>
      <c r="AP3" s="44"/>
      <c r="AQ3" s="44"/>
      <c r="AR3" s="44"/>
      <c r="AS3" s="44"/>
      <c r="AT3" s="44"/>
      <c r="AU3" s="44"/>
      <c r="AV3" s="44"/>
      <c r="AW3" s="42"/>
      <c r="AX3" s="46"/>
      <c r="AY3" s="43"/>
      <c r="AZ3" s="44"/>
      <c r="BA3" s="44"/>
      <c r="BB3" s="44"/>
      <c r="BC3" s="44"/>
      <c r="BD3" s="44"/>
      <c r="BE3" s="44"/>
      <c r="BF3" s="44"/>
      <c r="BG3" s="45"/>
      <c r="BH3" s="44"/>
      <c r="BI3" s="44"/>
      <c r="BJ3" s="44"/>
      <c r="BK3" s="44"/>
      <c r="BL3" s="44"/>
      <c r="BM3" s="44"/>
      <c r="BN3" s="44"/>
      <c r="BO3" s="44"/>
      <c r="BP3" s="44"/>
      <c r="BQ3" s="42"/>
      <c r="BR3" s="34"/>
    </row>
    <row r="4" spans="1:77" s="40" customFormat="1" ht="53.25" customHeight="1" x14ac:dyDescent="0.2">
      <c r="A4" s="149"/>
      <c r="B4" s="48"/>
      <c r="C4" s="575"/>
      <c r="D4" s="49"/>
      <c r="E4" s="582" t="s">
        <v>68</v>
      </c>
      <c r="F4" s="583"/>
      <c r="G4" s="50" t="s">
        <v>199</v>
      </c>
      <c r="H4" s="51"/>
      <c r="I4" s="513"/>
      <c r="J4" s="584" t="s">
        <v>71</v>
      </c>
      <c r="K4" s="512" t="s">
        <v>72</v>
      </c>
      <c r="L4" s="52"/>
      <c r="M4" s="510" t="s">
        <v>153</v>
      </c>
      <c r="N4" s="591" t="s">
        <v>273</v>
      </c>
      <c r="O4" s="592"/>
      <c r="P4" s="593"/>
      <c r="Q4" s="510" t="s">
        <v>200</v>
      </c>
      <c r="R4" s="587" t="s">
        <v>201</v>
      </c>
      <c r="S4" s="582" t="s">
        <v>202</v>
      </c>
      <c r="T4" s="583"/>
      <c r="U4" s="582" t="s">
        <v>203</v>
      </c>
      <c r="V4" s="594"/>
      <c r="W4" s="594"/>
      <c r="X4" s="594"/>
      <c r="Y4" s="594"/>
      <c r="Z4" s="594"/>
      <c r="AA4" s="594"/>
      <c r="AB4" s="595"/>
      <c r="AC4" s="34"/>
      <c r="AD4" s="34"/>
      <c r="AE4" s="43"/>
      <c r="AF4" s="43"/>
      <c r="AG4" s="43"/>
      <c r="AH4" s="43"/>
      <c r="AI4" s="53"/>
      <c r="AJ4" s="53"/>
      <c r="AK4" s="34"/>
      <c r="AL4" s="34"/>
      <c r="AM4" s="43"/>
      <c r="AN4" s="43"/>
      <c r="AO4" s="43"/>
      <c r="AP4" s="43"/>
      <c r="AQ4" s="43"/>
      <c r="AR4" s="44"/>
      <c r="AS4" s="44"/>
      <c r="AT4" s="44"/>
      <c r="AU4" s="54"/>
      <c r="AV4" s="34"/>
      <c r="AW4" s="34"/>
      <c r="AX4" s="55"/>
      <c r="AY4" s="43"/>
      <c r="AZ4" s="43"/>
      <c r="BA4" s="43"/>
      <c r="BB4" s="43"/>
      <c r="BC4" s="53"/>
      <c r="BD4" s="53"/>
      <c r="BE4" s="34"/>
      <c r="BF4" s="34"/>
      <c r="BG4" s="43"/>
      <c r="BH4" s="43"/>
      <c r="BI4" s="43"/>
      <c r="BJ4" s="43"/>
      <c r="BK4" s="43"/>
      <c r="BL4" s="44"/>
      <c r="BM4" s="44"/>
      <c r="BN4" s="44"/>
      <c r="BO4" s="54"/>
      <c r="BP4" s="34"/>
      <c r="BQ4" s="34"/>
      <c r="BR4" s="34"/>
    </row>
    <row r="5" spans="1:77" s="40" customFormat="1" ht="32.25" customHeight="1" x14ac:dyDescent="0.2">
      <c r="A5" s="149"/>
      <c r="B5" s="48"/>
      <c r="C5" s="575"/>
      <c r="D5" s="49"/>
      <c r="E5" s="56"/>
      <c r="F5" s="584" t="s">
        <v>204</v>
      </c>
      <c r="G5" s="56"/>
      <c r="H5" s="510" t="s">
        <v>205</v>
      </c>
      <c r="I5" s="513"/>
      <c r="J5" s="585"/>
      <c r="K5" s="57"/>
      <c r="L5" s="58"/>
      <c r="M5" s="516"/>
      <c r="N5" s="59"/>
      <c r="O5" s="584" t="s">
        <v>206</v>
      </c>
      <c r="P5" s="584" t="s">
        <v>207</v>
      </c>
      <c r="Q5" s="511"/>
      <c r="R5" s="588"/>
      <c r="S5" s="60"/>
      <c r="T5" s="584" t="s">
        <v>208</v>
      </c>
      <c r="U5" s="61"/>
      <c r="V5" s="582" t="s">
        <v>209</v>
      </c>
      <c r="W5" s="583"/>
      <c r="X5" s="582" t="s">
        <v>210</v>
      </c>
      <c r="Y5" s="583"/>
      <c r="Z5" s="582" t="s">
        <v>211</v>
      </c>
      <c r="AA5" s="594"/>
      <c r="AB5" s="595"/>
      <c r="AC5" s="34"/>
      <c r="AD5" s="34"/>
      <c r="AE5" s="55"/>
      <c r="AF5" s="55"/>
      <c r="AG5" s="55"/>
      <c r="AH5" s="53"/>
      <c r="AI5" s="53"/>
      <c r="AJ5" s="53"/>
      <c r="AK5" s="43"/>
      <c r="AL5" s="34"/>
      <c r="AM5" s="55"/>
      <c r="AN5" s="55"/>
      <c r="AO5" s="43"/>
      <c r="AP5" s="43"/>
      <c r="AQ5" s="43"/>
      <c r="AR5" s="44"/>
      <c r="AS5" s="44"/>
      <c r="AT5" s="44"/>
      <c r="AU5" s="43"/>
      <c r="AV5" s="34"/>
      <c r="AW5" s="34"/>
      <c r="AX5" s="55"/>
      <c r="AY5" s="55"/>
      <c r="AZ5" s="55"/>
      <c r="BA5" s="55"/>
      <c r="BB5" s="53"/>
      <c r="BC5" s="53"/>
      <c r="BD5" s="53"/>
      <c r="BE5" s="43"/>
      <c r="BF5" s="34"/>
      <c r="BG5" s="55"/>
      <c r="BH5" s="55"/>
      <c r="BI5" s="43"/>
      <c r="BJ5" s="43"/>
      <c r="BK5" s="43"/>
      <c r="BL5" s="44"/>
      <c r="BM5" s="44"/>
      <c r="BN5" s="44"/>
      <c r="BO5" s="43"/>
      <c r="BP5" s="34"/>
      <c r="BQ5" s="34"/>
      <c r="BR5" s="34"/>
    </row>
    <row r="6" spans="1:77" s="40" customFormat="1" ht="33.75" customHeight="1" x14ac:dyDescent="0.2">
      <c r="A6" s="114"/>
      <c r="B6" s="63"/>
      <c r="C6" s="64"/>
      <c r="D6" s="49"/>
      <c r="E6" s="56"/>
      <c r="F6" s="585"/>
      <c r="G6" s="56"/>
      <c r="H6" s="511"/>
      <c r="I6" s="513"/>
      <c r="J6" s="585"/>
      <c r="K6" s="65"/>
      <c r="L6" s="33"/>
      <c r="M6" s="66"/>
      <c r="N6" s="59"/>
      <c r="O6" s="585"/>
      <c r="P6" s="585"/>
      <c r="Q6" s="511"/>
      <c r="R6" s="588"/>
      <c r="S6" s="60"/>
      <c r="T6" s="585"/>
      <c r="U6" s="61"/>
      <c r="V6" s="509"/>
      <c r="W6" s="584" t="s">
        <v>212</v>
      </c>
      <c r="X6" s="52"/>
      <c r="Y6" s="584" t="s">
        <v>213</v>
      </c>
      <c r="Z6" s="60"/>
      <c r="AA6" s="584" t="s">
        <v>214</v>
      </c>
      <c r="AB6" s="589" t="s">
        <v>215</v>
      </c>
      <c r="AC6" s="34"/>
      <c r="AD6" s="34"/>
      <c r="AE6" s="55"/>
      <c r="AF6" s="55"/>
      <c r="AG6" s="55"/>
      <c r="AH6" s="43"/>
      <c r="AI6" s="43"/>
      <c r="AJ6" s="34"/>
      <c r="AK6" s="43"/>
      <c r="AL6" s="53"/>
      <c r="AM6" s="55"/>
      <c r="AN6" s="55"/>
      <c r="AO6" s="43"/>
      <c r="AP6" s="43"/>
      <c r="AQ6" s="34"/>
      <c r="AR6" s="43"/>
      <c r="AS6" s="43"/>
      <c r="AT6" s="67"/>
      <c r="AU6" s="43"/>
      <c r="AV6" s="34"/>
      <c r="AW6" s="34"/>
      <c r="AX6" s="55"/>
      <c r="AY6" s="55"/>
      <c r="AZ6" s="55"/>
      <c r="BA6" s="55"/>
      <c r="BB6" s="43"/>
      <c r="BC6" s="43"/>
      <c r="BD6" s="34"/>
      <c r="BE6" s="43"/>
      <c r="BF6" s="53"/>
      <c r="BG6" s="55"/>
      <c r="BH6" s="55"/>
      <c r="BI6" s="43"/>
      <c r="BJ6" s="43"/>
      <c r="BK6" s="34"/>
      <c r="BL6" s="43"/>
      <c r="BM6" s="43"/>
      <c r="BN6" s="67"/>
      <c r="BO6" s="43"/>
      <c r="BP6" s="34"/>
      <c r="BQ6" s="34"/>
      <c r="BR6" s="34"/>
    </row>
    <row r="7" spans="1:77" s="40" customFormat="1" ht="18.75" customHeight="1" x14ac:dyDescent="0.2">
      <c r="A7" s="68"/>
      <c r="B7" s="69"/>
      <c r="C7" s="70"/>
      <c r="D7" s="71"/>
      <c r="E7" s="71"/>
      <c r="F7" s="72"/>
      <c r="G7" s="71"/>
      <c r="H7" s="72"/>
      <c r="I7" s="73"/>
      <c r="J7" s="506"/>
      <c r="K7" s="74"/>
      <c r="L7" s="75"/>
      <c r="M7" s="76"/>
      <c r="N7" s="77"/>
      <c r="O7" s="77"/>
      <c r="P7" s="506"/>
      <c r="Q7" s="77"/>
      <c r="R7" s="77"/>
      <c r="S7" s="77"/>
      <c r="T7" s="586"/>
      <c r="U7" s="78"/>
      <c r="V7" s="506"/>
      <c r="W7" s="586"/>
      <c r="X7" s="79"/>
      <c r="Y7" s="586"/>
      <c r="Z7" s="77"/>
      <c r="AA7" s="586"/>
      <c r="AB7" s="590"/>
      <c r="AC7" s="80"/>
      <c r="AD7" s="80"/>
      <c r="AE7" s="81"/>
      <c r="AF7" s="81"/>
      <c r="AG7" s="81"/>
      <c r="AH7" s="81"/>
      <c r="AI7" s="81"/>
      <c r="AJ7" s="80"/>
      <c r="AK7" s="81"/>
      <c r="AL7" s="81"/>
      <c r="AM7" s="81"/>
      <c r="AN7" s="81"/>
      <c r="AO7" s="81"/>
      <c r="AP7" s="81"/>
      <c r="AQ7" s="80"/>
      <c r="AR7" s="81"/>
      <c r="AS7" s="81"/>
      <c r="AT7" s="81"/>
      <c r="AU7" s="81"/>
      <c r="AV7" s="80"/>
      <c r="AW7" s="82"/>
      <c r="AX7" s="81"/>
      <c r="AY7" s="81"/>
      <c r="AZ7" s="81"/>
      <c r="BA7" s="81"/>
      <c r="BB7" s="81"/>
      <c r="BC7" s="81"/>
      <c r="BD7" s="80"/>
      <c r="BE7" s="81"/>
      <c r="BF7" s="81"/>
      <c r="BG7" s="81"/>
      <c r="BH7" s="81"/>
      <c r="BI7" s="81"/>
      <c r="BJ7" s="81"/>
      <c r="BK7" s="80"/>
      <c r="BL7" s="81"/>
      <c r="BM7" s="81"/>
      <c r="BN7" s="81"/>
      <c r="BO7" s="81"/>
      <c r="BP7" s="80"/>
      <c r="BQ7" s="34"/>
      <c r="BR7" s="34"/>
    </row>
    <row r="8" spans="1:77" s="91" customFormat="1" ht="18.75" customHeight="1" x14ac:dyDescent="0.2">
      <c r="A8" s="83"/>
      <c r="B8" s="84"/>
      <c r="C8" s="85">
        <v>10</v>
      </c>
      <c r="D8" s="86">
        <v>20</v>
      </c>
      <c r="E8" s="86">
        <v>30</v>
      </c>
      <c r="F8" s="86">
        <v>40</v>
      </c>
      <c r="G8" s="86">
        <v>50</v>
      </c>
      <c r="H8" s="86">
        <v>60</v>
      </c>
      <c r="I8" s="86">
        <v>70</v>
      </c>
      <c r="J8" s="86">
        <v>80</v>
      </c>
      <c r="K8" s="86">
        <v>90</v>
      </c>
      <c r="L8" s="86">
        <v>100</v>
      </c>
      <c r="M8" s="86">
        <v>110</v>
      </c>
      <c r="N8" s="86">
        <v>120</v>
      </c>
      <c r="O8" s="86">
        <v>130</v>
      </c>
      <c r="P8" s="86">
        <v>140</v>
      </c>
      <c r="Q8" s="86">
        <v>150</v>
      </c>
      <c r="R8" s="86">
        <v>160</v>
      </c>
      <c r="S8" s="86">
        <v>170</v>
      </c>
      <c r="T8" s="86">
        <v>180</v>
      </c>
      <c r="U8" s="86">
        <v>190</v>
      </c>
      <c r="V8" s="86">
        <v>200</v>
      </c>
      <c r="W8" s="86">
        <v>210</v>
      </c>
      <c r="X8" s="86">
        <v>220</v>
      </c>
      <c r="Y8" s="86">
        <v>230</v>
      </c>
      <c r="Z8" s="86">
        <v>240</v>
      </c>
      <c r="AA8" s="86">
        <v>250</v>
      </c>
      <c r="AB8" s="87">
        <v>260</v>
      </c>
      <c r="AC8" s="88"/>
      <c r="AD8" s="88"/>
      <c r="AE8" s="89"/>
      <c r="AF8" s="89"/>
      <c r="AG8" s="89"/>
      <c r="AH8" s="89"/>
      <c r="AI8" s="89"/>
      <c r="AJ8" s="88"/>
      <c r="AK8" s="89"/>
      <c r="AL8" s="89"/>
      <c r="AM8" s="89"/>
      <c r="AN8" s="89"/>
      <c r="AO8" s="89"/>
      <c r="AP8" s="89"/>
      <c r="AQ8" s="88"/>
      <c r="AR8" s="89"/>
      <c r="AS8" s="89"/>
      <c r="AT8" s="89"/>
      <c r="AU8" s="89"/>
      <c r="AV8" s="88"/>
      <c r="AW8" s="88"/>
      <c r="AX8" s="89"/>
      <c r="AY8" s="89"/>
      <c r="AZ8" s="89"/>
      <c r="BA8" s="89"/>
      <c r="BB8" s="89"/>
      <c r="BC8" s="89"/>
      <c r="BD8" s="88"/>
      <c r="BE8" s="89"/>
      <c r="BF8" s="89"/>
      <c r="BG8" s="89"/>
      <c r="BH8" s="89"/>
      <c r="BI8" s="89"/>
      <c r="BJ8" s="89"/>
      <c r="BK8" s="88"/>
      <c r="BL8" s="89"/>
      <c r="BM8" s="89"/>
      <c r="BN8" s="89"/>
      <c r="BO8" s="89"/>
      <c r="BP8" s="88"/>
      <c r="BQ8" s="90"/>
      <c r="BR8" s="90"/>
    </row>
    <row r="9" spans="1:77" s="40" customFormat="1" ht="25.5" customHeight="1" x14ac:dyDescent="0.2">
      <c r="A9" s="103" t="s">
        <v>0</v>
      </c>
      <c r="B9" s="104"/>
      <c r="C9" s="538"/>
      <c r="D9" s="150"/>
      <c r="E9" s="150"/>
      <c r="F9" s="150"/>
      <c r="G9" s="150"/>
      <c r="H9" s="150"/>
      <c r="I9" s="151"/>
      <c r="J9" s="151"/>
      <c r="K9" s="150"/>
      <c r="L9" s="151"/>
      <c r="M9" s="151"/>
      <c r="N9" s="151"/>
      <c r="O9" s="151"/>
      <c r="P9" s="151"/>
      <c r="Q9" s="151"/>
      <c r="R9" s="151"/>
      <c r="S9" s="152"/>
      <c r="T9" s="152"/>
      <c r="U9" s="153"/>
      <c r="V9" s="153"/>
      <c r="W9" s="153"/>
      <c r="X9" s="153"/>
      <c r="Y9" s="153"/>
      <c r="Z9" s="153"/>
      <c r="AA9" s="153"/>
      <c r="AB9" s="154"/>
      <c r="AC9" s="34"/>
      <c r="AD9" s="34"/>
      <c r="AE9" s="81"/>
      <c r="AF9" s="81"/>
      <c r="AG9" s="81"/>
      <c r="AH9" s="81"/>
      <c r="AI9" s="81"/>
      <c r="AJ9" s="80"/>
      <c r="AK9" s="81"/>
      <c r="AL9" s="81"/>
      <c r="AM9" s="81"/>
      <c r="AN9" s="81"/>
      <c r="AO9" s="81"/>
      <c r="AP9" s="81"/>
      <c r="AQ9" s="80"/>
      <c r="AR9" s="81"/>
      <c r="AS9" s="81"/>
      <c r="AT9" s="81"/>
      <c r="AU9" s="81"/>
      <c r="AV9" s="80"/>
      <c r="AW9" s="34"/>
      <c r="AX9" s="55"/>
      <c r="AY9" s="55"/>
      <c r="AZ9" s="55"/>
      <c r="BA9" s="55"/>
      <c r="BB9" s="67"/>
      <c r="BC9" s="67"/>
      <c r="BD9" s="34"/>
      <c r="BE9" s="43"/>
      <c r="BF9" s="53"/>
      <c r="BG9" s="55"/>
      <c r="BH9" s="43"/>
      <c r="BI9" s="67"/>
      <c r="BJ9" s="67"/>
      <c r="BK9" s="34"/>
      <c r="BL9" s="43"/>
      <c r="BM9" s="43"/>
      <c r="BN9" s="67"/>
      <c r="BO9" s="43"/>
      <c r="BP9" s="34"/>
      <c r="BQ9" s="34"/>
      <c r="BR9" s="34"/>
    </row>
    <row r="10" spans="1:77" ht="15" customHeight="1" x14ac:dyDescent="0.2">
      <c r="A10" s="539" t="s">
        <v>24</v>
      </c>
      <c r="B10" s="105">
        <v>10</v>
      </c>
      <c r="C10" s="113"/>
      <c r="D10" s="22"/>
      <c r="E10" s="22"/>
      <c r="F10" s="22"/>
      <c r="G10" s="22"/>
      <c r="H10" s="22"/>
      <c r="I10" s="92"/>
      <c r="J10" s="92"/>
      <c r="K10" s="22"/>
      <c r="L10" s="92"/>
      <c r="M10" s="92"/>
      <c r="N10" s="92"/>
      <c r="O10" s="92"/>
      <c r="P10" s="22"/>
      <c r="Q10" s="92"/>
      <c r="R10" s="92"/>
      <c r="S10" s="92"/>
      <c r="T10" s="92"/>
      <c r="U10" s="93"/>
      <c r="V10" s="93"/>
      <c r="W10" s="93"/>
      <c r="X10" s="93"/>
      <c r="Y10" s="93"/>
      <c r="Z10" s="93"/>
      <c r="AA10" s="93"/>
      <c r="AB10" s="94"/>
      <c r="AE10" s="32"/>
      <c r="AF10" s="32"/>
      <c r="AG10" s="32"/>
      <c r="AH10" s="32"/>
      <c r="AI10" s="32"/>
      <c r="AK10" s="32"/>
      <c r="AL10" s="32"/>
      <c r="AM10" s="32"/>
      <c r="AN10" s="32"/>
      <c r="AO10" s="32"/>
      <c r="AP10" s="32"/>
      <c r="AR10" s="32"/>
      <c r="AS10" s="32"/>
      <c r="AT10" s="32"/>
      <c r="AU10" s="32"/>
      <c r="AX10" s="32"/>
      <c r="AY10" s="32"/>
      <c r="AZ10" s="32"/>
      <c r="BA10" s="32"/>
      <c r="BB10" s="32"/>
      <c r="BC10" s="32"/>
      <c r="BE10" s="32"/>
      <c r="BF10" s="32"/>
      <c r="BG10" s="32"/>
      <c r="BH10" s="32"/>
      <c r="BI10" s="32"/>
      <c r="BJ10" s="32"/>
      <c r="BL10" s="32"/>
      <c r="BM10" s="32"/>
      <c r="BN10" s="32"/>
      <c r="BO10" s="32"/>
      <c r="BS10" s="98"/>
      <c r="BT10" s="98"/>
      <c r="BU10" s="98"/>
      <c r="BV10" s="98"/>
      <c r="BW10" s="98"/>
      <c r="BX10" s="98"/>
      <c r="BY10" s="98"/>
    </row>
    <row r="11" spans="1:77" ht="15" customHeight="1" x14ac:dyDescent="0.2">
      <c r="A11" s="539" t="s">
        <v>25</v>
      </c>
      <c r="B11" s="99">
        <v>20</v>
      </c>
      <c r="C11" s="143"/>
      <c r="D11" s="19"/>
      <c r="E11" s="20"/>
      <c r="F11" s="20"/>
      <c r="G11" s="21"/>
      <c r="H11" s="21"/>
      <c r="I11" s="26"/>
      <c r="J11" s="19"/>
      <c r="K11" s="20"/>
      <c r="L11" s="26"/>
      <c r="M11" s="127"/>
      <c r="N11" s="127"/>
      <c r="O11" s="23"/>
      <c r="P11" s="22"/>
      <c r="Q11" s="127"/>
      <c r="R11" s="127"/>
      <c r="S11" s="26"/>
      <c r="T11" s="23"/>
      <c r="U11" s="26"/>
      <c r="V11" s="26"/>
      <c r="W11" s="23"/>
      <c r="X11" s="26"/>
      <c r="Y11" s="23"/>
      <c r="Z11" s="23"/>
      <c r="AA11" s="23"/>
      <c r="AB11" s="94"/>
      <c r="BS11" s="98"/>
      <c r="BT11" s="98"/>
      <c r="BU11" s="98"/>
      <c r="BV11" s="98"/>
      <c r="BW11" s="98"/>
      <c r="BX11" s="98"/>
      <c r="BY11" s="98"/>
    </row>
    <row r="12" spans="1:77" ht="15" customHeight="1" x14ac:dyDescent="0.2">
      <c r="A12" s="158" t="s">
        <v>33</v>
      </c>
      <c r="B12" s="99">
        <v>30</v>
      </c>
      <c r="C12" s="113"/>
      <c r="D12" s="22"/>
      <c r="E12" s="22"/>
      <c r="F12" s="22"/>
      <c r="G12" s="22"/>
      <c r="H12" s="22"/>
      <c r="I12" s="127"/>
      <c r="J12" s="22"/>
      <c r="K12" s="22"/>
      <c r="L12" s="26"/>
      <c r="M12" s="127"/>
      <c r="N12" s="127"/>
      <c r="O12" s="127"/>
      <c r="P12" s="22"/>
      <c r="Q12" s="127"/>
      <c r="R12" s="127"/>
      <c r="S12" s="23"/>
      <c r="T12" s="22"/>
      <c r="U12" s="23"/>
      <c r="V12" s="23"/>
      <c r="W12" s="22"/>
      <c r="X12" s="23"/>
      <c r="Y12" s="23"/>
      <c r="Z12" s="23"/>
      <c r="AA12" s="22"/>
      <c r="AB12" s="94"/>
      <c r="BS12" s="98"/>
      <c r="BT12" s="98"/>
      <c r="BU12" s="98"/>
      <c r="BV12" s="98"/>
      <c r="BW12" s="98"/>
      <c r="BX12" s="98"/>
      <c r="BY12" s="98"/>
    </row>
    <row r="13" spans="1:77" ht="15" customHeight="1" x14ac:dyDescent="0.2">
      <c r="A13" s="158" t="s">
        <v>34</v>
      </c>
      <c r="B13" s="105">
        <v>40</v>
      </c>
      <c r="C13" s="113"/>
      <c r="D13" s="22"/>
      <c r="E13" s="22"/>
      <c r="F13" s="22"/>
      <c r="G13" s="22"/>
      <c r="H13" s="22"/>
      <c r="I13" s="127"/>
      <c r="J13" s="22"/>
      <c r="K13" s="22"/>
      <c r="L13" s="26"/>
      <c r="M13" s="127"/>
      <c r="N13" s="127"/>
      <c r="O13" s="127"/>
      <c r="P13" s="22"/>
      <c r="Q13" s="127"/>
      <c r="R13" s="127"/>
      <c r="S13" s="23"/>
      <c r="T13" s="22"/>
      <c r="U13" s="23"/>
      <c r="V13" s="23"/>
      <c r="W13" s="22"/>
      <c r="X13" s="23"/>
      <c r="Y13" s="23"/>
      <c r="Z13" s="23"/>
      <c r="AA13" s="22"/>
      <c r="AB13" s="94"/>
      <c r="BS13" s="98"/>
      <c r="BT13" s="98"/>
      <c r="BU13" s="98"/>
      <c r="BV13" s="98"/>
      <c r="BW13" s="98"/>
      <c r="BX13" s="98"/>
      <c r="BY13" s="98"/>
    </row>
    <row r="14" spans="1:77" ht="15" customHeight="1" x14ac:dyDescent="0.2">
      <c r="A14" s="158" t="s">
        <v>35</v>
      </c>
      <c r="B14" s="99">
        <v>50</v>
      </c>
      <c r="C14" s="113"/>
      <c r="D14" s="22"/>
      <c r="E14" s="22"/>
      <c r="F14" s="22"/>
      <c r="G14" s="22"/>
      <c r="H14" s="22"/>
      <c r="I14" s="127"/>
      <c r="J14" s="22"/>
      <c r="K14" s="22"/>
      <c r="L14" s="26"/>
      <c r="M14" s="127"/>
      <c r="N14" s="127"/>
      <c r="O14" s="127"/>
      <c r="P14" s="22"/>
      <c r="Q14" s="127"/>
      <c r="R14" s="127"/>
      <c r="S14" s="23"/>
      <c r="T14" s="22"/>
      <c r="U14" s="23"/>
      <c r="V14" s="23"/>
      <c r="W14" s="22"/>
      <c r="X14" s="23"/>
      <c r="Y14" s="23"/>
      <c r="Z14" s="23"/>
      <c r="AA14" s="22"/>
      <c r="AB14" s="94"/>
      <c r="BS14" s="98"/>
      <c r="BT14" s="98"/>
      <c r="BU14" s="98"/>
      <c r="BV14" s="98"/>
      <c r="BW14" s="98"/>
      <c r="BX14" s="98"/>
      <c r="BY14" s="98"/>
    </row>
    <row r="15" spans="1:77" s="100" customFormat="1" ht="15" customHeight="1" x14ac:dyDescent="0.2">
      <c r="A15" s="540" t="s">
        <v>133</v>
      </c>
      <c r="B15" s="99">
        <v>60</v>
      </c>
      <c r="C15" s="528"/>
      <c r="D15" s="22"/>
      <c r="E15" s="22"/>
      <c r="F15" s="22"/>
      <c r="G15" s="22"/>
      <c r="H15" s="22"/>
      <c r="I15" s="22"/>
      <c r="J15" s="22"/>
      <c r="K15" s="22"/>
      <c r="L15" s="22"/>
      <c r="M15" s="22"/>
      <c r="N15" s="22"/>
      <c r="O15" s="22"/>
      <c r="P15" s="22"/>
      <c r="Q15" s="22"/>
      <c r="R15" s="22"/>
      <c r="S15" s="22"/>
      <c r="T15" s="22"/>
      <c r="U15" s="22"/>
      <c r="V15" s="22"/>
      <c r="W15" s="22"/>
      <c r="X15" s="22"/>
      <c r="Y15" s="22"/>
      <c r="Z15" s="22"/>
      <c r="AA15" s="22"/>
      <c r="AB15" s="24"/>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row>
    <row r="16" spans="1:77" ht="15" customHeight="1" x14ac:dyDescent="0.2">
      <c r="A16" s="540" t="s">
        <v>267</v>
      </c>
      <c r="B16" s="105">
        <v>70</v>
      </c>
      <c r="C16" s="529"/>
      <c r="D16" s="128"/>
      <c r="E16" s="20"/>
      <c r="F16" s="20"/>
      <c r="G16" s="21"/>
      <c r="H16" s="21"/>
      <c r="I16" s="129"/>
      <c r="J16" s="23"/>
      <c r="K16" s="23"/>
      <c r="L16" s="26"/>
      <c r="M16" s="127"/>
      <c r="N16" s="26"/>
      <c r="O16" s="23"/>
      <c r="P16" s="22"/>
      <c r="Q16" s="127"/>
      <c r="R16" s="127"/>
      <c r="S16" s="26"/>
      <c r="T16" s="22"/>
      <c r="U16" s="26"/>
      <c r="V16" s="22"/>
      <c r="W16" s="22"/>
      <c r="X16" s="22"/>
      <c r="Y16" s="22"/>
      <c r="Z16" s="22"/>
      <c r="AA16" s="22"/>
      <c r="AB16" s="24"/>
    </row>
    <row r="17" spans="1:77" ht="15" customHeight="1" x14ac:dyDescent="0.2">
      <c r="A17" s="158" t="s">
        <v>36</v>
      </c>
      <c r="B17" s="99">
        <v>80</v>
      </c>
      <c r="C17" s="529"/>
      <c r="D17" s="19"/>
      <c r="E17" s="22"/>
      <c r="F17" s="22"/>
      <c r="G17" s="22"/>
      <c r="H17" s="22"/>
      <c r="I17" s="23"/>
      <c r="J17" s="22"/>
      <c r="K17" s="22"/>
      <c r="L17" s="26"/>
      <c r="M17" s="127"/>
      <c r="N17" s="23"/>
      <c r="O17" s="22"/>
      <c r="P17" s="22"/>
      <c r="Q17" s="127"/>
      <c r="R17" s="127"/>
      <c r="S17" s="23"/>
      <c r="T17" s="22"/>
      <c r="U17" s="23"/>
      <c r="V17" s="22"/>
      <c r="W17" s="22"/>
      <c r="X17" s="22"/>
      <c r="Y17" s="22"/>
      <c r="Z17" s="22"/>
      <c r="AA17" s="22"/>
      <c r="AB17" s="24"/>
    </row>
    <row r="18" spans="1:77" ht="15" customHeight="1" x14ac:dyDescent="0.2">
      <c r="A18" s="158" t="s">
        <v>37</v>
      </c>
      <c r="B18" s="99">
        <v>90</v>
      </c>
      <c r="C18" s="529"/>
      <c r="D18" s="19"/>
      <c r="E18" s="22"/>
      <c r="F18" s="22"/>
      <c r="G18" s="22"/>
      <c r="H18" s="22"/>
      <c r="I18" s="131"/>
      <c r="J18" s="22"/>
      <c r="K18" s="22"/>
      <c r="L18" s="26"/>
      <c r="M18" s="127"/>
      <c r="N18" s="131"/>
      <c r="O18" s="92"/>
      <c r="P18" s="22"/>
      <c r="Q18" s="127"/>
      <c r="R18" s="127"/>
      <c r="S18" s="23"/>
      <c r="T18" s="22"/>
      <c r="U18" s="23"/>
      <c r="V18" s="22"/>
      <c r="W18" s="22"/>
      <c r="X18" s="22"/>
      <c r="Y18" s="22"/>
      <c r="Z18" s="22"/>
      <c r="AA18" s="22"/>
      <c r="AB18" s="24"/>
      <c r="AK18" s="32"/>
      <c r="AL18" s="32"/>
      <c r="AM18" s="32"/>
      <c r="BE18" s="32"/>
      <c r="BF18" s="32"/>
      <c r="BG18" s="32"/>
    </row>
    <row r="19" spans="1:77" ht="15" customHeight="1" x14ac:dyDescent="0.2">
      <c r="A19" s="158" t="s">
        <v>38</v>
      </c>
      <c r="B19" s="105">
        <v>100</v>
      </c>
      <c r="C19" s="529"/>
      <c r="D19" s="19"/>
      <c r="E19" s="22"/>
      <c r="F19" s="22"/>
      <c r="G19" s="22"/>
      <c r="H19" s="22"/>
      <c r="I19" s="131"/>
      <c r="J19" s="22"/>
      <c r="K19" s="22"/>
      <c r="L19" s="26"/>
      <c r="M19" s="127"/>
      <c r="N19" s="131"/>
      <c r="O19" s="92"/>
      <c r="P19" s="22"/>
      <c r="Q19" s="127"/>
      <c r="R19" s="127"/>
      <c r="S19" s="23"/>
      <c r="T19" s="22"/>
      <c r="U19" s="23"/>
      <c r="V19" s="22"/>
      <c r="W19" s="22"/>
      <c r="X19" s="22"/>
      <c r="Y19" s="22"/>
      <c r="Z19" s="22"/>
      <c r="AA19" s="22"/>
      <c r="AB19" s="24"/>
      <c r="AK19" s="32"/>
      <c r="AL19" s="32"/>
      <c r="AM19" s="32"/>
      <c r="BE19" s="32"/>
      <c r="BF19" s="32"/>
      <c r="BG19" s="32"/>
    </row>
    <row r="20" spans="1:77" ht="15" customHeight="1" x14ac:dyDescent="0.2">
      <c r="A20" s="539" t="s">
        <v>216</v>
      </c>
      <c r="B20" s="99">
        <v>110</v>
      </c>
      <c r="C20" s="530"/>
      <c r="D20" s="25"/>
      <c r="E20" s="22"/>
      <c r="F20" s="22"/>
      <c r="G20" s="22"/>
      <c r="H20" s="22"/>
      <c r="I20" s="22"/>
      <c r="J20" s="22"/>
      <c r="K20" s="22"/>
      <c r="L20" s="127"/>
      <c r="M20" s="127"/>
      <c r="N20" s="92"/>
      <c r="O20" s="92"/>
      <c r="P20" s="22"/>
      <c r="Q20" s="22"/>
      <c r="R20" s="22"/>
      <c r="S20" s="22"/>
      <c r="T20" s="22"/>
      <c r="U20" s="22"/>
      <c r="V20" s="22"/>
      <c r="W20" s="22"/>
      <c r="X20" s="22"/>
      <c r="Y20" s="22"/>
      <c r="Z20" s="22"/>
      <c r="AA20" s="22"/>
      <c r="AB20" s="24"/>
      <c r="AK20" s="32"/>
      <c r="AL20" s="32"/>
      <c r="AM20" s="32"/>
      <c r="BE20" s="32"/>
      <c r="BF20" s="32"/>
      <c r="BG20" s="32"/>
    </row>
    <row r="21" spans="1:77" ht="15" customHeight="1" x14ac:dyDescent="0.2">
      <c r="A21" s="158" t="s">
        <v>217</v>
      </c>
      <c r="B21" s="99">
        <v>120</v>
      </c>
      <c r="C21" s="531"/>
      <c r="D21" s="130"/>
      <c r="E21" s="92"/>
      <c r="F21" s="92"/>
      <c r="G21" s="92"/>
      <c r="H21" s="92"/>
      <c r="I21" s="92"/>
      <c r="J21" s="22"/>
      <c r="K21" s="22"/>
      <c r="L21" s="22"/>
      <c r="M21" s="22"/>
      <c r="N21" s="92"/>
      <c r="O21" s="92"/>
      <c r="P21" s="22"/>
      <c r="Q21" s="22"/>
      <c r="R21" s="22"/>
      <c r="S21" s="22"/>
      <c r="T21" s="22"/>
      <c r="U21" s="22"/>
      <c r="V21" s="22"/>
      <c r="W21" s="22"/>
      <c r="X21" s="22"/>
      <c r="Y21" s="22"/>
      <c r="Z21" s="22"/>
      <c r="AA21" s="22"/>
      <c r="AB21" s="24"/>
      <c r="AK21" s="32"/>
      <c r="AL21" s="32"/>
      <c r="AM21" s="32"/>
      <c r="BE21" s="32"/>
      <c r="BF21" s="32"/>
      <c r="BG21" s="32"/>
    </row>
    <row r="22" spans="1:77" ht="15" customHeight="1" x14ac:dyDescent="0.2">
      <c r="A22" s="158" t="s">
        <v>218</v>
      </c>
      <c r="B22" s="105">
        <v>130</v>
      </c>
      <c r="C22" s="532"/>
      <c r="D22" s="92"/>
      <c r="E22" s="92"/>
      <c r="F22" s="92"/>
      <c r="G22" s="92"/>
      <c r="H22" s="92"/>
      <c r="I22" s="92"/>
      <c r="J22" s="22"/>
      <c r="K22" s="22"/>
      <c r="L22" s="127"/>
      <c r="M22" s="133"/>
      <c r="N22" s="22"/>
      <c r="O22" s="22"/>
      <c r="P22" s="22"/>
      <c r="Q22" s="22"/>
      <c r="R22" s="22"/>
      <c r="S22" s="22"/>
      <c r="T22" s="22"/>
      <c r="U22" s="22"/>
      <c r="V22" s="22"/>
      <c r="W22" s="22"/>
      <c r="X22" s="22"/>
      <c r="Y22" s="22"/>
      <c r="Z22" s="22"/>
      <c r="AA22" s="22"/>
      <c r="AB22" s="24"/>
      <c r="AK22" s="32"/>
      <c r="AL22" s="32"/>
      <c r="AM22" s="32"/>
      <c r="BE22" s="32"/>
      <c r="BF22" s="32"/>
      <c r="BG22" s="32"/>
    </row>
    <row r="23" spans="1:77" ht="15" customHeight="1" x14ac:dyDescent="0.2">
      <c r="A23" s="539" t="s">
        <v>268</v>
      </c>
      <c r="B23" s="99">
        <v>140</v>
      </c>
      <c r="C23" s="529"/>
      <c r="D23" s="130"/>
      <c r="E23" s="20"/>
      <c r="F23" s="20"/>
      <c r="G23" s="21"/>
      <c r="H23" s="21"/>
      <c r="I23" s="131"/>
      <c r="J23" s="92"/>
      <c r="K23" s="22"/>
      <c r="L23" s="26"/>
      <c r="M23" s="133"/>
      <c r="N23" s="23"/>
      <c r="O23" s="22"/>
      <c r="P23" s="22"/>
      <c r="Q23" s="132"/>
      <c r="R23" s="133"/>
      <c r="S23" s="23"/>
      <c r="T23" s="22"/>
      <c r="U23" s="27"/>
      <c r="V23" s="22"/>
      <c r="W23" s="22"/>
      <c r="X23" s="22"/>
      <c r="Y23" s="22"/>
      <c r="Z23" s="22"/>
      <c r="AA23" s="22"/>
      <c r="AB23" s="24"/>
      <c r="AE23" s="32"/>
      <c r="AF23" s="32"/>
      <c r="AG23" s="32"/>
      <c r="AI23" s="32"/>
      <c r="AK23" s="32"/>
      <c r="AX23" s="32"/>
      <c r="AY23" s="32"/>
      <c r="AZ23" s="32"/>
      <c r="BA23" s="32"/>
      <c r="BC23" s="32"/>
      <c r="BE23" s="32"/>
      <c r="BF23" s="32"/>
      <c r="BL23" s="32"/>
    </row>
    <row r="24" spans="1:77" s="100" customFormat="1" ht="15" customHeight="1" x14ac:dyDescent="0.2">
      <c r="A24" s="539" t="s">
        <v>270</v>
      </c>
      <c r="B24" s="99">
        <v>150</v>
      </c>
      <c r="C24" s="531"/>
      <c r="D24" s="92"/>
      <c r="E24" s="92"/>
      <c r="F24" s="92"/>
      <c r="G24" s="92"/>
      <c r="H24" s="92"/>
      <c r="I24" s="92"/>
      <c r="J24" s="92"/>
      <c r="K24" s="22"/>
      <c r="L24" s="22"/>
      <c r="M24" s="22"/>
      <c r="N24" s="22"/>
      <c r="O24" s="22"/>
      <c r="P24" s="22"/>
      <c r="Q24" s="22"/>
      <c r="R24" s="22"/>
      <c r="S24" s="22"/>
      <c r="T24" s="22"/>
      <c r="U24" s="22"/>
      <c r="V24" s="22"/>
      <c r="W24" s="22"/>
      <c r="X24" s="22"/>
      <c r="Y24" s="22"/>
      <c r="Z24" s="22"/>
      <c r="AA24" s="22"/>
      <c r="AB24" s="24"/>
      <c r="AC24" s="31"/>
      <c r="AD24" s="31"/>
      <c r="AE24" s="32"/>
      <c r="AF24" s="32"/>
      <c r="AG24" s="32"/>
      <c r="AH24" s="31"/>
      <c r="AI24" s="32"/>
      <c r="AJ24" s="31"/>
      <c r="AK24" s="32"/>
      <c r="AL24" s="31"/>
      <c r="AM24" s="31"/>
      <c r="AN24" s="31"/>
      <c r="AO24" s="31"/>
      <c r="AP24" s="31"/>
      <c r="AQ24" s="31"/>
      <c r="AR24" s="31"/>
      <c r="AS24" s="31"/>
      <c r="AT24" s="31"/>
      <c r="AU24" s="31"/>
      <c r="AV24" s="31"/>
      <c r="AW24" s="31"/>
      <c r="AX24" s="32"/>
      <c r="AY24" s="32"/>
      <c r="AZ24" s="32"/>
      <c r="BA24" s="32"/>
      <c r="BB24" s="31"/>
      <c r="BC24" s="32"/>
      <c r="BD24" s="31"/>
      <c r="BE24" s="32"/>
      <c r="BF24" s="32"/>
      <c r="BG24" s="31"/>
      <c r="BH24" s="31"/>
      <c r="BI24" s="31"/>
      <c r="BJ24" s="31"/>
      <c r="BK24" s="31"/>
      <c r="BL24" s="32"/>
      <c r="BM24" s="31"/>
      <c r="BN24" s="31"/>
      <c r="BO24" s="31"/>
      <c r="BP24" s="31"/>
      <c r="BQ24" s="31"/>
      <c r="BR24" s="31"/>
      <c r="BS24" s="31"/>
      <c r="BT24" s="31"/>
      <c r="BU24" s="31"/>
      <c r="BV24" s="31"/>
      <c r="BW24" s="31"/>
      <c r="BX24" s="31"/>
      <c r="BY24" s="31"/>
    </row>
    <row r="25" spans="1:77" s="100" customFormat="1" ht="15" customHeight="1" x14ac:dyDescent="0.2">
      <c r="A25" s="539" t="s">
        <v>26</v>
      </c>
      <c r="B25" s="105">
        <v>160</v>
      </c>
      <c r="C25" s="529"/>
      <c r="D25" s="25"/>
      <c r="E25" s="92"/>
      <c r="F25" s="92"/>
      <c r="G25" s="92"/>
      <c r="H25" s="92"/>
      <c r="I25" s="92"/>
      <c r="J25" s="92"/>
      <c r="K25" s="22"/>
      <c r="L25" s="22"/>
      <c r="M25" s="22"/>
      <c r="N25" s="22"/>
      <c r="O25" s="22"/>
      <c r="P25" s="22"/>
      <c r="Q25" s="22"/>
      <c r="R25" s="22"/>
      <c r="S25" s="22"/>
      <c r="T25" s="22"/>
      <c r="U25" s="22"/>
      <c r="V25" s="22"/>
      <c r="W25" s="22"/>
      <c r="X25" s="22"/>
      <c r="Y25" s="22"/>
      <c r="Z25" s="22"/>
      <c r="AA25" s="22"/>
      <c r="AB25" s="24"/>
      <c r="AC25" s="31"/>
      <c r="AD25" s="31"/>
      <c r="AE25" s="32"/>
      <c r="AF25" s="32"/>
      <c r="AG25" s="32"/>
      <c r="AH25" s="31"/>
      <c r="AI25" s="32"/>
      <c r="AJ25" s="31"/>
      <c r="AK25" s="32"/>
      <c r="AL25" s="31"/>
      <c r="AM25" s="31"/>
      <c r="AN25" s="31"/>
      <c r="AO25" s="31"/>
      <c r="AP25" s="31"/>
      <c r="AQ25" s="31"/>
      <c r="AR25" s="31"/>
      <c r="AS25" s="31"/>
      <c r="AT25" s="31"/>
      <c r="AU25" s="31"/>
      <c r="AV25" s="31"/>
      <c r="AW25" s="31"/>
      <c r="AX25" s="32"/>
      <c r="AY25" s="32"/>
      <c r="AZ25" s="32"/>
      <c r="BA25" s="32"/>
      <c r="BB25" s="31"/>
      <c r="BC25" s="32"/>
      <c r="BD25" s="31"/>
      <c r="BE25" s="32"/>
      <c r="BF25" s="32"/>
      <c r="BG25" s="31"/>
      <c r="BH25" s="31"/>
      <c r="BI25" s="31"/>
      <c r="BJ25" s="31"/>
      <c r="BK25" s="31"/>
      <c r="BL25" s="32"/>
      <c r="BM25" s="31"/>
      <c r="BN25" s="31"/>
      <c r="BO25" s="31"/>
      <c r="BP25" s="31"/>
      <c r="BQ25" s="31"/>
      <c r="BR25" s="31"/>
      <c r="BS25" s="31"/>
      <c r="BT25" s="31"/>
      <c r="BU25" s="31"/>
      <c r="BV25" s="31"/>
      <c r="BW25" s="31"/>
      <c r="BX25" s="31"/>
      <c r="BY25" s="31"/>
    </row>
    <row r="26" spans="1:77" s="100" customFormat="1" ht="15" customHeight="1" x14ac:dyDescent="0.2">
      <c r="A26" s="158" t="s">
        <v>39</v>
      </c>
      <c r="B26" s="99">
        <v>170</v>
      </c>
      <c r="C26" s="531"/>
      <c r="D26" s="25"/>
      <c r="E26" s="92"/>
      <c r="F26" s="92"/>
      <c r="G26" s="92"/>
      <c r="H26" s="92"/>
      <c r="I26" s="92"/>
      <c r="J26" s="92"/>
      <c r="K26" s="22"/>
      <c r="L26" s="22"/>
      <c r="M26" s="22"/>
      <c r="N26" s="22"/>
      <c r="O26" s="22"/>
      <c r="P26" s="22"/>
      <c r="Q26" s="22"/>
      <c r="R26" s="22"/>
      <c r="S26" s="22"/>
      <c r="T26" s="22"/>
      <c r="U26" s="22"/>
      <c r="V26" s="22"/>
      <c r="W26" s="22"/>
      <c r="X26" s="22"/>
      <c r="Y26" s="22"/>
      <c r="Z26" s="22"/>
      <c r="AA26" s="22"/>
      <c r="AB26" s="24"/>
      <c r="AC26" s="31"/>
      <c r="AD26" s="31"/>
      <c r="AE26" s="32"/>
      <c r="AF26" s="32"/>
      <c r="AG26" s="32"/>
      <c r="AH26" s="31"/>
      <c r="AI26" s="32"/>
      <c r="AJ26" s="31"/>
      <c r="AK26" s="32"/>
      <c r="AL26" s="31"/>
      <c r="AM26" s="31"/>
      <c r="AN26" s="31"/>
      <c r="AO26" s="31"/>
      <c r="AP26" s="31"/>
      <c r="AQ26" s="31"/>
      <c r="AR26" s="31"/>
      <c r="AS26" s="31"/>
      <c r="AT26" s="31"/>
      <c r="AU26" s="31"/>
      <c r="AV26" s="31"/>
      <c r="AW26" s="31"/>
      <c r="AX26" s="32"/>
      <c r="AY26" s="32"/>
      <c r="AZ26" s="32"/>
      <c r="BA26" s="32"/>
      <c r="BB26" s="31"/>
      <c r="BC26" s="32"/>
      <c r="BD26" s="31"/>
      <c r="BE26" s="32"/>
      <c r="BF26" s="32"/>
      <c r="BG26" s="31"/>
      <c r="BH26" s="31"/>
      <c r="BI26" s="31"/>
      <c r="BJ26" s="31"/>
      <c r="BK26" s="31"/>
      <c r="BL26" s="32"/>
      <c r="BM26" s="31"/>
      <c r="BN26" s="31"/>
      <c r="BO26" s="31"/>
      <c r="BP26" s="31"/>
      <c r="BQ26" s="31"/>
      <c r="BR26" s="31"/>
      <c r="BS26" s="31"/>
      <c r="BT26" s="31"/>
      <c r="BU26" s="31"/>
      <c r="BV26" s="31"/>
      <c r="BW26" s="31"/>
      <c r="BX26" s="31"/>
      <c r="BY26" s="31"/>
    </row>
    <row r="27" spans="1:77" s="100" customFormat="1" ht="15" customHeight="1" x14ac:dyDescent="0.2">
      <c r="A27" s="158" t="s">
        <v>40</v>
      </c>
      <c r="B27" s="99">
        <v>180</v>
      </c>
      <c r="C27" s="529"/>
      <c r="D27" s="131"/>
      <c r="E27" s="92"/>
      <c r="F27" s="92"/>
      <c r="G27" s="92"/>
      <c r="H27" s="92"/>
      <c r="I27" s="134"/>
      <c r="J27" s="131"/>
      <c r="K27" s="131"/>
      <c r="L27" s="131"/>
      <c r="M27" s="22"/>
      <c r="N27" s="22"/>
      <c r="O27" s="22"/>
      <c r="P27" s="22"/>
      <c r="Q27" s="22"/>
      <c r="R27" s="22"/>
      <c r="S27" s="22"/>
      <c r="T27" s="22"/>
      <c r="U27" s="22"/>
      <c r="V27" s="22"/>
      <c r="W27" s="22"/>
      <c r="X27" s="22"/>
      <c r="Y27" s="22"/>
      <c r="Z27" s="22"/>
      <c r="AA27" s="22"/>
      <c r="AB27" s="24"/>
      <c r="AC27" s="31"/>
      <c r="AD27" s="31"/>
      <c r="AE27" s="32"/>
      <c r="AF27" s="32"/>
      <c r="AG27" s="32"/>
      <c r="AH27" s="31"/>
      <c r="AI27" s="32"/>
      <c r="AJ27" s="31"/>
      <c r="AK27" s="32"/>
      <c r="AL27" s="31"/>
      <c r="AM27" s="31"/>
      <c r="AN27" s="31"/>
      <c r="AO27" s="31"/>
      <c r="AP27" s="31"/>
      <c r="AQ27" s="31"/>
      <c r="AR27" s="31"/>
      <c r="AS27" s="31"/>
      <c r="AT27" s="31"/>
      <c r="AU27" s="31"/>
      <c r="AV27" s="31"/>
      <c r="AW27" s="31"/>
      <c r="AX27" s="32"/>
      <c r="AY27" s="32"/>
      <c r="AZ27" s="32"/>
      <c r="BA27" s="32"/>
      <c r="BB27" s="31"/>
      <c r="BC27" s="32"/>
      <c r="BD27" s="31"/>
      <c r="BE27" s="32"/>
      <c r="BF27" s="32"/>
      <c r="BG27" s="31"/>
      <c r="BH27" s="31"/>
      <c r="BI27" s="31"/>
      <c r="BJ27" s="31"/>
      <c r="BK27" s="31"/>
      <c r="BL27" s="32"/>
      <c r="BM27" s="31"/>
      <c r="BN27" s="31"/>
      <c r="BO27" s="31"/>
      <c r="BP27" s="31"/>
      <c r="BQ27" s="31"/>
      <c r="BR27" s="31"/>
      <c r="BS27" s="31"/>
      <c r="BT27" s="31"/>
      <c r="BU27" s="31"/>
      <c r="BV27" s="31"/>
      <c r="BW27" s="31"/>
      <c r="BX27" s="31"/>
      <c r="BY27" s="31"/>
    </row>
    <row r="28" spans="1:77" s="100" customFormat="1" ht="15" customHeight="1" x14ac:dyDescent="0.2">
      <c r="A28" s="158" t="s">
        <v>41</v>
      </c>
      <c r="B28" s="105">
        <v>190</v>
      </c>
      <c r="C28" s="529"/>
      <c r="D28" s="131"/>
      <c r="E28" s="92"/>
      <c r="F28" s="92"/>
      <c r="G28" s="92"/>
      <c r="H28" s="92"/>
      <c r="I28" s="134"/>
      <c r="J28" s="131"/>
      <c r="K28" s="23"/>
      <c r="L28" s="23"/>
      <c r="M28" s="22"/>
      <c r="N28" s="22"/>
      <c r="O28" s="22"/>
      <c r="P28" s="22"/>
      <c r="Q28" s="22"/>
      <c r="R28" s="22"/>
      <c r="S28" s="22"/>
      <c r="T28" s="22"/>
      <c r="U28" s="22"/>
      <c r="V28" s="22"/>
      <c r="W28" s="22"/>
      <c r="X28" s="22"/>
      <c r="Y28" s="22"/>
      <c r="Z28" s="22"/>
      <c r="AA28" s="22"/>
      <c r="AB28" s="24"/>
      <c r="AC28" s="31"/>
      <c r="AD28" s="31"/>
      <c r="AE28" s="32"/>
      <c r="AF28" s="32"/>
      <c r="AG28" s="32"/>
      <c r="AH28" s="31"/>
      <c r="AI28" s="32"/>
      <c r="AJ28" s="31"/>
      <c r="AK28" s="32"/>
      <c r="AL28" s="31"/>
      <c r="AM28" s="31"/>
      <c r="AN28" s="31"/>
      <c r="AO28" s="31"/>
      <c r="AP28" s="31"/>
      <c r="AQ28" s="31"/>
      <c r="AR28" s="31"/>
      <c r="AS28" s="31"/>
      <c r="AT28" s="31"/>
      <c r="AU28" s="31"/>
      <c r="AV28" s="31"/>
      <c r="AW28" s="31"/>
      <c r="AX28" s="32"/>
      <c r="AY28" s="32"/>
      <c r="AZ28" s="32"/>
      <c r="BA28" s="32"/>
      <c r="BB28" s="31"/>
      <c r="BC28" s="32"/>
      <c r="BD28" s="31"/>
      <c r="BE28" s="32"/>
      <c r="BF28" s="32"/>
      <c r="BG28" s="31"/>
      <c r="BH28" s="31"/>
      <c r="BI28" s="31"/>
      <c r="BJ28" s="31"/>
      <c r="BK28" s="31"/>
      <c r="BL28" s="32"/>
      <c r="BM28" s="31"/>
      <c r="BN28" s="31"/>
      <c r="BO28" s="31"/>
      <c r="BP28" s="31"/>
      <c r="BQ28" s="31"/>
      <c r="BR28" s="31"/>
      <c r="BS28" s="31"/>
      <c r="BT28" s="31"/>
      <c r="BU28" s="31"/>
      <c r="BV28" s="31"/>
      <c r="BW28" s="31"/>
      <c r="BX28" s="31"/>
      <c r="BY28" s="31"/>
    </row>
    <row r="29" spans="1:77" s="100" customFormat="1" ht="15" customHeight="1" x14ac:dyDescent="0.2">
      <c r="A29" s="158" t="s">
        <v>160</v>
      </c>
      <c r="B29" s="99">
        <v>200</v>
      </c>
      <c r="C29" s="530"/>
      <c r="D29" s="22"/>
      <c r="E29" s="92"/>
      <c r="F29" s="92"/>
      <c r="G29" s="92"/>
      <c r="H29" s="92"/>
      <c r="I29" s="92"/>
      <c r="J29" s="92"/>
      <c r="K29" s="92"/>
      <c r="L29" s="22"/>
      <c r="M29" s="22"/>
      <c r="N29" s="22"/>
      <c r="O29" s="22"/>
      <c r="P29" s="22"/>
      <c r="Q29" s="22"/>
      <c r="R29" s="22"/>
      <c r="S29" s="22"/>
      <c r="T29" s="22"/>
      <c r="U29" s="22"/>
      <c r="V29" s="22"/>
      <c r="W29" s="22"/>
      <c r="X29" s="22"/>
      <c r="Y29" s="22"/>
      <c r="Z29" s="22"/>
      <c r="AA29" s="22"/>
      <c r="AB29" s="24"/>
      <c r="AC29" s="31"/>
      <c r="AD29" s="31"/>
      <c r="AE29" s="32"/>
      <c r="AF29" s="32"/>
      <c r="AG29" s="32"/>
      <c r="AH29" s="31"/>
      <c r="AI29" s="32"/>
      <c r="AJ29" s="31"/>
      <c r="AK29" s="32"/>
      <c r="AL29" s="31"/>
      <c r="AM29" s="31"/>
      <c r="AN29" s="31"/>
      <c r="AO29" s="31"/>
      <c r="AP29" s="31"/>
      <c r="AQ29" s="31"/>
      <c r="AR29" s="31"/>
      <c r="AS29" s="31"/>
      <c r="AT29" s="31"/>
      <c r="AU29" s="31"/>
      <c r="AV29" s="31"/>
      <c r="AW29" s="31"/>
      <c r="AX29" s="32"/>
      <c r="AY29" s="32"/>
      <c r="AZ29" s="32"/>
      <c r="BA29" s="32"/>
      <c r="BB29" s="31"/>
      <c r="BC29" s="32"/>
      <c r="BD29" s="31"/>
      <c r="BE29" s="32"/>
      <c r="BF29" s="32"/>
      <c r="BG29" s="31"/>
      <c r="BH29" s="31"/>
      <c r="BI29" s="31"/>
      <c r="BJ29" s="31"/>
      <c r="BK29" s="31"/>
      <c r="BL29" s="32"/>
      <c r="BM29" s="31"/>
      <c r="BN29" s="31"/>
      <c r="BO29" s="31"/>
      <c r="BP29" s="31"/>
      <c r="BQ29" s="31"/>
      <c r="BR29" s="31"/>
      <c r="BS29" s="31"/>
      <c r="BT29" s="31"/>
      <c r="BU29" s="31"/>
      <c r="BV29" s="31"/>
      <c r="BW29" s="31"/>
      <c r="BX29" s="31"/>
      <c r="BY29" s="31"/>
    </row>
    <row r="30" spans="1:77" s="100" customFormat="1" ht="15" customHeight="1" x14ac:dyDescent="0.2">
      <c r="A30" s="158" t="s">
        <v>161</v>
      </c>
      <c r="B30" s="99">
        <v>210</v>
      </c>
      <c r="C30" s="530"/>
      <c r="D30" s="22"/>
      <c r="E30" s="92"/>
      <c r="F30" s="92"/>
      <c r="G30" s="92"/>
      <c r="H30" s="92"/>
      <c r="I30" s="92"/>
      <c r="J30" s="92"/>
      <c r="K30" s="92"/>
      <c r="L30" s="22"/>
      <c r="M30" s="22"/>
      <c r="N30" s="22"/>
      <c r="O30" s="22"/>
      <c r="P30" s="22"/>
      <c r="Q30" s="22"/>
      <c r="R30" s="22"/>
      <c r="S30" s="22"/>
      <c r="T30" s="22"/>
      <c r="U30" s="22"/>
      <c r="V30" s="22"/>
      <c r="W30" s="22"/>
      <c r="X30" s="22"/>
      <c r="Y30" s="22"/>
      <c r="Z30" s="22"/>
      <c r="AA30" s="22"/>
      <c r="AB30" s="24"/>
      <c r="AC30" s="31"/>
      <c r="AD30" s="31"/>
      <c r="AE30" s="32"/>
      <c r="AF30" s="32"/>
      <c r="AG30" s="32"/>
      <c r="AH30" s="31"/>
      <c r="AI30" s="32"/>
      <c r="AJ30" s="31"/>
      <c r="AK30" s="32"/>
      <c r="AL30" s="31"/>
      <c r="AM30" s="31"/>
      <c r="AN30" s="31"/>
      <c r="AO30" s="31"/>
      <c r="AP30" s="31"/>
      <c r="AQ30" s="31"/>
      <c r="AR30" s="31"/>
      <c r="AS30" s="31"/>
      <c r="AT30" s="31"/>
      <c r="AU30" s="31"/>
      <c r="AV30" s="31"/>
      <c r="AW30" s="31"/>
      <c r="AX30" s="32"/>
      <c r="AY30" s="32"/>
      <c r="AZ30" s="32"/>
      <c r="BA30" s="32"/>
      <c r="BB30" s="31"/>
      <c r="BC30" s="32"/>
      <c r="BD30" s="31"/>
      <c r="BE30" s="32"/>
      <c r="BF30" s="32"/>
      <c r="BG30" s="31"/>
      <c r="BH30" s="31"/>
      <c r="BI30" s="31"/>
      <c r="BJ30" s="31"/>
      <c r="BK30" s="31"/>
      <c r="BL30" s="32"/>
      <c r="BM30" s="31"/>
      <c r="BN30" s="31"/>
      <c r="BO30" s="31"/>
      <c r="BP30" s="31"/>
      <c r="BQ30" s="31"/>
      <c r="BR30" s="31"/>
      <c r="BS30" s="31"/>
      <c r="BT30" s="31"/>
      <c r="BU30" s="31"/>
      <c r="BV30" s="31"/>
      <c r="BW30" s="31"/>
      <c r="BX30" s="31"/>
      <c r="BY30" s="31"/>
    </row>
    <row r="31" spans="1:77" ht="15" customHeight="1" x14ac:dyDescent="0.2">
      <c r="A31" s="158" t="s">
        <v>219</v>
      </c>
      <c r="B31" s="105">
        <v>220</v>
      </c>
      <c r="C31" s="531"/>
      <c r="D31" s="22"/>
      <c r="E31" s="22"/>
      <c r="F31" s="22"/>
      <c r="G31" s="22"/>
      <c r="H31" s="22"/>
      <c r="I31" s="92"/>
      <c r="J31" s="92"/>
      <c r="K31" s="92"/>
      <c r="L31" s="22"/>
      <c r="M31" s="22"/>
      <c r="N31" s="22"/>
      <c r="O31" s="22"/>
      <c r="P31" s="22"/>
      <c r="Q31" s="92"/>
      <c r="R31" s="92"/>
      <c r="S31" s="92"/>
      <c r="T31" s="92"/>
      <c r="U31" s="92"/>
      <c r="V31" s="92"/>
      <c r="W31" s="92"/>
      <c r="X31" s="92"/>
      <c r="Y31" s="92"/>
      <c r="Z31" s="92"/>
      <c r="AA31" s="92"/>
      <c r="AB31" s="101"/>
      <c r="AE31" s="32"/>
      <c r="AF31" s="32"/>
      <c r="AG31" s="32"/>
      <c r="AI31" s="32"/>
      <c r="AJ31" s="32"/>
      <c r="AK31" s="32"/>
      <c r="AL31" s="32"/>
      <c r="AN31" s="32"/>
      <c r="AO31" s="32"/>
      <c r="AP31" s="32"/>
      <c r="AQ31" s="32"/>
      <c r="AR31" s="32"/>
      <c r="AX31" s="32"/>
      <c r="AY31" s="32"/>
      <c r="AZ31" s="32"/>
      <c r="BA31" s="32"/>
      <c r="BC31" s="32"/>
      <c r="BD31" s="32"/>
      <c r="BE31" s="32"/>
      <c r="BF31" s="32"/>
      <c r="BH31" s="32"/>
      <c r="BI31" s="32"/>
      <c r="BJ31" s="32"/>
      <c r="BK31" s="32"/>
      <c r="BL31" s="32"/>
    </row>
    <row r="32" spans="1:77" ht="15" customHeight="1" x14ac:dyDescent="0.2">
      <c r="A32" s="539" t="s">
        <v>27</v>
      </c>
      <c r="B32" s="99">
        <v>230</v>
      </c>
      <c r="C32" s="144"/>
      <c r="D32" s="22"/>
      <c r="E32" s="22"/>
      <c r="F32" s="22"/>
      <c r="G32" s="22"/>
      <c r="H32" s="22"/>
      <c r="I32" s="92"/>
      <c r="J32" s="92"/>
      <c r="K32" s="92"/>
      <c r="L32" s="22"/>
      <c r="M32" s="22"/>
      <c r="N32" s="22"/>
      <c r="O32" s="22"/>
      <c r="P32" s="22"/>
      <c r="Q32" s="92"/>
      <c r="R32" s="92"/>
      <c r="S32" s="92"/>
      <c r="T32" s="92"/>
      <c r="U32" s="92"/>
      <c r="V32" s="92"/>
      <c r="W32" s="92"/>
      <c r="X32" s="92"/>
      <c r="Y32" s="92"/>
      <c r="Z32" s="92"/>
      <c r="AA32" s="92"/>
      <c r="AB32" s="101"/>
      <c r="AE32" s="32"/>
      <c r="AF32" s="32"/>
      <c r="AG32" s="32"/>
      <c r="AI32" s="32"/>
      <c r="AJ32" s="32"/>
      <c r="AK32" s="32"/>
      <c r="AL32" s="32"/>
      <c r="AN32" s="32"/>
      <c r="AO32" s="32"/>
      <c r="AP32" s="32"/>
      <c r="AQ32" s="32"/>
      <c r="AR32" s="32"/>
      <c r="AX32" s="32"/>
      <c r="AY32" s="32"/>
      <c r="AZ32" s="32"/>
      <c r="BA32" s="32"/>
      <c r="BC32" s="32"/>
      <c r="BD32" s="32"/>
      <c r="BE32" s="32"/>
      <c r="BF32" s="32"/>
      <c r="BH32" s="32"/>
      <c r="BI32" s="32"/>
      <c r="BJ32" s="32"/>
      <c r="BK32" s="32"/>
      <c r="BL32" s="32"/>
    </row>
    <row r="33" spans="1:77" ht="15" customHeight="1" x14ac:dyDescent="0.2">
      <c r="A33" s="158"/>
      <c r="B33" s="105"/>
      <c r="C33" s="102"/>
      <c r="D33" s="22"/>
      <c r="E33" s="22"/>
      <c r="F33" s="22"/>
      <c r="G33" s="22"/>
      <c r="H33" s="22"/>
      <c r="I33" s="22"/>
      <c r="J33" s="22"/>
      <c r="K33" s="22"/>
      <c r="L33" s="22"/>
      <c r="M33" s="22"/>
      <c r="N33" s="22"/>
      <c r="O33" s="22"/>
      <c r="P33" s="22"/>
      <c r="Q33" s="22"/>
      <c r="R33" s="22"/>
      <c r="S33" s="22"/>
      <c r="T33" s="22"/>
      <c r="U33" s="22"/>
      <c r="V33" s="22"/>
      <c r="W33" s="22"/>
      <c r="X33" s="22"/>
      <c r="Y33" s="22"/>
      <c r="Z33" s="22"/>
      <c r="AA33" s="22"/>
      <c r="AB33" s="24"/>
      <c r="AE33" s="32"/>
      <c r="AF33" s="32"/>
      <c r="AG33" s="32"/>
      <c r="AI33" s="32"/>
      <c r="AJ33" s="32"/>
      <c r="AK33" s="32"/>
      <c r="AL33" s="32"/>
      <c r="AN33" s="32"/>
      <c r="AO33" s="32"/>
      <c r="AP33" s="32"/>
      <c r="AQ33" s="32"/>
      <c r="AR33" s="32"/>
      <c r="AX33" s="32"/>
      <c r="AY33" s="32"/>
      <c r="AZ33" s="32"/>
      <c r="BA33" s="32"/>
      <c r="BC33" s="32"/>
      <c r="BD33" s="32"/>
      <c r="BE33" s="32"/>
      <c r="BF33" s="32"/>
      <c r="BH33" s="32"/>
      <c r="BI33" s="32"/>
      <c r="BJ33" s="32"/>
      <c r="BK33" s="32"/>
      <c r="BL33" s="32"/>
    </row>
    <row r="34" spans="1:77" ht="15" customHeight="1" x14ac:dyDescent="0.2">
      <c r="A34" s="103" t="s">
        <v>4</v>
      </c>
      <c r="B34" s="104"/>
      <c r="C34" s="102"/>
      <c r="D34" s="22"/>
      <c r="E34" s="22"/>
      <c r="F34" s="22"/>
      <c r="G34" s="22"/>
      <c r="H34" s="22"/>
      <c r="I34" s="22"/>
      <c r="J34" s="22"/>
      <c r="K34" s="22"/>
      <c r="L34" s="22"/>
      <c r="M34" s="22"/>
      <c r="N34" s="22"/>
      <c r="O34" s="22"/>
      <c r="P34" s="22"/>
      <c r="Q34" s="22"/>
      <c r="R34" s="22"/>
      <c r="S34" s="22"/>
      <c r="T34" s="22"/>
      <c r="U34" s="22"/>
      <c r="V34" s="22"/>
      <c r="W34" s="22"/>
      <c r="X34" s="22"/>
      <c r="Y34" s="22"/>
      <c r="Z34" s="22"/>
      <c r="AA34" s="22"/>
      <c r="AB34" s="24"/>
      <c r="AE34" s="32"/>
      <c r="AF34" s="32"/>
      <c r="AG34" s="32"/>
      <c r="AI34" s="32"/>
      <c r="AJ34" s="32"/>
      <c r="AK34" s="32"/>
      <c r="AL34" s="32"/>
      <c r="AN34" s="32"/>
      <c r="AO34" s="32"/>
      <c r="AP34" s="32"/>
      <c r="AQ34" s="32"/>
      <c r="AR34" s="32"/>
      <c r="AX34" s="32"/>
      <c r="AY34" s="32"/>
      <c r="AZ34" s="32"/>
      <c r="BA34" s="32"/>
      <c r="BC34" s="32"/>
      <c r="BD34" s="32"/>
      <c r="BE34" s="32"/>
      <c r="BF34" s="32"/>
      <c r="BH34" s="32"/>
      <c r="BI34" s="32"/>
      <c r="BJ34" s="32"/>
      <c r="BK34" s="32"/>
      <c r="BL34" s="32"/>
    </row>
    <row r="35" spans="1:77" ht="15" customHeight="1" x14ac:dyDescent="0.2">
      <c r="A35" s="539" t="s">
        <v>28</v>
      </c>
      <c r="B35" s="105">
        <v>240</v>
      </c>
      <c r="C35" s="144"/>
      <c r="D35" s="19"/>
      <c r="E35" s="20"/>
      <c r="F35" s="20"/>
      <c r="G35" s="21"/>
      <c r="H35" s="21"/>
      <c r="I35" s="26"/>
      <c r="J35" s="131"/>
      <c r="K35" s="135"/>
      <c r="L35" s="26"/>
      <c r="M35" s="136"/>
      <c r="N35" s="135"/>
      <c r="O35" s="23"/>
      <c r="P35" s="22"/>
      <c r="Q35" s="135"/>
      <c r="R35" s="135"/>
      <c r="S35" s="26"/>
      <c r="T35" s="22"/>
      <c r="U35" s="26"/>
      <c r="V35" s="22"/>
      <c r="W35" s="22"/>
      <c r="X35" s="22"/>
      <c r="Y35" s="22"/>
      <c r="Z35" s="22"/>
      <c r="AA35" s="22"/>
      <c r="AB35" s="24"/>
      <c r="AE35" s="32"/>
      <c r="AG35" s="32"/>
      <c r="AH35" s="32"/>
      <c r="AI35" s="32"/>
      <c r="AM35" s="32"/>
      <c r="AN35" s="32"/>
      <c r="AO35" s="32"/>
      <c r="AP35" s="32"/>
      <c r="AR35" s="32"/>
      <c r="AS35" s="32"/>
      <c r="BQ35" s="98"/>
      <c r="BR35" s="98"/>
      <c r="BS35" s="98"/>
      <c r="BT35" s="98"/>
      <c r="BU35" s="98"/>
      <c r="BV35" s="98"/>
      <c r="BW35" s="98"/>
      <c r="BX35" s="98"/>
      <c r="BY35" s="98"/>
    </row>
    <row r="36" spans="1:77" ht="15" customHeight="1" x14ac:dyDescent="0.2">
      <c r="A36" s="158" t="s">
        <v>42</v>
      </c>
      <c r="B36" s="105">
        <v>250</v>
      </c>
      <c r="C36" s="102"/>
      <c r="D36" s="27"/>
      <c r="E36" s="21"/>
      <c r="F36" s="27"/>
      <c r="G36" s="22"/>
      <c r="H36" s="22"/>
      <c r="I36" s="127"/>
      <c r="J36" s="132"/>
      <c r="K36" s="23"/>
      <c r="L36" s="26"/>
      <c r="M36" s="127"/>
      <c r="N36" s="26"/>
      <c r="O36" s="23"/>
      <c r="P36" s="22"/>
      <c r="Q36" s="26"/>
      <c r="R36" s="26"/>
      <c r="S36" s="26"/>
      <c r="T36" s="22"/>
      <c r="U36" s="26"/>
      <c r="V36" s="22"/>
      <c r="W36" s="22"/>
      <c r="X36" s="22"/>
      <c r="Y36" s="22"/>
      <c r="Z36" s="22"/>
      <c r="AA36" s="22"/>
      <c r="AB36" s="24"/>
      <c r="AC36" s="32"/>
      <c r="AD36" s="32"/>
      <c r="AV36" s="32"/>
      <c r="AX36" s="32"/>
      <c r="BP36" s="32"/>
      <c r="BQ36" s="98"/>
      <c r="BR36" s="98"/>
      <c r="BS36" s="98"/>
      <c r="BT36" s="98"/>
      <c r="BU36" s="98"/>
      <c r="BV36" s="98"/>
      <c r="BW36" s="98"/>
      <c r="BX36" s="98"/>
      <c r="BY36" s="98"/>
    </row>
    <row r="37" spans="1:77" ht="15" customHeight="1" x14ac:dyDescent="0.2">
      <c r="A37" s="158" t="s">
        <v>43</v>
      </c>
      <c r="B37" s="105">
        <v>260</v>
      </c>
      <c r="C37" s="102"/>
      <c r="D37" s="22"/>
      <c r="E37" s="22"/>
      <c r="F37" s="22"/>
      <c r="G37" s="22"/>
      <c r="H37" s="22"/>
      <c r="I37" s="22"/>
      <c r="J37" s="22"/>
      <c r="K37" s="22"/>
      <c r="L37" s="26"/>
      <c r="M37" s="127"/>
      <c r="N37" s="23"/>
      <c r="O37" s="22"/>
      <c r="P37" s="22"/>
      <c r="Q37" s="20"/>
      <c r="R37" s="20"/>
      <c r="S37" s="23"/>
      <c r="T37" s="22"/>
      <c r="U37" s="23"/>
      <c r="V37" s="22"/>
      <c r="W37" s="22"/>
      <c r="X37" s="22"/>
      <c r="Y37" s="22"/>
      <c r="Z37" s="22"/>
      <c r="AA37" s="22"/>
      <c r="AB37" s="24"/>
      <c r="AC37" s="32"/>
      <c r="AD37" s="32"/>
      <c r="AV37" s="32"/>
      <c r="AX37" s="32"/>
      <c r="BP37" s="32"/>
      <c r="BQ37" s="98"/>
      <c r="BR37" s="98"/>
      <c r="BS37" s="98"/>
      <c r="BT37" s="98"/>
      <c r="BU37" s="98"/>
      <c r="BV37" s="98"/>
      <c r="BW37" s="98"/>
      <c r="BX37" s="98"/>
      <c r="BY37" s="98"/>
    </row>
    <row r="38" spans="1:77" ht="15" customHeight="1" x14ac:dyDescent="0.2">
      <c r="A38" s="158" t="s">
        <v>44</v>
      </c>
      <c r="B38" s="105">
        <v>270</v>
      </c>
      <c r="C38" s="102"/>
      <c r="D38" s="22"/>
      <c r="E38" s="22"/>
      <c r="F38" s="22"/>
      <c r="G38" s="22"/>
      <c r="H38" s="22"/>
      <c r="I38" s="22"/>
      <c r="J38" s="22"/>
      <c r="K38" s="22"/>
      <c r="L38" s="26"/>
      <c r="M38" s="137"/>
      <c r="N38" s="28"/>
      <c r="O38" s="22"/>
      <c r="P38" s="22"/>
      <c r="Q38" s="29"/>
      <c r="R38" s="29"/>
      <c r="S38" s="28"/>
      <c r="T38" s="22"/>
      <c r="U38" s="28"/>
      <c r="V38" s="22"/>
      <c r="W38" s="22"/>
      <c r="X38" s="22"/>
      <c r="Y38" s="22"/>
      <c r="Z38" s="22"/>
      <c r="AA38" s="22"/>
      <c r="AB38" s="24"/>
      <c r="AC38" s="32"/>
      <c r="AD38" s="32"/>
      <c r="AV38" s="32"/>
      <c r="AX38" s="32"/>
      <c r="BP38" s="32"/>
      <c r="BQ38" s="98"/>
      <c r="BR38" s="98"/>
      <c r="BS38" s="98"/>
      <c r="BT38" s="98"/>
      <c r="BU38" s="98"/>
      <c r="BV38" s="98"/>
      <c r="BW38" s="98"/>
      <c r="BX38" s="98"/>
      <c r="BY38" s="98"/>
    </row>
    <row r="39" spans="1:77" ht="15" customHeight="1" x14ac:dyDescent="0.2">
      <c r="A39" s="158" t="s">
        <v>45</v>
      </c>
      <c r="B39" s="105">
        <v>280</v>
      </c>
      <c r="C39" s="102"/>
      <c r="D39" s="22"/>
      <c r="E39" s="22"/>
      <c r="F39" s="22"/>
      <c r="G39" s="22"/>
      <c r="H39" s="22"/>
      <c r="I39" s="22"/>
      <c r="J39" s="22"/>
      <c r="K39" s="22"/>
      <c r="L39" s="22"/>
      <c r="M39" s="22"/>
      <c r="N39" s="22"/>
      <c r="O39" s="22"/>
      <c r="P39" s="22"/>
      <c r="Q39" s="22"/>
      <c r="R39" s="22"/>
      <c r="S39" s="22"/>
      <c r="T39" s="22"/>
      <c r="U39" s="22"/>
      <c r="V39" s="22"/>
      <c r="W39" s="22"/>
      <c r="X39" s="22"/>
      <c r="Y39" s="22"/>
      <c r="Z39" s="22"/>
      <c r="AA39" s="22"/>
      <c r="AB39" s="24"/>
      <c r="AC39" s="32"/>
      <c r="AD39" s="32"/>
      <c r="AE39" s="32"/>
      <c r="AG39" s="32"/>
      <c r="AH39" s="32"/>
      <c r="AI39" s="32"/>
      <c r="AM39" s="32"/>
      <c r="AN39" s="32"/>
      <c r="AO39" s="32"/>
      <c r="AP39" s="32"/>
      <c r="AR39" s="32"/>
      <c r="AS39" s="32"/>
      <c r="AV39" s="32"/>
      <c r="AX39" s="32"/>
      <c r="BP39" s="32"/>
      <c r="BQ39" s="98"/>
      <c r="BR39" s="98"/>
      <c r="BS39" s="98"/>
      <c r="BT39" s="98"/>
      <c r="BU39" s="98"/>
      <c r="BV39" s="98"/>
      <c r="BW39" s="98"/>
      <c r="BX39" s="98"/>
      <c r="BY39" s="98"/>
    </row>
    <row r="40" spans="1:77" ht="15" customHeight="1" x14ac:dyDescent="0.2">
      <c r="A40" s="159" t="s">
        <v>46</v>
      </c>
      <c r="B40" s="105">
        <v>290</v>
      </c>
      <c r="C40" s="102"/>
      <c r="D40" s="22"/>
      <c r="E40" s="22"/>
      <c r="F40" s="22"/>
      <c r="G40" s="22"/>
      <c r="H40" s="22"/>
      <c r="I40" s="22"/>
      <c r="J40" s="22"/>
      <c r="K40" s="23"/>
      <c r="L40" s="26"/>
      <c r="M40" s="127"/>
      <c r="N40" s="23"/>
      <c r="O40" s="23"/>
      <c r="P40" s="22"/>
      <c r="Q40" s="23"/>
      <c r="R40" s="23"/>
      <c r="S40" s="23"/>
      <c r="T40" s="22"/>
      <c r="U40" s="23"/>
      <c r="V40" s="22"/>
      <c r="W40" s="22"/>
      <c r="X40" s="22"/>
      <c r="Y40" s="22"/>
      <c r="Z40" s="22"/>
      <c r="AA40" s="22"/>
      <c r="AB40" s="24"/>
      <c r="AC40" s="32"/>
      <c r="AD40" s="32"/>
      <c r="AV40" s="32"/>
      <c r="AX40" s="32"/>
      <c r="BP40" s="32"/>
      <c r="BQ40" s="98"/>
      <c r="BR40" s="98"/>
      <c r="BS40" s="98"/>
      <c r="BT40" s="98"/>
      <c r="BU40" s="98"/>
      <c r="BV40" s="98"/>
      <c r="BW40" s="98"/>
      <c r="BX40" s="98"/>
      <c r="BY40" s="98"/>
    </row>
    <row r="41" spans="1:77" ht="15" customHeight="1" x14ac:dyDescent="0.2">
      <c r="A41" s="159" t="s">
        <v>47</v>
      </c>
      <c r="B41" s="105">
        <v>300</v>
      </c>
      <c r="C41" s="102"/>
      <c r="D41" s="22"/>
      <c r="E41" s="22"/>
      <c r="F41" s="22"/>
      <c r="G41" s="22"/>
      <c r="H41" s="22"/>
      <c r="I41" s="22"/>
      <c r="J41" s="22"/>
      <c r="K41" s="23"/>
      <c r="L41" s="26"/>
      <c r="M41" s="127"/>
      <c r="N41" s="23"/>
      <c r="O41" s="23"/>
      <c r="P41" s="22"/>
      <c r="Q41" s="23"/>
      <c r="R41" s="23"/>
      <c r="S41" s="23"/>
      <c r="T41" s="22"/>
      <c r="U41" s="23"/>
      <c r="V41" s="22"/>
      <c r="W41" s="22"/>
      <c r="X41" s="22"/>
      <c r="Y41" s="22"/>
      <c r="Z41" s="22"/>
      <c r="AA41" s="22"/>
      <c r="AB41" s="24"/>
      <c r="AC41" s="32"/>
      <c r="AD41" s="32"/>
      <c r="AV41" s="32"/>
      <c r="AX41" s="32"/>
      <c r="BP41" s="32"/>
      <c r="BQ41" s="98"/>
      <c r="BR41" s="98"/>
      <c r="BS41" s="98"/>
      <c r="BT41" s="98"/>
      <c r="BU41" s="98"/>
      <c r="BV41" s="98"/>
      <c r="BW41" s="98"/>
      <c r="BX41" s="98"/>
      <c r="BY41" s="98"/>
    </row>
    <row r="42" spans="1:77" ht="15" customHeight="1" x14ac:dyDescent="0.2">
      <c r="A42" s="159" t="s">
        <v>48</v>
      </c>
      <c r="B42" s="105">
        <v>310</v>
      </c>
      <c r="C42" s="143"/>
      <c r="D42" s="19"/>
      <c r="E42" s="23"/>
      <c r="F42" s="22"/>
      <c r="G42" s="22"/>
      <c r="H42" s="22"/>
      <c r="I42" s="129"/>
      <c r="J42" s="23"/>
      <c r="K42" s="23"/>
      <c r="L42" s="26"/>
      <c r="M42" s="127"/>
      <c r="N42" s="23"/>
      <c r="O42" s="23"/>
      <c r="P42" s="22"/>
      <c r="Q42" s="20"/>
      <c r="R42" s="20"/>
      <c r="S42" s="23"/>
      <c r="T42" s="22"/>
      <c r="U42" s="23"/>
      <c r="V42" s="22"/>
      <c r="W42" s="22"/>
      <c r="X42" s="22"/>
      <c r="Y42" s="22"/>
      <c r="Z42" s="22"/>
      <c r="AA42" s="22"/>
      <c r="AB42" s="24"/>
      <c r="AC42" s="32"/>
      <c r="AD42" s="32"/>
      <c r="AV42" s="32"/>
      <c r="BP42" s="32"/>
      <c r="BQ42" s="98"/>
      <c r="BR42" s="98"/>
      <c r="BS42" s="98"/>
      <c r="BT42" s="98"/>
      <c r="BU42" s="98"/>
      <c r="BV42" s="98"/>
      <c r="BW42" s="98"/>
      <c r="BX42" s="98"/>
      <c r="BY42" s="98"/>
    </row>
    <row r="43" spans="1:77" ht="15" customHeight="1" x14ac:dyDescent="0.2">
      <c r="A43" s="158" t="s">
        <v>49</v>
      </c>
      <c r="B43" s="105">
        <v>320</v>
      </c>
      <c r="C43" s="102"/>
      <c r="D43" s="22"/>
      <c r="E43" s="22"/>
      <c r="F43" s="22"/>
      <c r="G43" s="22"/>
      <c r="H43" s="22"/>
      <c r="I43" s="22"/>
      <c r="J43" s="22"/>
      <c r="K43" s="22"/>
      <c r="L43" s="22"/>
      <c r="M43" s="22"/>
      <c r="N43" s="22"/>
      <c r="O43" s="22"/>
      <c r="P43" s="22"/>
      <c r="Q43" s="22"/>
      <c r="R43" s="22"/>
      <c r="S43" s="22"/>
      <c r="T43" s="22"/>
      <c r="U43" s="22"/>
      <c r="V43" s="22"/>
      <c r="W43" s="22"/>
      <c r="X43" s="22"/>
      <c r="Y43" s="22"/>
      <c r="Z43" s="22"/>
      <c r="AA43" s="22"/>
      <c r="AB43" s="24"/>
      <c r="AC43" s="32"/>
      <c r="AD43" s="32"/>
      <c r="AE43" s="32"/>
      <c r="AG43" s="32"/>
      <c r="AH43" s="32"/>
      <c r="AI43" s="32"/>
      <c r="AM43" s="32"/>
      <c r="AN43" s="32"/>
      <c r="AO43" s="32"/>
      <c r="AP43" s="32"/>
      <c r="AR43" s="32"/>
      <c r="AS43" s="32"/>
      <c r="AV43" s="32"/>
      <c r="AX43" s="32"/>
      <c r="BP43" s="32"/>
      <c r="BQ43" s="98"/>
      <c r="BR43" s="98"/>
      <c r="BS43" s="98"/>
      <c r="BT43" s="98"/>
      <c r="BU43" s="98"/>
      <c r="BV43" s="98"/>
      <c r="BW43" s="98"/>
      <c r="BX43" s="98"/>
      <c r="BY43" s="98"/>
    </row>
    <row r="44" spans="1:77" ht="15" customHeight="1" x14ac:dyDescent="0.2">
      <c r="A44" s="159" t="s">
        <v>50</v>
      </c>
      <c r="B44" s="105">
        <v>330</v>
      </c>
      <c r="C44" s="102"/>
      <c r="D44" s="22"/>
      <c r="E44" s="22"/>
      <c r="F44" s="22"/>
      <c r="G44" s="22"/>
      <c r="H44" s="22"/>
      <c r="I44" s="22"/>
      <c r="J44" s="22"/>
      <c r="K44" s="23"/>
      <c r="L44" s="26"/>
      <c r="M44" s="127"/>
      <c r="N44" s="23"/>
      <c r="O44" s="23"/>
      <c r="P44" s="22"/>
      <c r="Q44" s="20"/>
      <c r="R44" s="20"/>
      <c r="S44" s="23"/>
      <c r="T44" s="22"/>
      <c r="U44" s="23"/>
      <c r="V44" s="22"/>
      <c r="W44" s="22"/>
      <c r="X44" s="22"/>
      <c r="Y44" s="22"/>
      <c r="Z44" s="22"/>
      <c r="AA44" s="22"/>
      <c r="AB44" s="24"/>
      <c r="AC44" s="32"/>
      <c r="AD44" s="32"/>
      <c r="AV44" s="32"/>
      <c r="BP44" s="32"/>
      <c r="BQ44" s="98"/>
      <c r="BR44" s="98"/>
      <c r="BS44" s="98"/>
      <c r="BT44" s="98"/>
      <c r="BU44" s="98"/>
      <c r="BV44" s="98"/>
      <c r="BW44" s="98"/>
      <c r="BX44" s="98"/>
      <c r="BY44" s="98"/>
    </row>
    <row r="45" spans="1:77" ht="15" customHeight="1" x14ac:dyDescent="0.2">
      <c r="A45" s="159" t="s">
        <v>51</v>
      </c>
      <c r="B45" s="105">
        <v>340</v>
      </c>
      <c r="C45" s="102"/>
      <c r="D45" s="22"/>
      <c r="E45" s="22"/>
      <c r="F45" s="22"/>
      <c r="G45" s="22"/>
      <c r="H45" s="22"/>
      <c r="I45" s="22"/>
      <c r="J45" s="22"/>
      <c r="K45" s="23"/>
      <c r="L45" s="26"/>
      <c r="M45" s="127"/>
      <c r="N45" s="23"/>
      <c r="O45" s="23"/>
      <c r="P45" s="22"/>
      <c r="Q45" s="20"/>
      <c r="R45" s="20"/>
      <c r="S45" s="23"/>
      <c r="T45" s="22"/>
      <c r="U45" s="23"/>
      <c r="V45" s="22"/>
      <c r="W45" s="22"/>
      <c r="X45" s="22"/>
      <c r="Y45" s="22"/>
      <c r="Z45" s="22"/>
      <c r="AA45" s="22"/>
      <c r="AB45" s="24"/>
      <c r="AC45" s="32"/>
      <c r="AD45" s="32"/>
      <c r="AV45" s="32"/>
      <c r="AX45" s="32"/>
      <c r="BP45" s="32"/>
      <c r="BQ45" s="98"/>
      <c r="BR45" s="98"/>
      <c r="BS45" s="98"/>
      <c r="BT45" s="98"/>
      <c r="BU45" s="98"/>
      <c r="BV45" s="98"/>
      <c r="BW45" s="98"/>
      <c r="BX45" s="98"/>
      <c r="BY45" s="98"/>
    </row>
    <row r="46" spans="1:77" ht="15" customHeight="1" x14ac:dyDescent="0.2">
      <c r="A46" s="158" t="s">
        <v>52</v>
      </c>
      <c r="B46" s="105">
        <v>350</v>
      </c>
      <c r="C46" s="143"/>
      <c r="D46" s="19"/>
      <c r="E46" s="20"/>
      <c r="F46" s="23"/>
      <c r="G46" s="22"/>
      <c r="H46" s="22"/>
      <c r="I46" s="129"/>
      <c r="J46" s="23"/>
      <c r="K46" s="23"/>
      <c r="L46" s="26"/>
      <c r="M46" s="127"/>
      <c r="N46" s="23"/>
      <c r="O46" s="23"/>
      <c r="P46" s="23"/>
      <c r="Q46" s="20"/>
      <c r="R46" s="20"/>
      <c r="S46" s="23"/>
      <c r="T46" s="22"/>
      <c r="U46" s="23"/>
      <c r="V46" s="22"/>
      <c r="W46" s="22"/>
      <c r="X46" s="22"/>
      <c r="Y46" s="22"/>
      <c r="Z46" s="22"/>
      <c r="AA46" s="22"/>
      <c r="AB46" s="24"/>
      <c r="AC46" s="32"/>
      <c r="AD46" s="32"/>
      <c r="AV46" s="32"/>
      <c r="BP46" s="32"/>
      <c r="BQ46" s="98"/>
      <c r="BR46" s="98"/>
      <c r="BS46" s="98"/>
      <c r="BT46" s="98"/>
      <c r="BU46" s="98"/>
      <c r="BV46" s="98"/>
      <c r="BW46" s="98"/>
      <c r="BX46" s="98"/>
      <c r="BY46" s="98"/>
    </row>
    <row r="47" spans="1:77" ht="15" customHeight="1" x14ac:dyDescent="0.2">
      <c r="A47" s="539" t="s">
        <v>134</v>
      </c>
      <c r="B47" s="105">
        <v>360</v>
      </c>
      <c r="C47" s="144"/>
      <c r="D47" s="22"/>
      <c r="E47" s="22"/>
      <c r="F47" s="22"/>
      <c r="G47" s="22"/>
      <c r="H47" s="22"/>
      <c r="I47" s="22"/>
      <c r="J47" s="22"/>
      <c r="K47" s="22"/>
      <c r="L47" s="22"/>
      <c r="M47" s="22"/>
      <c r="N47" s="22"/>
      <c r="O47" s="22"/>
      <c r="P47" s="22"/>
      <c r="Q47" s="22"/>
      <c r="R47" s="22"/>
      <c r="S47" s="22"/>
      <c r="T47" s="22"/>
      <c r="U47" s="22"/>
      <c r="V47" s="22"/>
      <c r="W47" s="22"/>
      <c r="X47" s="22"/>
      <c r="Y47" s="22"/>
      <c r="Z47" s="22"/>
      <c r="AA47" s="22"/>
      <c r="AB47" s="24"/>
      <c r="AC47" s="32"/>
      <c r="AD47" s="32"/>
      <c r="AV47" s="32"/>
      <c r="BP47" s="32"/>
      <c r="BQ47" s="98"/>
      <c r="BR47" s="98"/>
      <c r="BS47" s="98"/>
      <c r="BT47" s="98"/>
      <c r="BU47" s="98"/>
      <c r="BV47" s="98"/>
      <c r="BW47" s="98"/>
      <c r="BX47" s="98"/>
      <c r="BY47" s="98"/>
    </row>
    <row r="48" spans="1:77" ht="15" customHeight="1" x14ac:dyDescent="0.2">
      <c r="A48" s="539" t="s">
        <v>29</v>
      </c>
      <c r="B48" s="105">
        <v>370</v>
      </c>
      <c r="C48" s="143"/>
      <c r="D48" s="128"/>
      <c r="E48" s="22"/>
      <c r="F48" s="23"/>
      <c r="G48" s="22"/>
      <c r="H48" s="22"/>
      <c r="I48" s="26"/>
      <c r="J48" s="26"/>
      <c r="K48" s="26"/>
      <c r="L48" s="26"/>
      <c r="M48" s="22"/>
      <c r="N48" s="22"/>
      <c r="O48" s="22"/>
      <c r="P48" s="22"/>
      <c r="Q48" s="22"/>
      <c r="R48" s="22"/>
      <c r="S48" s="22"/>
      <c r="T48" s="22"/>
      <c r="U48" s="22"/>
      <c r="V48" s="22"/>
      <c r="W48" s="22"/>
      <c r="X48" s="22"/>
      <c r="Y48" s="22"/>
      <c r="Z48" s="22"/>
      <c r="AA48" s="22"/>
      <c r="AB48" s="24"/>
      <c r="BQ48" s="98"/>
      <c r="BR48" s="98"/>
      <c r="BS48" s="98"/>
      <c r="BT48" s="98"/>
      <c r="BU48" s="98"/>
      <c r="BV48" s="98"/>
      <c r="BW48" s="98"/>
      <c r="BX48" s="98"/>
      <c r="BY48" s="98"/>
    </row>
    <row r="49" spans="1:77" ht="15" customHeight="1" x14ac:dyDescent="0.2">
      <c r="A49" s="158" t="s">
        <v>53</v>
      </c>
      <c r="B49" s="105">
        <v>380</v>
      </c>
      <c r="C49" s="143"/>
      <c r="D49" s="19"/>
      <c r="E49" s="22"/>
      <c r="F49" s="22"/>
      <c r="G49" s="22"/>
      <c r="H49" s="22"/>
      <c r="I49" s="23"/>
      <c r="J49" s="28"/>
      <c r="K49" s="28"/>
      <c r="L49" s="28"/>
      <c r="M49" s="22"/>
      <c r="N49" s="22"/>
      <c r="O49" s="22"/>
      <c r="P49" s="22"/>
      <c r="Q49" s="22"/>
      <c r="R49" s="22"/>
      <c r="S49" s="22"/>
      <c r="T49" s="22"/>
      <c r="U49" s="22"/>
      <c r="V49" s="22"/>
      <c r="W49" s="22"/>
      <c r="X49" s="22"/>
      <c r="Y49" s="22"/>
      <c r="Z49" s="22"/>
      <c r="AA49" s="22"/>
      <c r="AB49" s="24"/>
      <c r="BQ49" s="98"/>
      <c r="BR49" s="98"/>
      <c r="BS49" s="98"/>
      <c r="BT49" s="98"/>
      <c r="BU49" s="98"/>
      <c r="BV49" s="98"/>
      <c r="BW49" s="98"/>
      <c r="BX49" s="98"/>
      <c r="BY49" s="98"/>
    </row>
    <row r="50" spans="1:77" ht="15" customHeight="1" x14ac:dyDescent="0.2">
      <c r="A50" s="158" t="s">
        <v>54</v>
      </c>
      <c r="B50" s="105">
        <v>390</v>
      </c>
      <c r="C50" s="143"/>
      <c r="D50" s="138"/>
      <c r="E50" s="22"/>
      <c r="F50" s="22"/>
      <c r="G50" s="22"/>
      <c r="H50" s="22"/>
      <c r="I50" s="23"/>
      <c r="J50" s="139"/>
      <c r="K50" s="23"/>
      <c r="L50" s="23"/>
      <c r="M50" s="22"/>
      <c r="N50" s="22"/>
      <c r="O50" s="22"/>
      <c r="P50" s="22"/>
      <c r="Q50" s="22"/>
      <c r="R50" s="22"/>
      <c r="S50" s="22"/>
      <c r="T50" s="22"/>
      <c r="U50" s="22"/>
      <c r="V50" s="22"/>
      <c r="W50" s="22"/>
      <c r="X50" s="22"/>
      <c r="Y50" s="22"/>
      <c r="Z50" s="22"/>
      <c r="AA50" s="22"/>
      <c r="AB50" s="24"/>
      <c r="BQ50" s="98"/>
      <c r="BR50" s="98"/>
      <c r="BS50" s="98"/>
      <c r="BT50" s="98"/>
      <c r="BU50" s="98"/>
      <c r="BV50" s="98"/>
      <c r="BW50" s="98"/>
      <c r="BX50" s="98"/>
      <c r="BY50" s="98"/>
    </row>
    <row r="51" spans="1:77" ht="15" customHeight="1" x14ac:dyDescent="0.2">
      <c r="A51" s="158" t="s">
        <v>55</v>
      </c>
      <c r="B51" s="105">
        <v>400</v>
      </c>
      <c r="C51" s="143"/>
      <c r="D51" s="138"/>
      <c r="E51" s="22"/>
      <c r="F51" s="22"/>
      <c r="G51" s="22"/>
      <c r="H51" s="22"/>
      <c r="I51" s="23"/>
      <c r="J51" s="139"/>
      <c r="K51" s="23"/>
      <c r="L51" s="23"/>
      <c r="M51" s="22"/>
      <c r="N51" s="22"/>
      <c r="O51" s="22"/>
      <c r="P51" s="22"/>
      <c r="Q51" s="22"/>
      <c r="R51" s="22"/>
      <c r="S51" s="22"/>
      <c r="T51" s="22"/>
      <c r="U51" s="22"/>
      <c r="V51" s="22"/>
      <c r="W51" s="22"/>
      <c r="X51" s="22"/>
      <c r="Y51" s="22"/>
      <c r="Z51" s="22"/>
      <c r="AA51" s="22"/>
      <c r="AB51" s="24"/>
      <c r="BQ51" s="98"/>
      <c r="BR51" s="98"/>
      <c r="BS51" s="98"/>
      <c r="BT51" s="98"/>
      <c r="BU51" s="98"/>
      <c r="BV51" s="98"/>
      <c r="BW51" s="98"/>
      <c r="BX51" s="98"/>
      <c r="BY51" s="98"/>
    </row>
    <row r="52" spans="1:77" ht="15" customHeight="1" x14ac:dyDescent="0.2">
      <c r="A52" s="539" t="s">
        <v>30</v>
      </c>
      <c r="B52" s="105">
        <v>410</v>
      </c>
      <c r="C52" s="144"/>
      <c r="D52" s="22"/>
      <c r="E52" s="22"/>
      <c r="F52" s="22"/>
      <c r="G52" s="22"/>
      <c r="H52" s="22"/>
      <c r="I52" s="22"/>
      <c r="J52" s="22"/>
      <c r="K52" s="22"/>
      <c r="L52" s="22"/>
      <c r="M52" s="22"/>
      <c r="N52" s="22"/>
      <c r="O52" s="22"/>
      <c r="P52" s="22"/>
      <c r="Q52" s="22"/>
      <c r="R52" s="22"/>
      <c r="S52" s="22"/>
      <c r="T52" s="22"/>
      <c r="U52" s="22"/>
      <c r="V52" s="22"/>
      <c r="W52" s="22"/>
      <c r="X52" s="22"/>
      <c r="Y52" s="22"/>
      <c r="Z52" s="22"/>
      <c r="AA52" s="22"/>
      <c r="AB52" s="24"/>
      <c r="BQ52" s="98"/>
      <c r="BR52" s="98"/>
      <c r="BS52" s="98"/>
      <c r="BT52" s="98"/>
      <c r="BU52" s="98"/>
      <c r="BV52" s="98"/>
      <c r="BW52" s="98"/>
      <c r="BX52" s="98"/>
      <c r="BY52" s="98"/>
    </row>
    <row r="53" spans="1:77" ht="15" customHeight="1" x14ac:dyDescent="0.2">
      <c r="A53" s="541" t="s">
        <v>31</v>
      </c>
      <c r="B53" s="105">
        <v>420</v>
      </c>
      <c r="C53" s="143"/>
      <c r="D53" s="27"/>
      <c r="E53" s="22"/>
      <c r="F53" s="22"/>
      <c r="G53" s="22"/>
      <c r="H53" s="22"/>
      <c r="I53" s="22"/>
      <c r="J53" s="22"/>
      <c r="K53" s="22"/>
      <c r="L53" s="22"/>
      <c r="M53" s="22"/>
      <c r="N53" s="22"/>
      <c r="O53" s="22"/>
      <c r="P53" s="22"/>
      <c r="Q53" s="22"/>
      <c r="R53" s="22"/>
      <c r="S53" s="22"/>
      <c r="T53" s="22"/>
      <c r="U53" s="22"/>
      <c r="V53" s="22"/>
      <c r="W53" s="22"/>
      <c r="X53" s="22"/>
      <c r="Y53" s="22"/>
      <c r="Z53" s="22"/>
      <c r="AA53" s="22"/>
      <c r="AB53" s="24"/>
      <c r="BQ53" s="98"/>
      <c r="BR53" s="98"/>
      <c r="BS53" s="98"/>
      <c r="BT53" s="98"/>
      <c r="BU53" s="98"/>
      <c r="BV53" s="98"/>
      <c r="BW53" s="98"/>
      <c r="BX53" s="98"/>
      <c r="BY53" s="98"/>
    </row>
    <row r="54" spans="1:77" ht="15" customHeight="1" x14ac:dyDescent="0.2">
      <c r="A54" s="542" t="s">
        <v>56</v>
      </c>
      <c r="B54" s="105">
        <v>430</v>
      </c>
      <c r="C54" s="144"/>
      <c r="D54" s="27"/>
      <c r="E54" s="22"/>
      <c r="F54" s="22"/>
      <c r="G54" s="22"/>
      <c r="H54" s="22"/>
      <c r="I54" s="22"/>
      <c r="J54" s="22"/>
      <c r="K54" s="22"/>
      <c r="L54" s="22"/>
      <c r="M54" s="22"/>
      <c r="N54" s="22"/>
      <c r="O54" s="22"/>
      <c r="P54" s="22"/>
      <c r="Q54" s="22"/>
      <c r="R54" s="22"/>
      <c r="S54" s="22"/>
      <c r="T54" s="22"/>
      <c r="U54" s="22"/>
      <c r="V54" s="22"/>
      <c r="W54" s="22"/>
      <c r="X54" s="22"/>
      <c r="Y54" s="22"/>
      <c r="Z54" s="22"/>
      <c r="AA54" s="22"/>
      <c r="AB54" s="24"/>
      <c r="BQ54" s="98"/>
      <c r="BR54" s="98"/>
      <c r="BS54" s="98"/>
      <c r="BT54" s="98"/>
      <c r="BU54" s="98"/>
      <c r="BV54" s="98"/>
      <c r="BW54" s="98"/>
      <c r="BX54" s="98"/>
      <c r="BY54" s="98"/>
    </row>
    <row r="55" spans="1:77" ht="15" customHeight="1" x14ac:dyDescent="0.2">
      <c r="A55" s="542" t="s">
        <v>57</v>
      </c>
      <c r="B55" s="105">
        <v>440</v>
      </c>
      <c r="C55" s="144"/>
      <c r="D55" s="131"/>
      <c r="E55" s="92"/>
      <c r="F55" s="92"/>
      <c r="G55" s="92"/>
      <c r="H55" s="92"/>
      <c r="I55" s="134"/>
      <c r="J55" s="131"/>
      <c r="K55" s="131"/>
      <c r="L55" s="131"/>
      <c r="M55" s="22"/>
      <c r="N55" s="22"/>
      <c r="O55" s="22"/>
      <c r="P55" s="22"/>
      <c r="Q55" s="22"/>
      <c r="R55" s="22"/>
      <c r="S55" s="22"/>
      <c r="T55" s="22"/>
      <c r="U55" s="22"/>
      <c r="V55" s="22"/>
      <c r="W55" s="22"/>
      <c r="X55" s="22"/>
      <c r="Y55" s="22"/>
      <c r="Z55" s="22"/>
      <c r="AA55" s="22"/>
      <c r="AB55" s="24"/>
      <c r="BQ55" s="98"/>
      <c r="BR55" s="98"/>
      <c r="BS55" s="98"/>
      <c r="BT55" s="98"/>
      <c r="BU55" s="98"/>
      <c r="BV55" s="98"/>
      <c r="BW55" s="98"/>
      <c r="BX55" s="98"/>
      <c r="BY55" s="98"/>
    </row>
    <row r="56" spans="1:77" ht="15" customHeight="1" x14ac:dyDescent="0.2">
      <c r="A56" s="542" t="s">
        <v>58</v>
      </c>
      <c r="B56" s="105">
        <v>450</v>
      </c>
      <c r="C56" s="144"/>
      <c r="D56" s="131"/>
      <c r="E56" s="22"/>
      <c r="F56" s="22"/>
      <c r="G56" s="22"/>
      <c r="H56" s="22"/>
      <c r="I56" s="134"/>
      <c r="J56" s="131"/>
      <c r="K56" s="131"/>
      <c r="L56" s="131"/>
      <c r="M56" s="22"/>
      <c r="N56" s="22"/>
      <c r="O56" s="22"/>
      <c r="P56" s="22"/>
      <c r="Q56" s="22"/>
      <c r="R56" s="22"/>
      <c r="S56" s="22"/>
      <c r="T56" s="22"/>
      <c r="U56" s="22"/>
      <c r="V56" s="22"/>
      <c r="W56" s="22"/>
      <c r="X56" s="22"/>
      <c r="Y56" s="22"/>
      <c r="Z56" s="22"/>
      <c r="AA56" s="22"/>
      <c r="AB56" s="24"/>
      <c r="BQ56" s="98"/>
      <c r="BR56" s="98"/>
      <c r="BS56" s="98"/>
      <c r="BT56" s="98"/>
      <c r="BU56" s="98"/>
      <c r="BV56" s="98"/>
      <c r="BW56" s="98"/>
      <c r="BX56" s="98"/>
      <c r="BY56" s="98"/>
    </row>
    <row r="57" spans="1:77" ht="15" customHeight="1" x14ac:dyDescent="0.2">
      <c r="A57" s="158" t="s">
        <v>162</v>
      </c>
      <c r="B57" s="105">
        <v>460</v>
      </c>
      <c r="C57" s="530"/>
      <c r="D57" s="22"/>
      <c r="E57" s="22"/>
      <c r="F57" s="22"/>
      <c r="G57" s="22"/>
      <c r="H57" s="22"/>
      <c r="I57" s="22"/>
      <c r="J57" s="22"/>
      <c r="K57" s="22"/>
      <c r="L57" s="22"/>
      <c r="M57" s="22"/>
      <c r="N57" s="22"/>
      <c r="O57" s="22"/>
      <c r="P57" s="22"/>
      <c r="Q57" s="22"/>
      <c r="R57" s="22"/>
      <c r="S57" s="22"/>
      <c r="T57" s="22"/>
      <c r="U57" s="22"/>
      <c r="V57" s="22"/>
      <c r="W57" s="22"/>
      <c r="X57" s="22"/>
      <c r="Y57" s="22"/>
      <c r="Z57" s="22"/>
      <c r="AA57" s="22"/>
      <c r="AB57" s="24"/>
      <c r="BQ57" s="98"/>
      <c r="BR57" s="98"/>
      <c r="BS57" s="98"/>
      <c r="BT57" s="98"/>
      <c r="BU57" s="98"/>
      <c r="BV57" s="98"/>
      <c r="BW57" s="98"/>
      <c r="BX57" s="98"/>
      <c r="BY57" s="98"/>
    </row>
    <row r="58" spans="1:77" ht="15" customHeight="1" x14ac:dyDescent="0.2">
      <c r="A58" s="158" t="s">
        <v>163</v>
      </c>
      <c r="B58" s="105">
        <v>470</v>
      </c>
      <c r="C58" s="530"/>
      <c r="D58" s="22"/>
      <c r="E58" s="22"/>
      <c r="F58" s="22"/>
      <c r="G58" s="22"/>
      <c r="H58" s="22"/>
      <c r="I58" s="22"/>
      <c r="J58" s="22"/>
      <c r="K58" s="22"/>
      <c r="L58" s="22"/>
      <c r="M58" s="22"/>
      <c r="N58" s="22"/>
      <c r="O58" s="22"/>
      <c r="P58" s="22"/>
      <c r="Q58" s="22"/>
      <c r="R58" s="22"/>
      <c r="S58" s="22"/>
      <c r="T58" s="22"/>
      <c r="U58" s="22"/>
      <c r="V58" s="22"/>
      <c r="W58" s="22"/>
      <c r="X58" s="22"/>
      <c r="Y58" s="22"/>
      <c r="Z58" s="22"/>
      <c r="AA58" s="22"/>
      <c r="AB58" s="24"/>
      <c r="BQ58" s="98"/>
      <c r="BR58" s="98"/>
      <c r="BS58" s="98"/>
      <c r="BT58" s="98"/>
      <c r="BU58" s="98"/>
      <c r="BV58" s="98"/>
      <c r="BW58" s="98"/>
      <c r="BX58" s="98"/>
      <c r="BY58" s="98"/>
    </row>
    <row r="59" spans="1:77" ht="15" customHeight="1" x14ac:dyDescent="0.2">
      <c r="A59" s="155" t="s">
        <v>220</v>
      </c>
      <c r="B59" s="105">
        <v>480</v>
      </c>
      <c r="C59" s="144"/>
      <c r="D59" s="22"/>
      <c r="E59" s="22"/>
      <c r="F59" s="22"/>
      <c r="G59" s="22"/>
      <c r="H59" s="22"/>
      <c r="I59" s="22"/>
      <c r="J59" s="22"/>
      <c r="K59" s="22"/>
      <c r="L59" s="22"/>
      <c r="M59" s="22"/>
      <c r="N59" s="22"/>
      <c r="O59" s="22"/>
      <c r="P59" s="22"/>
      <c r="Q59" s="22"/>
      <c r="R59" s="22"/>
      <c r="S59" s="22"/>
      <c r="T59" s="22"/>
      <c r="U59" s="22"/>
      <c r="V59" s="22"/>
      <c r="W59" s="22"/>
      <c r="X59" s="22"/>
      <c r="Y59" s="22"/>
      <c r="Z59" s="22"/>
      <c r="AA59" s="22"/>
      <c r="AB59" s="24"/>
      <c r="BQ59" s="98"/>
      <c r="BR59" s="98"/>
      <c r="BS59" s="98"/>
      <c r="BT59" s="98"/>
      <c r="BU59" s="98"/>
      <c r="BV59" s="98"/>
      <c r="BW59" s="98"/>
      <c r="BX59" s="98"/>
      <c r="BY59" s="98"/>
    </row>
    <row r="60" spans="1:77" ht="15" customHeight="1" x14ac:dyDescent="0.2">
      <c r="A60" s="541" t="s">
        <v>221</v>
      </c>
      <c r="B60" s="105">
        <v>490</v>
      </c>
      <c r="C60" s="143"/>
      <c r="D60" s="22"/>
      <c r="E60" s="22"/>
      <c r="F60" s="22"/>
      <c r="G60" s="22"/>
      <c r="H60" s="22"/>
      <c r="I60" s="22"/>
      <c r="J60" s="22"/>
      <c r="K60" s="22"/>
      <c r="L60" s="22"/>
      <c r="M60" s="22"/>
      <c r="N60" s="22"/>
      <c r="O60" s="22"/>
      <c r="P60" s="22"/>
      <c r="Q60" s="22"/>
      <c r="R60" s="22"/>
      <c r="S60" s="22"/>
      <c r="T60" s="22"/>
      <c r="U60" s="22"/>
      <c r="V60" s="22"/>
      <c r="W60" s="22"/>
      <c r="X60" s="22"/>
      <c r="Y60" s="22"/>
      <c r="Z60" s="22"/>
      <c r="AA60" s="22"/>
      <c r="AB60" s="24"/>
      <c r="BQ60" s="98"/>
      <c r="BR60" s="98"/>
      <c r="BS60" s="98"/>
      <c r="BT60" s="98"/>
      <c r="BU60" s="98"/>
      <c r="BV60" s="98"/>
      <c r="BW60" s="98"/>
      <c r="BX60" s="98"/>
      <c r="BY60" s="98"/>
    </row>
    <row r="61" spans="1:77" ht="15" customHeight="1" x14ac:dyDescent="0.2">
      <c r="C61" s="102"/>
      <c r="D61" s="22"/>
      <c r="E61" s="22"/>
      <c r="F61" s="22"/>
      <c r="G61" s="22"/>
      <c r="H61" s="22"/>
      <c r="I61" s="22"/>
      <c r="J61" s="22"/>
      <c r="K61" s="22"/>
      <c r="L61" s="22"/>
      <c r="M61" s="22"/>
      <c r="N61" s="22"/>
      <c r="O61" s="22"/>
      <c r="P61" s="22"/>
      <c r="Q61" s="22"/>
      <c r="R61" s="22"/>
      <c r="S61" s="22"/>
      <c r="T61" s="22"/>
      <c r="U61" s="22"/>
      <c r="V61" s="22"/>
      <c r="W61" s="22"/>
      <c r="X61" s="22"/>
      <c r="Y61" s="22"/>
      <c r="Z61" s="22"/>
      <c r="AA61" s="22"/>
      <c r="AB61" s="24"/>
      <c r="BQ61" s="98"/>
      <c r="BR61" s="98"/>
      <c r="BS61" s="98"/>
      <c r="BT61" s="98"/>
      <c r="BU61" s="98"/>
      <c r="BV61" s="98"/>
      <c r="BW61" s="98"/>
      <c r="BX61" s="98"/>
      <c r="BY61" s="98"/>
    </row>
    <row r="62" spans="1:77" ht="15" customHeight="1" x14ac:dyDescent="0.2">
      <c r="A62" s="114"/>
      <c r="B62" s="105"/>
      <c r="C62" s="102"/>
      <c r="D62" s="22"/>
      <c r="E62" s="22"/>
      <c r="F62" s="22"/>
      <c r="G62" s="22"/>
      <c r="H62" s="22"/>
      <c r="I62" s="22"/>
      <c r="J62" s="22"/>
      <c r="K62" s="22"/>
      <c r="L62" s="22"/>
      <c r="M62" s="22"/>
      <c r="N62" s="22"/>
      <c r="O62" s="22"/>
      <c r="P62" s="22"/>
      <c r="Q62" s="22"/>
      <c r="R62" s="22"/>
      <c r="S62" s="22"/>
      <c r="T62" s="22"/>
      <c r="U62" s="22"/>
      <c r="V62" s="22"/>
      <c r="W62" s="22"/>
      <c r="X62" s="22"/>
      <c r="Y62" s="22"/>
      <c r="Z62" s="22"/>
      <c r="AA62" s="22"/>
      <c r="AB62" s="24"/>
      <c r="BQ62" s="98"/>
      <c r="BR62" s="98"/>
      <c r="BS62" s="98"/>
      <c r="BT62" s="98"/>
      <c r="BU62" s="98"/>
      <c r="BV62" s="98"/>
      <c r="BW62" s="98"/>
      <c r="BX62" s="98"/>
      <c r="BY62" s="98"/>
    </row>
    <row r="63" spans="1:77" ht="15" customHeight="1" x14ac:dyDescent="0.2">
      <c r="A63" s="187" t="s">
        <v>97</v>
      </c>
      <c r="B63" s="187"/>
      <c r="C63" s="109"/>
      <c r="D63" s="110"/>
      <c r="E63" s="110"/>
      <c r="F63" s="110"/>
      <c r="G63" s="110"/>
      <c r="H63" s="110"/>
      <c r="I63" s="110"/>
      <c r="J63" s="110"/>
      <c r="K63" s="110"/>
      <c r="L63" s="110"/>
      <c r="M63" s="110"/>
      <c r="N63" s="110"/>
      <c r="O63" s="110"/>
      <c r="P63" s="110"/>
      <c r="Q63" s="110"/>
      <c r="R63" s="110"/>
      <c r="S63" s="110"/>
      <c r="T63" s="110"/>
      <c r="U63" s="110"/>
      <c r="V63" s="22"/>
      <c r="W63" s="22"/>
      <c r="X63" s="22"/>
      <c r="Y63" s="22"/>
      <c r="Z63" s="22"/>
      <c r="AA63" s="22"/>
      <c r="AB63" s="24"/>
      <c r="AC63" s="111"/>
      <c r="AD63" s="111"/>
      <c r="AE63" s="111"/>
      <c r="AF63" s="111"/>
      <c r="AG63" s="111"/>
      <c r="BV63" s="98"/>
      <c r="BW63" s="98"/>
      <c r="BX63" s="98"/>
      <c r="BY63" s="98"/>
    </row>
    <row r="64" spans="1:77" ht="15" customHeight="1" x14ac:dyDescent="0.2">
      <c r="A64" s="156" t="s">
        <v>0</v>
      </c>
      <c r="B64" s="104"/>
      <c r="C64" s="109"/>
      <c r="D64" s="110"/>
      <c r="E64" s="110"/>
      <c r="F64" s="110"/>
      <c r="G64" s="110"/>
      <c r="H64" s="110"/>
      <c r="I64" s="110"/>
      <c r="J64" s="110"/>
      <c r="K64" s="110"/>
      <c r="L64" s="110"/>
      <c r="M64" s="110"/>
      <c r="N64" s="110"/>
      <c r="O64" s="110"/>
      <c r="P64" s="110"/>
      <c r="Q64" s="110"/>
      <c r="R64" s="110"/>
      <c r="S64" s="110"/>
      <c r="T64" s="110"/>
      <c r="U64" s="110"/>
      <c r="V64" s="22"/>
      <c r="W64" s="22"/>
      <c r="X64" s="22"/>
      <c r="Y64" s="22"/>
      <c r="Z64" s="22"/>
      <c r="AA64" s="22"/>
      <c r="AB64" s="24"/>
      <c r="AC64" s="111"/>
      <c r="AD64" s="111"/>
      <c r="AE64" s="111"/>
      <c r="AF64" s="111"/>
      <c r="AG64" s="111"/>
      <c r="BV64" s="98"/>
      <c r="BW64" s="98"/>
      <c r="BX64" s="98"/>
      <c r="BY64" s="98"/>
    </row>
    <row r="65" spans="1:77" ht="15" customHeight="1" x14ac:dyDescent="0.2">
      <c r="A65" s="539" t="s">
        <v>85</v>
      </c>
      <c r="B65" s="104"/>
      <c r="C65" s="109"/>
      <c r="D65" s="110"/>
      <c r="E65" s="110"/>
      <c r="F65" s="110"/>
      <c r="G65" s="110"/>
      <c r="H65" s="110"/>
      <c r="I65" s="110"/>
      <c r="J65" s="110"/>
      <c r="K65" s="110"/>
      <c r="L65" s="110"/>
      <c r="M65" s="110"/>
      <c r="N65" s="110"/>
      <c r="O65" s="110"/>
      <c r="P65" s="110"/>
      <c r="Q65" s="110"/>
      <c r="R65" s="110"/>
      <c r="S65" s="110"/>
      <c r="T65" s="110"/>
      <c r="U65" s="110"/>
      <c r="V65" s="22"/>
      <c r="W65" s="22"/>
      <c r="X65" s="22"/>
      <c r="Y65" s="22"/>
      <c r="Z65" s="22"/>
      <c r="AA65" s="22"/>
      <c r="AB65" s="24"/>
      <c r="AC65" s="111"/>
      <c r="AD65" s="111"/>
      <c r="AE65" s="111"/>
      <c r="AF65" s="111"/>
      <c r="AG65" s="111"/>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row>
    <row r="66" spans="1:77" ht="15" customHeight="1" x14ac:dyDescent="0.2">
      <c r="A66" s="537" t="s">
        <v>14</v>
      </c>
      <c r="B66" s="188"/>
      <c r="C66" s="109"/>
      <c r="D66" s="110"/>
      <c r="E66" s="110"/>
      <c r="F66" s="110"/>
      <c r="G66" s="110"/>
      <c r="H66" s="110"/>
      <c r="I66" s="110"/>
      <c r="J66" s="110"/>
      <c r="K66" s="110"/>
      <c r="L66" s="110"/>
      <c r="M66" s="110"/>
      <c r="N66" s="110"/>
      <c r="O66" s="110"/>
      <c r="P66" s="110"/>
      <c r="Q66" s="110"/>
      <c r="R66" s="110"/>
      <c r="S66" s="110"/>
      <c r="T66" s="110"/>
      <c r="U66" s="110"/>
      <c r="V66" s="22"/>
      <c r="W66" s="22"/>
      <c r="X66" s="22"/>
      <c r="Y66" s="22"/>
      <c r="Z66" s="22"/>
      <c r="AA66" s="22"/>
      <c r="AB66" s="24"/>
      <c r="AC66" s="111"/>
      <c r="AD66" s="111"/>
      <c r="AE66" s="111"/>
      <c r="AF66" s="111"/>
      <c r="AG66" s="111"/>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row>
    <row r="67" spans="1:77" ht="15" customHeight="1" x14ac:dyDescent="0.2">
      <c r="A67" s="158" t="s">
        <v>86</v>
      </c>
      <c r="B67" s="99">
        <v>500</v>
      </c>
      <c r="C67" s="143"/>
      <c r="D67" s="141"/>
      <c r="E67" s="110"/>
      <c r="F67" s="110"/>
      <c r="G67" s="110"/>
      <c r="H67" s="110"/>
      <c r="I67" s="141"/>
      <c r="J67" s="110"/>
      <c r="K67" s="110"/>
      <c r="L67" s="140"/>
      <c r="M67" s="110"/>
      <c r="N67" s="112"/>
      <c r="O67" s="110"/>
      <c r="P67" s="110"/>
      <c r="Q67" s="110"/>
      <c r="R67" s="110"/>
      <c r="S67" s="140"/>
      <c r="T67" s="110"/>
      <c r="U67" s="110"/>
      <c r="V67" s="22"/>
      <c r="W67" s="22"/>
      <c r="X67" s="22"/>
      <c r="Y67" s="22"/>
      <c r="Z67" s="22"/>
      <c r="AA67" s="22"/>
      <c r="AB67" s="24"/>
      <c r="AC67" s="111"/>
      <c r="AD67" s="111"/>
      <c r="AE67" s="111"/>
      <c r="AF67" s="111"/>
      <c r="AG67" s="111"/>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row>
    <row r="68" spans="1:77" ht="15" customHeight="1" x14ac:dyDescent="0.2">
      <c r="A68" s="158" t="s">
        <v>87</v>
      </c>
      <c r="B68" s="99">
        <v>510</v>
      </c>
      <c r="C68" s="113"/>
      <c r="D68" s="112"/>
      <c r="E68" s="112"/>
      <c r="F68" s="110"/>
      <c r="G68" s="110"/>
      <c r="H68" s="110"/>
      <c r="I68" s="112"/>
      <c r="J68" s="110"/>
      <c r="K68" s="110"/>
      <c r="L68" s="112"/>
      <c r="M68" s="110"/>
      <c r="N68" s="112"/>
      <c r="O68" s="110"/>
      <c r="P68" s="110"/>
      <c r="Q68" s="112"/>
      <c r="R68" s="112"/>
      <c r="S68" s="140"/>
      <c r="T68" s="110"/>
      <c r="U68" s="139"/>
      <c r="V68" s="22"/>
      <c r="W68" s="22"/>
      <c r="X68" s="22"/>
      <c r="Y68" s="22"/>
      <c r="Z68" s="22"/>
      <c r="AA68" s="22"/>
      <c r="AB68" s="24"/>
      <c r="AC68" s="111"/>
      <c r="AD68" s="111"/>
      <c r="AE68" s="111"/>
      <c r="AF68" s="111"/>
      <c r="AG68" s="111"/>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row>
    <row r="69" spans="1:77" ht="15" customHeight="1" x14ac:dyDescent="0.2">
      <c r="A69" s="158" t="s">
        <v>88</v>
      </c>
      <c r="B69" s="99">
        <v>520</v>
      </c>
      <c r="C69" s="113"/>
      <c r="D69" s="112"/>
      <c r="E69" s="112"/>
      <c r="F69" s="110"/>
      <c r="G69" s="110"/>
      <c r="H69" s="110"/>
      <c r="I69" s="112"/>
      <c r="J69" s="110"/>
      <c r="K69" s="110"/>
      <c r="L69" s="112"/>
      <c r="M69" s="110"/>
      <c r="N69" s="112"/>
      <c r="O69" s="110"/>
      <c r="P69" s="110"/>
      <c r="Q69" s="112"/>
      <c r="R69" s="112"/>
      <c r="S69" s="140"/>
      <c r="T69" s="110"/>
      <c r="U69" s="139"/>
      <c r="V69" s="22"/>
      <c r="W69" s="22"/>
      <c r="X69" s="22"/>
      <c r="Y69" s="22"/>
      <c r="Z69" s="22"/>
      <c r="AA69" s="22"/>
      <c r="AB69" s="24"/>
      <c r="AC69" s="111"/>
      <c r="AD69" s="111"/>
      <c r="AE69" s="111"/>
      <c r="AF69" s="111"/>
      <c r="AG69" s="111"/>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row>
    <row r="70" spans="1:77" ht="15" customHeight="1" x14ac:dyDescent="0.2">
      <c r="A70" s="158" t="s">
        <v>89</v>
      </c>
      <c r="B70" s="99">
        <v>530</v>
      </c>
      <c r="C70" s="113"/>
      <c r="D70" s="112"/>
      <c r="E70" s="112"/>
      <c r="F70" s="110"/>
      <c r="G70" s="110"/>
      <c r="H70" s="110"/>
      <c r="I70" s="112"/>
      <c r="J70" s="110"/>
      <c r="K70" s="110"/>
      <c r="L70" s="112"/>
      <c r="M70" s="110"/>
      <c r="N70" s="112"/>
      <c r="O70" s="110"/>
      <c r="P70" s="112"/>
      <c r="Q70" s="112"/>
      <c r="R70" s="112"/>
      <c r="S70" s="140"/>
      <c r="T70" s="110"/>
      <c r="U70" s="139"/>
      <c r="V70" s="22"/>
      <c r="W70" s="22"/>
      <c r="X70" s="22"/>
      <c r="Y70" s="22"/>
      <c r="Z70" s="22"/>
      <c r="AA70" s="22"/>
      <c r="AB70" s="24"/>
      <c r="AC70" s="111"/>
      <c r="AD70" s="111"/>
      <c r="AE70" s="111"/>
      <c r="AF70" s="111"/>
      <c r="AG70" s="111"/>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row>
    <row r="71" spans="1:77" ht="15" customHeight="1" x14ac:dyDescent="0.2">
      <c r="A71" s="158" t="s">
        <v>90</v>
      </c>
      <c r="B71" s="99">
        <v>540</v>
      </c>
      <c r="C71" s="113"/>
      <c r="D71" s="112"/>
      <c r="E71" s="112"/>
      <c r="F71" s="110"/>
      <c r="G71" s="110"/>
      <c r="H71" s="110"/>
      <c r="I71" s="112"/>
      <c r="J71" s="110"/>
      <c r="K71" s="110"/>
      <c r="L71" s="112"/>
      <c r="M71" s="110"/>
      <c r="N71" s="112"/>
      <c r="O71" s="110"/>
      <c r="P71" s="112"/>
      <c r="Q71" s="112"/>
      <c r="R71" s="112"/>
      <c r="S71" s="112"/>
      <c r="T71" s="110"/>
      <c r="U71" s="112"/>
      <c r="V71" s="22"/>
      <c r="W71" s="22"/>
      <c r="X71" s="22"/>
      <c r="Y71" s="22"/>
      <c r="Z71" s="22"/>
      <c r="AA71" s="22"/>
      <c r="AB71" s="24"/>
      <c r="AC71" s="111"/>
      <c r="AD71" s="111"/>
      <c r="AE71" s="111"/>
      <c r="AF71" s="111"/>
      <c r="AG71" s="111"/>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row>
    <row r="72" spans="1:77" ht="15" customHeight="1" x14ac:dyDescent="0.2">
      <c r="A72" s="158" t="s">
        <v>91</v>
      </c>
      <c r="B72" s="99">
        <v>550</v>
      </c>
      <c r="C72" s="113"/>
      <c r="D72" s="112"/>
      <c r="E72" s="112"/>
      <c r="F72" s="110"/>
      <c r="G72" s="110"/>
      <c r="H72" s="110"/>
      <c r="I72" s="112"/>
      <c r="J72" s="110"/>
      <c r="K72" s="110"/>
      <c r="L72" s="110"/>
      <c r="M72" s="110"/>
      <c r="N72" s="112"/>
      <c r="O72" s="110"/>
      <c r="P72" s="112"/>
      <c r="Q72" s="112"/>
      <c r="R72" s="112"/>
      <c r="S72" s="112"/>
      <c r="T72" s="110"/>
      <c r="U72" s="112"/>
      <c r="V72" s="22"/>
      <c r="W72" s="22"/>
      <c r="X72" s="22"/>
      <c r="Y72" s="22"/>
      <c r="Z72" s="22"/>
      <c r="AA72" s="22"/>
      <c r="AB72" s="24"/>
      <c r="AC72" s="111"/>
      <c r="AD72" s="111"/>
      <c r="AE72" s="111"/>
      <c r="AF72" s="111"/>
      <c r="AG72" s="111"/>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row>
    <row r="73" spans="1:77" ht="15" customHeight="1" x14ac:dyDescent="0.2">
      <c r="A73" s="157" t="s">
        <v>92</v>
      </c>
      <c r="B73" s="99">
        <v>560</v>
      </c>
      <c r="C73" s="109"/>
      <c r="D73" s="112"/>
      <c r="E73" s="110"/>
      <c r="F73" s="110"/>
      <c r="G73" s="110"/>
      <c r="H73" s="110"/>
      <c r="I73" s="110"/>
      <c r="J73" s="110"/>
      <c r="K73" s="110"/>
      <c r="L73" s="141"/>
      <c r="M73" s="142"/>
      <c r="N73" s="142"/>
      <c r="O73" s="110"/>
      <c r="P73" s="110"/>
      <c r="Q73" s="141"/>
      <c r="R73" s="141"/>
      <c r="S73" s="141"/>
      <c r="T73" s="110"/>
      <c r="U73" s="110"/>
      <c r="V73" s="22"/>
      <c r="W73" s="22"/>
      <c r="X73" s="22"/>
      <c r="Y73" s="22"/>
      <c r="Z73" s="22"/>
      <c r="AA73" s="22"/>
      <c r="AB73" s="24"/>
      <c r="AC73" s="111"/>
      <c r="AD73" s="111"/>
      <c r="AE73" s="111"/>
      <c r="AF73" s="111"/>
      <c r="AG73" s="111"/>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row>
    <row r="74" spans="1:77" ht="15" customHeight="1" x14ac:dyDescent="0.2">
      <c r="A74" s="157" t="s">
        <v>271</v>
      </c>
      <c r="B74" s="99">
        <v>570</v>
      </c>
      <c r="C74" s="113"/>
      <c r="D74" s="112"/>
      <c r="E74" s="112"/>
      <c r="F74" s="110"/>
      <c r="G74" s="110"/>
      <c r="H74" s="110"/>
      <c r="I74" s="112"/>
      <c r="J74" s="110"/>
      <c r="K74" s="110"/>
      <c r="L74" s="112"/>
      <c r="M74" s="112"/>
      <c r="N74" s="112"/>
      <c r="O74" s="110"/>
      <c r="P74" s="139"/>
      <c r="Q74" s="112"/>
      <c r="R74" s="112"/>
      <c r="S74" s="112"/>
      <c r="T74" s="110"/>
      <c r="U74" s="112"/>
      <c r="V74" s="22"/>
      <c r="W74" s="22"/>
      <c r="X74" s="22"/>
      <c r="Y74" s="22"/>
      <c r="Z74" s="22"/>
      <c r="AA74" s="22"/>
      <c r="AB74" s="24"/>
      <c r="AC74" s="111"/>
      <c r="AD74" s="111"/>
      <c r="AE74" s="111"/>
      <c r="AF74" s="111"/>
      <c r="AG74" s="111"/>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row>
    <row r="75" spans="1:77" ht="15" customHeight="1" x14ac:dyDescent="0.2">
      <c r="A75" s="158" t="s">
        <v>195</v>
      </c>
      <c r="B75" s="99">
        <v>580</v>
      </c>
      <c r="C75" s="113"/>
      <c r="D75" s="112"/>
      <c r="E75" s="112"/>
      <c r="F75" s="110"/>
      <c r="G75" s="110"/>
      <c r="H75" s="110"/>
      <c r="I75" s="112"/>
      <c r="J75" s="110"/>
      <c r="K75" s="110"/>
      <c r="L75" s="112"/>
      <c r="M75" s="112"/>
      <c r="N75" s="112"/>
      <c r="O75" s="110"/>
      <c r="P75" s="110"/>
      <c r="Q75" s="112"/>
      <c r="R75" s="112"/>
      <c r="S75" s="148"/>
      <c r="T75" s="110"/>
      <c r="U75" s="148"/>
      <c r="V75" s="148"/>
      <c r="W75" s="22"/>
      <c r="X75" s="148"/>
      <c r="Y75" s="22"/>
      <c r="Z75" s="148"/>
      <c r="AA75" s="22"/>
      <c r="AB75" s="24"/>
      <c r="AC75" s="111"/>
      <c r="AD75" s="111"/>
      <c r="AE75" s="111"/>
      <c r="AF75" s="111"/>
      <c r="AG75" s="111"/>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row>
    <row r="76" spans="1:77" ht="15" customHeight="1" x14ac:dyDescent="0.2">
      <c r="A76" s="158" t="s">
        <v>196</v>
      </c>
      <c r="B76" s="99">
        <v>590</v>
      </c>
      <c r="C76" s="113"/>
      <c r="D76" s="112"/>
      <c r="E76" s="112"/>
      <c r="F76" s="110"/>
      <c r="G76" s="110"/>
      <c r="H76" s="110"/>
      <c r="I76" s="112"/>
      <c r="J76" s="110"/>
      <c r="K76" s="110"/>
      <c r="L76" s="112"/>
      <c r="M76" s="112"/>
      <c r="N76" s="112"/>
      <c r="O76" s="110"/>
      <c r="P76" s="110"/>
      <c r="Q76" s="112"/>
      <c r="R76" s="112"/>
      <c r="S76" s="148"/>
      <c r="T76" s="110"/>
      <c r="U76" s="148"/>
      <c r="V76" s="148"/>
      <c r="W76" s="22"/>
      <c r="X76" s="148"/>
      <c r="Y76" s="22"/>
      <c r="Z76" s="148"/>
      <c r="AA76" s="22"/>
      <c r="AB76" s="24"/>
      <c r="AC76" s="111"/>
      <c r="AD76" s="111"/>
      <c r="AE76" s="111"/>
      <c r="AF76" s="111"/>
      <c r="AG76" s="111"/>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row>
    <row r="77" spans="1:77" ht="15" customHeight="1" x14ac:dyDescent="0.2">
      <c r="A77" s="116"/>
      <c r="B77" s="118"/>
      <c r="C77" s="109"/>
      <c r="D77" s="110"/>
      <c r="E77" s="110"/>
      <c r="F77" s="110"/>
      <c r="G77" s="110"/>
      <c r="H77" s="110"/>
      <c r="I77" s="110"/>
      <c r="J77" s="110"/>
      <c r="K77" s="110"/>
      <c r="L77" s="110"/>
      <c r="M77" s="110"/>
      <c r="N77" s="110"/>
      <c r="O77" s="110"/>
      <c r="P77" s="110"/>
      <c r="Q77" s="110"/>
      <c r="R77" s="110"/>
      <c r="S77" s="110"/>
      <c r="T77" s="110"/>
      <c r="U77" s="110"/>
      <c r="V77" s="22"/>
      <c r="W77" s="22"/>
      <c r="X77" s="22"/>
      <c r="Y77" s="22"/>
      <c r="Z77" s="22"/>
      <c r="AA77" s="22"/>
      <c r="AB77" s="24"/>
      <c r="AC77" s="111"/>
      <c r="AD77" s="111"/>
      <c r="AE77" s="111"/>
      <c r="AF77" s="111"/>
      <c r="AG77" s="111"/>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row>
    <row r="78" spans="1:77" ht="15" customHeight="1" x14ac:dyDescent="0.2">
      <c r="A78" s="103" t="s">
        <v>4</v>
      </c>
      <c r="B78" s="104"/>
      <c r="C78" s="109"/>
      <c r="D78" s="110"/>
      <c r="E78" s="110"/>
      <c r="F78" s="110"/>
      <c r="G78" s="110"/>
      <c r="H78" s="110"/>
      <c r="I78" s="110"/>
      <c r="J78" s="110"/>
      <c r="K78" s="110"/>
      <c r="L78" s="110"/>
      <c r="M78" s="110"/>
      <c r="N78" s="110"/>
      <c r="O78" s="110"/>
      <c r="P78" s="110"/>
      <c r="Q78" s="110"/>
      <c r="R78" s="110"/>
      <c r="S78" s="110"/>
      <c r="T78" s="110"/>
      <c r="U78" s="110"/>
      <c r="V78" s="22"/>
      <c r="W78" s="22"/>
      <c r="X78" s="22"/>
      <c r="Y78" s="22"/>
      <c r="Z78" s="22"/>
      <c r="AA78" s="22"/>
      <c r="AB78" s="24"/>
      <c r="AC78" s="111"/>
      <c r="AD78" s="111"/>
      <c r="AE78" s="111"/>
      <c r="AF78" s="111"/>
      <c r="AG78" s="111"/>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row>
    <row r="79" spans="1:77" ht="15" customHeight="1" x14ac:dyDescent="0.2">
      <c r="A79" s="539" t="s">
        <v>93</v>
      </c>
      <c r="B79" s="104"/>
      <c r="C79" s="109"/>
      <c r="D79" s="110"/>
      <c r="E79" s="110"/>
      <c r="F79" s="110"/>
      <c r="G79" s="110"/>
      <c r="H79" s="110"/>
      <c r="I79" s="110"/>
      <c r="J79" s="110"/>
      <c r="K79" s="110"/>
      <c r="L79" s="110"/>
      <c r="M79" s="110"/>
      <c r="N79" s="110"/>
      <c r="O79" s="110"/>
      <c r="P79" s="110"/>
      <c r="Q79" s="110"/>
      <c r="R79" s="110"/>
      <c r="S79" s="110"/>
      <c r="T79" s="110"/>
      <c r="U79" s="110"/>
      <c r="V79" s="22"/>
      <c r="W79" s="22"/>
      <c r="X79" s="22"/>
      <c r="Y79" s="22"/>
      <c r="Z79" s="22"/>
      <c r="AA79" s="22"/>
      <c r="AB79" s="24"/>
      <c r="AC79" s="117"/>
      <c r="AD79" s="117"/>
      <c r="AE79" s="117"/>
      <c r="AF79" s="117"/>
      <c r="AG79" s="117"/>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row>
    <row r="80" spans="1:77" ht="15" customHeight="1" x14ac:dyDescent="0.2">
      <c r="A80" s="537" t="s">
        <v>14</v>
      </c>
      <c r="B80" s="188"/>
      <c r="C80" s="109"/>
      <c r="D80" s="110"/>
      <c r="E80" s="110"/>
      <c r="F80" s="110"/>
      <c r="G80" s="110"/>
      <c r="H80" s="110"/>
      <c r="I80" s="110"/>
      <c r="J80" s="110"/>
      <c r="K80" s="110"/>
      <c r="L80" s="110"/>
      <c r="M80" s="110"/>
      <c r="N80" s="110"/>
      <c r="O80" s="110"/>
      <c r="P80" s="110"/>
      <c r="Q80" s="110"/>
      <c r="R80" s="110"/>
      <c r="S80" s="110"/>
      <c r="T80" s="110"/>
      <c r="U80" s="110"/>
      <c r="V80" s="22"/>
      <c r="W80" s="22"/>
      <c r="X80" s="22"/>
      <c r="Y80" s="22"/>
      <c r="Z80" s="22"/>
      <c r="AA80" s="22"/>
      <c r="AB80" s="24"/>
      <c r="AC80" s="117"/>
      <c r="AD80" s="117"/>
      <c r="AE80" s="117"/>
      <c r="AF80" s="117"/>
      <c r="AG80" s="117"/>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row>
    <row r="81" spans="1:77" ht="15" customHeight="1" x14ac:dyDescent="0.2">
      <c r="A81" s="159" t="s">
        <v>94</v>
      </c>
      <c r="B81" s="105">
        <v>600</v>
      </c>
      <c r="C81" s="109"/>
      <c r="D81" s="110"/>
      <c r="E81" s="141"/>
      <c r="F81" s="110"/>
      <c r="G81" s="110"/>
      <c r="H81" s="110"/>
      <c r="I81" s="141"/>
      <c r="J81" s="146"/>
      <c r="K81" s="146"/>
      <c r="L81" s="141"/>
      <c r="M81" s="146"/>
      <c r="N81" s="147"/>
      <c r="O81" s="147"/>
      <c r="P81" s="110"/>
      <c r="Q81" s="146"/>
      <c r="R81" s="147"/>
      <c r="S81" s="147"/>
      <c r="T81" s="110"/>
      <c r="U81" s="146"/>
      <c r="V81" s="22"/>
      <c r="W81" s="22"/>
      <c r="X81" s="22"/>
      <c r="Y81" s="22"/>
      <c r="Z81" s="22"/>
      <c r="AA81" s="22"/>
      <c r="AB81" s="24"/>
      <c r="AC81" s="117"/>
      <c r="AD81" s="117"/>
      <c r="AE81" s="117"/>
      <c r="AF81" s="117"/>
      <c r="AG81" s="11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row>
    <row r="82" spans="1:77" ht="15" customHeight="1" x14ac:dyDescent="0.2">
      <c r="A82" s="159" t="s">
        <v>137</v>
      </c>
      <c r="B82" s="105">
        <v>610</v>
      </c>
      <c r="C82" s="144"/>
      <c r="D82" s="110"/>
      <c r="E82" s="110"/>
      <c r="F82" s="110"/>
      <c r="G82" s="110"/>
      <c r="H82" s="110"/>
      <c r="I82" s="110"/>
      <c r="J82" s="110"/>
      <c r="K82" s="110"/>
      <c r="L82" s="110"/>
      <c r="M82" s="110"/>
      <c r="N82" s="110"/>
      <c r="O82" s="110"/>
      <c r="P82" s="110"/>
      <c r="Q82" s="110"/>
      <c r="R82" s="110"/>
      <c r="S82" s="110"/>
      <c r="T82" s="110"/>
      <c r="U82" s="110"/>
      <c r="V82" s="22"/>
      <c r="W82" s="22"/>
      <c r="X82" s="22"/>
      <c r="Y82" s="22"/>
      <c r="Z82" s="22"/>
      <c r="AA82" s="22"/>
      <c r="AB82" s="24"/>
      <c r="AC82" s="117"/>
      <c r="AD82" s="117"/>
      <c r="AE82" s="117"/>
      <c r="AF82" s="117"/>
      <c r="AG82" s="11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row>
    <row r="83" spans="1:77" ht="15" customHeight="1" x14ac:dyDescent="0.2">
      <c r="A83" s="159" t="s">
        <v>135</v>
      </c>
      <c r="B83" s="105">
        <v>620</v>
      </c>
      <c r="C83" s="109"/>
      <c r="D83" s="110"/>
      <c r="E83" s="110"/>
      <c r="F83" s="110"/>
      <c r="G83" s="110"/>
      <c r="H83" s="110"/>
      <c r="I83" s="110"/>
      <c r="J83" s="110"/>
      <c r="K83" s="110"/>
      <c r="L83" s="139"/>
      <c r="M83" s="147"/>
      <c r="N83" s="142"/>
      <c r="O83" s="110"/>
      <c r="P83" s="110"/>
      <c r="Q83" s="141"/>
      <c r="R83" s="141"/>
      <c r="S83" s="141"/>
      <c r="T83" s="110"/>
      <c r="U83" s="110"/>
      <c r="V83" s="22"/>
      <c r="W83" s="22"/>
      <c r="X83" s="22"/>
      <c r="Y83" s="22"/>
      <c r="Z83" s="22"/>
      <c r="AA83" s="22"/>
      <c r="AB83" s="24"/>
      <c r="AC83" s="117"/>
      <c r="AD83" s="117"/>
      <c r="AE83" s="117"/>
      <c r="AF83" s="117"/>
      <c r="AG83" s="11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row>
    <row r="84" spans="1:77" ht="15" customHeight="1" x14ac:dyDescent="0.2">
      <c r="A84" s="159" t="s">
        <v>124</v>
      </c>
      <c r="B84" s="105"/>
      <c r="C84" s="109"/>
      <c r="D84" s="110"/>
      <c r="E84" s="110"/>
      <c r="F84" s="110"/>
      <c r="G84" s="110"/>
      <c r="H84" s="110"/>
      <c r="I84" s="110"/>
      <c r="J84" s="110"/>
      <c r="K84" s="110"/>
      <c r="L84" s="110"/>
      <c r="M84" s="110"/>
      <c r="N84" s="110"/>
      <c r="O84" s="110"/>
      <c r="P84" s="110"/>
      <c r="Q84" s="110"/>
      <c r="R84" s="110"/>
      <c r="S84" s="110"/>
      <c r="T84" s="110"/>
      <c r="U84" s="110"/>
      <c r="V84" s="22"/>
      <c r="W84" s="22"/>
      <c r="X84" s="22"/>
      <c r="Y84" s="22"/>
      <c r="Z84" s="22"/>
      <c r="AA84" s="22"/>
      <c r="AB84" s="24"/>
      <c r="AC84" s="117"/>
      <c r="AD84" s="117"/>
      <c r="AE84" s="117"/>
      <c r="AF84" s="117"/>
      <c r="AG84" s="11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row>
    <row r="85" spans="1:77" ht="15" customHeight="1" x14ac:dyDescent="0.2">
      <c r="A85" s="543" t="s">
        <v>125</v>
      </c>
      <c r="B85" s="105">
        <v>630</v>
      </c>
      <c r="C85" s="109"/>
      <c r="D85" s="110"/>
      <c r="E85" s="141"/>
      <c r="F85" s="110"/>
      <c r="G85" s="110"/>
      <c r="H85" s="110"/>
      <c r="I85" s="110"/>
      <c r="J85" s="110"/>
      <c r="K85" s="110"/>
      <c r="L85" s="110"/>
      <c r="M85" s="110"/>
      <c r="N85" s="110"/>
      <c r="O85" s="110"/>
      <c r="P85" s="110"/>
      <c r="Q85" s="110"/>
      <c r="R85" s="110"/>
      <c r="S85" s="110"/>
      <c r="T85" s="110"/>
      <c r="U85" s="110"/>
      <c r="V85" s="22"/>
      <c r="W85" s="22"/>
      <c r="X85" s="22"/>
      <c r="Y85" s="22"/>
      <c r="Z85" s="22"/>
      <c r="AA85" s="22"/>
      <c r="AB85" s="24"/>
      <c r="AC85" s="117"/>
      <c r="AD85" s="117"/>
      <c r="AE85" s="117"/>
      <c r="AF85" s="117"/>
      <c r="AG85" s="117"/>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row>
    <row r="86" spans="1:77" ht="15" customHeight="1" x14ac:dyDescent="0.2">
      <c r="A86" s="159" t="s">
        <v>197</v>
      </c>
      <c r="B86" s="105">
        <v>640</v>
      </c>
      <c r="C86" s="30"/>
      <c r="D86" s="110"/>
      <c r="E86" s="110"/>
      <c r="F86" s="110"/>
      <c r="G86" s="110"/>
      <c r="H86" s="110"/>
      <c r="I86" s="110"/>
      <c r="J86" s="110"/>
      <c r="K86" s="110"/>
      <c r="L86" s="110"/>
      <c r="M86" s="110"/>
      <c r="N86" s="110"/>
      <c r="O86" s="110"/>
      <c r="P86" s="110"/>
      <c r="Q86" s="110"/>
      <c r="R86" s="110"/>
      <c r="S86" s="110"/>
      <c r="T86" s="110"/>
      <c r="U86" s="110"/>
      <c r="V86" s="22"/>
      <c r="W86" s="22"/>
      <c r="X86" s="22"/>
      <c r="Y86" s="22"/>
      <c r="Z86" s="22"/>
      <c r="AA86" s="22"/>
      <c r="AB86" s="24"/>
      <c r="AC86" s="117"/>
      <c r="AD86" s="117"/>
      <c r="AE86" s="117"/>
      <c r="AF86" s="117"/>
      <c r="AG86" s="117"/>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row>
    <row r="87" spans="1:77" ht="15" customHeight="1" x14ac:dyDescent="0.2">
      <c r="A87" s="539" t="s">
        <v>95</v>
      </c>
      <c r="B87" s="535"/>
      <c r="C87" s="109"/>
      <c r="D87" s="110"/>
      <c r="E87" s="110"/>
      <c r="F87" s="110"/>
      <c r="G87" s="110"/>
      <c r="H87" s="110"/>
      <c r="I87" s="110"/>
      <c r="J87" s="110"/>
      <c r="K87" s="110"/>
      <c r="L87" s="110"/>
      <c r="M87" s="110"/>
      <c r="N87" s="110"/>
      <c r="O87" s="110"/>
      <c r="P87" s="110"/>
      <c r="Q87" s="110"/>
      <c r="R87" s="110"/>
      <c r="S87" s="110"/>
      <c r="T87" s="110"/>
      <c r="U87" s="110"/>
      <c r="V87" s="22"/>
      <c r="W87" s="22"/>
      <c r="X87" s="22"/>
      <c r="Y87" s="22"/>
      <c r="Z87" s="22"/>
      <c r="AA87" s="22"/>
      <c r="AB87" s="24"/>
      <c r="AC87" s="117"/>
      <c r="AD87" s="117"/>
      <c r="AE87" s="117"/>
      <c r="AF87" s="117"/>
      <c r="AG87" s="117"/>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row>
    <row r="88" spans="1:77" ht="26.25" thickBot="1" x14ac:dyDescent="0.25">
      <c r="A88" s="160" t="s">
        <v>194</v>
      </c>
      <c r="B88" s="118">
        <v>650</v>
      </c>
      <c r="C88" s="145"/>
      <c r="D88" s="119"/>
      <c r="E88" s="119"/>
      <c r="F88" s="119"/>
      <c r="G88" s="119"/>
      <c r="H88" s="119"/>
      <c r="I88" s="119"/>
      <c r="J88" s="119"/>
      <c r="K88" s="119"/>
      <c r="L88" s="119"/>
      <c r="M88" s="119"/>
      <c r="N88" s="119"/>
      <c r="O88" s="119"/>
      <c r="P88" s="119"/>
      <c r="Q88" s="119"/>
      <c r="R88" s="119"/>
      <c r="S88" s="119"/>
      <c r="T88" s="119"/>
      <c r="U88" s="119"/>
      <c r="V88" s="120"/>
      <c r="W88" s="120"/>
      <c r="X88" s="120"/>
      <c r="Y88" s="120"/>
      <c r="Z88" s="120"/>
      <c r="AA88" s="120"/>
      <c r="AB88" s="121"/>
      <c r="AC88" s="117"/>
      <c r="AD88" s="117"/>
      <c r="AE88" s="117"/>
      <c r="AF88" s="117"/>
      <c r="AG88" s="11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row>
    <row r="89" spans="1:77" ht="12.75" hidden="1" customHeight="1" x14ac:dyDescent="0.2">
      <c r="A89" s="122"/>
      <c r="B89" s="123"/>
      <c r="C89" s="124"/>
      <c r="D89" s="125"/>
      <c r="E89" s="125"/>
      <c r="F89" s="125"/>
      <c r="G89" s="125"/>
      <c r="H89" s="125"/>
      <c r="I89" s="125"/>
      <c r="J89" s="125"/>
      <c r="K89" s="125"/>
      <c r="L89" s="125"/>
      <c r="M89" s="125"/>
      <c r="N89" s="126"/>
      <c r="O89" s="126"/>
      <c r="P89" s="126"/>
      <c r="Q89" s="125"/>
      <c r="R89" s="125"/>
      <c r="S89" s="125"/>
      <c r="T89" s="125"/>
      <c r="U89" s="117"/>
      <c r="V89" s="117"/>
      <c r="W89" s="117"/>
      <c r="X89" s="117"/>
      <c r="Y89" s="117"/>
      <c r="Z89" s="117"/>
      <c r="AA89" s="117"/>
      <c r="AB89" s="117"/>
      <c r="AC89" s="117"/>
      <c r="AD89" s="117"/>
      <c r="AE89" s="117"/>
      <c r="AF89" s="117"/>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row>
    <row r="90" spans="1:77" hidden="1" x14ac:dyDescent="0.2">
      <c r="A90" s="122"/>
      <c r="B90" s="123"/>
      <c r="C90" s="126"/>
      <c r="D90" s="125"/>
      <c r="E90" s="125"/>
      <c r="F90" s="125"/>
      <c r="G90" s="125"/>
      <c r="H90" s="125"/>
      <c r="I90" s="125"/>
      <c r="J90" s="125"/>
      <c r="K90" s="125"/>
      <c r="L90" s="125"/>
      <c r="M90" s="125"/>
      <c r="N90" s="124"/>
      <c r="O90" s="124"/>
      <c r="P90" s="125"/>
      <c r="Q90" s="125"/>
      <c r="R90" s="125"/>
      <c r="S90" s="125"/>
      <c r="T90" s="125"/>
      <c r="U90" s="117"/>
      <c r="V90" s="117"/>
      <c r="W90" s="117"/>
      <c r="X90" s="117"/>
      <c r="Y90" s="117"/>
      <c r="Z90" s="117"/>
      <c r="AA90" s="117"/>
      <c r="AB90" s="117"/>
      <c r="AC90" s="117"/>
      <c r="AD90" s="117"/>
      <c r="AE90" s="117"/>
      <c r="AF90" s="117"/>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row>
    <row r="91" spans="1:77" hidden="1" x14ac:dyDescent="0.2">
      <c r="K91" s="117"/>
      <c r="L91" s="117"/>
      <c r="M91" s="117"/>
      <c r="N91" s="117"/>
      <c r="O91" s="117"/>
      <c r="P91" s="117"/>
      <c r="Q91" s="117"/>
      <c r="R91" s="117"/>
      <c r="S91" s="117"/>
      <c r="T91" s="117"/>
      <c r="U91" s="117"/>
      <c r="V91" s="117"/>
      <c r="W91" s="117"/>
      <c r="X91" s="117"/>
      <c r="Y91" s="117"/>
      <c r="Z91" s="117"/>
      <c r="AA91" s="117"/>
      <c r="AB91" s="117"/>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row>
    <row r="92" spans="1:77" hidden="1" x14ac:dyDescent="0.2">
      <c r="K92" s="117"/>
      <c r="L92" s="117"/>
      <c r="M92" s="117"/>
      <c r="N92" s="117"/>
      <c r="O92" s="117"/>
      <c r="P92" s="117"/>
      <c r="Q92" s="117"/>
      <c r="R92" s="117"/>
      <c r="S92" s="117"/>
      <c r="T92" s="117"/>
      <c r="U92" s="117"/>
      <c r="V92" s="117"/>
      <c r="W92" s="117"/>
      <c r="X92" s="117"/>
      <c r="Y92" s="117"/>
      <c r="Z92" s="117"/>
      <c r="AA92" s="117"/>
      <c r="AB92" s="117"/>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row>
    <row r="93" spans="1:77" hidden="1" x14ac:dyDescent="0.2">
      <c r="K93" s="117"/>
      <c r="L93" s="117"/>
      <c r="M93" s="117"/>
      <c r="N93" s="117"/>
      <c r="O93" s="117"/>
      <c r="P93" s="117"/>
      <c r="Q93" s="117"/>
      <c r="R93" s="117"/>
      <c r="S93" s="117"/>
      <c r="T93" s="117"/>
      <c r="U93" s="117"/>
      <c r="V93" s="117"/>
      <c r="W93" s="117"/>
      <c r="X93" s="117"/>
      <c r="Y93" s="117"/>
      <c r="Z93" s="117"/>
      <c r="AA93" s="117"/>
      <c r="AB93" s="117"/>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row>
    <row r="94" spans="1:77" hidden="1" x14ac:dyDescent="0.2">
      <c r="K94" s="117"/>
      <c r="L94" s="117"/>
      <c r="M94" s="117"/>
      <c r="N94" s="117"/>
      <c r="O94" s="117"/>
      <c r="P94" s="117"/>
      <c r="Q94" s="117"/>
      <c r="R94" s="117"/>
      <c r="S94" s="117"/>
      <c r="T94" s="117"/>
      <c r="U94" s="117"/>
      <c r="V94" s="117"/>
      <c r="W94" s="117"/>
      <c r="X94" s="117"/>
      <c r="Y94" s="117"/>
      <c r="Z94" s="117"/>
      <c r="AA94" s="117"/>
      <c r="AB94" s="117"/>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row>
    <row r="95" spans="1:77" hidden="1" x14ac:dyDescent="0.2">
      <c r="K95" s="117"/>
      <c r="L95" s="117"/>
      <c r="M95" s="117"/>
      <c r="N95" s="117"/>
      <c r="O95" s="117"/>
      <c r="P95" s="117"/>
      <c r="Q95" s="117"/>
      <c r="R95" s="117"/>
      <c r="S95" s="117"/>
      <c r="T95" s="117"/>
      <c r="U95" s="117"/>
      <c r="V95" s="117"/>
      <c r="W95" s="117"/>
      <c r="X95" s="117"/>
      <c r="Y95" s="117"/>
      <c r="Z95" s="117"/>
      <c r="AA95" s="117"/>
      <c r="AB95" s="117"/>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row>
    <row r="96" spans="1:77" hidden="1" x14ac:dyDescent="0.2">
      <c r="K96" s="117"/>
      <c r="L96" s="117"/>
      <c r="M96" s="117"/>
      <c r="N96" s="117"/>
      <c r="O96" s="117"/>
      <c r="P96" s="117"/>
      <c r="Q96" s="117"/>
      <c r="R96" s="117"/>
      <c r="S96" s="117"/>
      <c r="T96" s="117"/>
      <c r="U96" s="117"/>
      <c r="V96" s="117"/>
      <c r="W96" s="117"/>
      <c r="X96" s="117"/>
      <c r="Y96" s="117"/>
      <c r="Z96" s="117"/>
      <c r="AA96" s="117"/>
      <c r="AB96" s="117"/>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row>
    <row r="97" spans="11:77" hidden="1" x14ac:dyDescent="0.2">
      <c r="K97" s="117"/>
      <c r="L97" s="117"/>
      <c r="M97" s="117"/>
      <c r="N97" s="117"/>
      <c r="O97" s="117"/>
      <c r="P97" s="117"/>
      <c r="Q97" s="117"/>
      <c r="R97" s="117"/>
      <c r="S97" s="117"/>
      <c r="T97" s="117"/>
      <c r="U97" s="117"/>
      <c r="V97" s="117"/>
      <c r="W97" s="117"/>
      <c r="X97" s="117"/>
      <c r="Y97" s="117"/>
      <c r="Z97" s="117"/>
      <c r="AA97" s="117"/>
      <c r="AB97" s="117"/>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row>
    <row r="98" spans="11:77" hidden="1" x14ac:dyDescent="0.2">
      <c r="K98" s="117"/>
      <c r="L98" s="117"/>
      <c r="M98" s="117"/>
      <c r="N98" s="117"/>
      <c r="O98" s="117"/>
      <c r="P98" s="117"/>
      <c r="Q98" s="117"/>
      <c r="R98" s="117"/>
      <c r="S98" s="117"/>
      <c r="T98" s="117"/>
      <c r="U98" s="117"/>
      <c r="V98" s="117"/>
      <c r="W98" s="117"/>
      <c r="X98" s="117"/>
      <c r="Y98" s="117"/>
      <c r="Z98" s="117"/>
      <c r="AA98" s="117"/>
      <c r="AB98" s="117"/>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row>
    <row r="99" spans="11:77" hidden="1" x14ac:dyDescent="0.2">
      <c r="K99" s="117"/>
      <c r="L99" s="117"/>
      <c r="M99" s="117"/>
      <c r="N99" s="117"/>
      <c r="O99" s="117"/>
      <c r="P99" s="117"/>
      <c r="Q99" s="117"/>
      <c r="R99" s="117"/>
      <c r="S99" s="117"/>
      <c r="T99" s="117"/>
      <c r="U99" s="117"/>
      <c r="V99" s="117"/>
      <c r="W99" s="117"/>
      <c r="X99" s="117"/>
      <c r="Y99" s="117"/>
      <c r="Z99" s="117"/>
      <c r="AA99" s="117"/>
      <c r="AB99" s="117"/>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row>
    <row r="100" spans="11:77" hidden="1" x14ac:dyDescent="0.2">
      <c r="K100" s="117"/>
      <c r="L100" s="117"/>
      <c r="M100" s="117"/>
      <c r="N100" s="117"/>
      <c r="O100" s="117"/>
      <c r="P100" s="117"/>
      <c r="Q100" s="117"/>
      <c r="R100" s="117"/>
      <c r="S100" s="117"/>
      <c r="T100" s="117"/>
      <c r="U100" s="117"/>
      <c r="V100" s="117"/>
      <c r="W100" s="117"/>
      <c r="X100" s="117"/>
      <c r="Y100" s="117"/>
      <c r="Z100" s="117"/>
      <c r="AA100" s="117"/>
      <c r="AB100" s="117"/>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row>
    <row r="101" spans="11:77" hidden="1" x14ac:dyDescent="0.2">
      <c r="K101" s="117"/>
      <c r="L101" s="117"/>
      <c r="M101" s="117"/>
      <c r="N101" s="117"/>
      <c r="O101" s="117"/>
      <c r="P101" s="117"/>
      <c r="Q101" s="117"/>
      <c r="R101" s="117"/>
      <c r="S101" s="117"/>
      <c r="T101" s="117"/>
      <c r="U101" s="117"/>
      <c r="V101" s="117"/>
      <c r="W101" s="117"/>
      <c r="X101" s="117"/>
      <c r="Y101" s="117"/>
      <c r="Z101" s="117"/>
      <c r="AA101" s="117"/>
      <c r="AB101" s="117"/>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row>
    <row r="102" spans="11:77" hidden="1" x14ac:dyDescent="0.2">
      <c r="K102" s="117"/>
      <c r="L102" s="117"/>
      <c r="M102" s="117"/>
      <c r="N102" s="117"/>
      <c r="O102" s="117"/>
      <c r="P102" s="117"/>
      <c r="Q102" s="117"/>
      <c r="R102" s="117"/>
      <c r="S102" s="117"/>
      <c r="T102" s="117"/>
      <c r="U102" s="117"/>
      <c r="V102" s="117"/>
      <c r="W102" s="117"/>
      <c r="X102" s="117"/>
      <c r="Y102" s="117"/>
      <c r="Z102" s="117"/>
      <c r="AA102" s="117"/>
      <c r="AB102" s="117"/>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row>
    <row r="103" spans="11:77" hidden="1" x14ac:dyDescent="0.2">
      <c r="K103" s="117"/>
      <c r="L103" s="117"/>
      <c r="M103" s="117"/>
      <c r="N103" s="117"/>
      <c r="O103" s="117"/>
      <c r="P103" s="117"/>
      <c r="Q103" s="117"/>
      <c r="R103" s="117"/>
      <c r="S103" s="117"/>
      <c r="T103" s="117"/>
      <c r="U103" s="117"/>
      <c r="V103" s="117"/>
      <c r="W103" s="117"/>
      <c r="X103" s="117"/>
      <c r="Y103" s="117"/>
      <c r="Z103" s="117"/>
      <c r="AA103" s="117"/>
      <c r="AB103" s="117"/>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row>
    <row r="104" spans="11:77" hidden="1" x14ac:dyDescent="0.2">
      <c r="K104" s="117"/>
      <c r="L104" s="117"/>
      <c r="M104" s="117"/>
      <c r="N104" s="117"/>
      <c r="O104" s="117"/>
      <c r="P104" s="117"/>
      <c r="Q104" s="117"/>
      <c r="R104" s="117"/>
      <c r="S104" s="117"/>
      <c r="T104" s="117"/>
      <c r="U104" s="117"/>
      <c r="V104" s="117"/>
      <c r="W104" s="117"/>
      <c r="X104" s="117"/>
      <c r="Y104" s="117"/>
      <c r="Z104" s="117"/>
      <c r="AA104" s="117"/>
      <c r="AB104" s="117"/>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row>
    <row r="105" spans="11:77" hidden="1" x14ac:dyDescent="0.2">
      <c r="K105" s="117"/>
      <c r="L105" s="117"/>
      <c r="M105" s="117"/>
      <c r="N105" s="117"/>
      <c r="O105" s="117"/>
      <c r="P105" s="117"/>
      <c r="Q105" s="117"/>
      <c r="R105" s="117"/>
      <c r="S105" s="117"/>
      <c r="T105" s="117"/>
      <c r="U105" s="117"/>
      <c r="V105" s="117"/>
      <c r="W105" s="117"/>
      <c r="X105" s="117"/>
      <c r="Y105" s="117"/>
      <c r="Z105" s="117"/>
      <c r="AA105" s="117"/>
      <c r="AB105" s="117"/>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row>
    <row r="106" spans="11:77" hidden="1" x14ac:dyDescent="0.2">
      <c r="K106" s="117"/>
      <c r="L106" s="117"/>
      <c r="M106" s="117"/>
      <c r="N106" s="117"/>
      <c r="O106" s="117"/>
      <c r="P106" s="117"/>
      <c r="Q106" s="117"/>
      <c r="R106" s="117"/>
      <c r="S106" s="117"/>
      <c r="T106" s="117"/>
      <c r="U106" s="117"/>
      <c r="V106" s="117"/>
      <c r="W106" s="117"/>
      <c r="X106" s="117"/>
      <c r="Y106" s="117"/>
      <c r="Z106" s="117"/>
      <c r="AA106" s="117"/>
      <c r="AB106" s="117"/>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row>
    <row r="107" spans="11:77" hidden="1" x14ac:dyDescent="0.2">
      <c r="K107" s="117"/>
      <c r="L107" s="117"/>
      <c r="M107" s="117"/>
      <c r="N107" s="117"/>
      <c r="O107" s="117"/>
      <c r="P107" s="117"/>
      <c r="Q107" s="117"/>
      <c r="R107" s="117"/>
      <c r="S107" s="117"/>
      <c r="T107" s="117"/>
      <c r="U107" s="117"/>
      <c r="V107" s="117"/>
      <c r="W107" s="117"/>
      <c r="X107" s="117"/>
      <c r="Y107" s="117"/>
      <c r="Z107" s="117"/>
      <c r="AA107" s="117"/>
      <c r="AB107" s="117"/>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row>
    <row r="108" spans="11:77" hidden="1" x14ac:dyDescent="0.2">
      <c r="K108" s="117"/>
      <c r="L108" s="117"/>
      <c r="M108" s="117"/>
      <c r="N108" s="117"/>
      <c r="O108" s="117"/>
      <c r="P108" s="117"/>
      <c r="Q108" s="117"/>
      <c r="R108" s="117"/>
      <c r="S108" s="117"/>
      <c r="T108" s="117"/>
      <c r="U108" s="117"/>
      <c r="V108" s="117"/>
      <c r="W108" s="117"/>
      <c r="X108" s="117"/>
      <c r="Y108" s="117"/>
      <c r="Z108" s="117"/>
      <c r="AA108" s="117"/>
      <c r="AB108" s="117"/>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row>
    <row r="109" spans="11:77" hidden="1" x14ac:dyDescent="0.2">
      <c r="K109" s="117"/>
      <c r="L109" s="117"/>
      <c r="M109" s="117"/>
      <c r="N109" s="117"/>
      <c r="O109" s="117"/>
      <c r="P109" s="117"/>
      <c r="Q109" s="117"/>
      <c r="R109" s="117"/>
      <c r="S109" s="117"/>
      <c r="T109" s="117"/>
      <c r="U109" s="117"/>
      <c r="V109" s="117"/>
      <c r="W109" s="117"/>
      <c r="X109" s="117"/>
      <c r="Y109" s="117"/>
      <c r="Z109" s="117"/>
      <c r="AA109" s="117"/>
      <c r="AB109" s="117"/>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row>
    <row r="110" spans="11:77" hidden="1" x14ac:dyDescent="0.2">
      <c r="K110" s="117"/>
      <c r="L110" s="117"/>
      <c r="M110" s="117"/>
      <c r="N110" s="117"/>
      <c r="O110" s="117"/>
      <c r="P110" s="117"/>
      <c r="Q110" s="117"/>
      <c r="R110" s="117"/>
      <c r="S110" s="117"/>
      <c r="T110" s="117"/>
      <c r="U110" s="117"/>
      <c r="V110" s="117"/>
      <c r="W110" s="117"/>
      <c r="X110" s="117"/>
      <c r="Y110" s="117"/>
      <c r="Z110" s="117"/>
      <c r="AA110" s="117"/>
      <c r="AB110" s="117"/>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row>
    <row r="111" spans="11:77" hidden="1" x14ac:dyDescent="0.2">
      <c r="K111" s="117"/>
      <c r="L111" s="117"/>
      <c r="M111" s="117"/>
      <c r="N111" s="117"/>
      <c r="O111" s="117"/>
      <c r="P111" s="117"/>
      <c r="Q111" s="117"/>
      <c r="R111" s="117"/>
      <c r="S111" s="117"/>
      <c r="T111" s="117"/>
      <c r="U111" s="117"/>
      <c r="V111" s="117"/>
      <c r="W111" s="117"/>
      <c r="X111" s="117"/>
      <c r="Y111" s="117"/>
      <c r="Z111" s="117"/>
      <c r="AA111" s="117"/>
      <c r="AB111" s="117"/>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row>
    <row r="112" spans="11:77" hidden="1" x14ac:dyDescent="0.2">
      <c r="K112" s="117"/>
      <c r="L112" s="117"/>
      <c r="M112" s="117"/>
      <c r="N112" s="117"/>
      <c r="O112" s="117"/>
      <c r="P112" s="117"/>
      <c r="Q112" s="117"/>
      <c r="R112" s="117"/>
      <c r="S112" s="117"/>
      <c r="T112" s="117"/>
      <c r="U112" s="117"/>
      <c r="V112" s="117"/>
      <c r="W112" s="117"/>
      <c r="X112" s="117"/>
      <c r="Y112" s="117"/>
      <c r="Z112" s="117"/>
      <c r="AA112" s="117"/>
      <c r="AB112" s="117"/>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row>
    <row r="113" spans="11:77" hidden="1" x14ac:dyDescent="0.2">
      <c r="K113" s="117"/>
      <c r="L113" s="117"/>
      <c r="M113" s="117"/>
      <c r="N113" s="117"/>
      <c r="O113" s="117"/>
      <c r="P113" s="117"/>
      <c r="Q113" s="117"/>
      <c r="R113" s="117"/>
      <c r="S113" s="117"/>
      <c r="T113" s="117"/>
      <c r="U113" s="117"/>
      <c r="V113" s="117"/>
      <c r="W113" s="117"/>
      <c r="X113" s="117"/>
      <c r="Y113" s="117"/>
      <c r="Z113" s="117"/>
      <c r="AA113" s="117"/>
      <c r="AB113" s="117"/>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row>
    <row r="114" spans="11:77" hidden="1" x14ac:dyDescent="0.2">
      <c r="K114" s="117"/>
      <c r="L114" s="117"/>
      <c r="M114" s="117"/>
      <c r="N114" s="117"/>
      <c r="O114" s="117"/>
      <c r="P114" s="117"/>
      <c r="Q114" s="117"/>
      <c r="R114" s="117"/>
      <c r="S114" s="117"/>
      <c r="T114" s="117"/>
      <c r="U114" s="117"/>
      <c r="V114" s="117"/>
      <c r="W114" s="117"/>
      <c r="X114" s="117"/>
      <c r="Y114" s="117"/>
      <c r="Z114" s="117"/>
      <c r="AA114" s="117"/>
      <c r="AB114" s="117"/>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row>
    <row r="115" spans="11:77" hidden="1" x14ac:dyDescent="0.2">
      <c r="K115" s="117"/>
      <c r="L115" s="117"/>
      <c r="M115" s="117"/>
      <c r="N115" s="117"/>
      <c r="O115" s="117"/>
      <c r="P115" s="117"/>
      <c r="Q115" s="117"/>
      <c r="R115" s="117"/>
      <c r="S115" s="117"/>
      <c r="T115" s="117"/>
      <c r="U115" s="117"/>
      <c r="V115" s="117"/>
      <c r="W115" s="117"/>
      <c r="X115" s="117"/>
      <c r="Y115" s="117"/>
      <c r="Z115" s="117"/>
      <c r="AA115" s="117"/>
      <c r="AB115" s="117"/>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row>
    <row r="116" spans="11:77" hidden="1" x14ac:dyDescent="0.2">
      <c r="K116" s="117"/>
      <c r="L116" s="117"/>
      <c r="M116" s="117"/>
      <c r="N116" s="117"/>
      <c r="O116" s="117"/>
      <c r="P116" s="117"/>
      <c r="Q116" s="117"/>
      <c r="R116" s="117"/>
      <c r="S116" s="117"/>
      <c r="T116" s="117"/>
      <c r="U116" s="117"/>
      <c r="V116" s="117"/>
      <c r="W116" s="117"/>
      <c r="X116" s="117"/>
      <c r="Y116" s="117"/>
      <c r="Z116" s="117"/>
      <c r="AA116" s="117"/>
      <c r="AB116" s="117"/>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row>
    <row r="117" spans="11:77" hidden="1" x14ac:dyDescent="0.2">
      <c r="K117" s="117"/>
      <c r="L117" s="117"/>
      <c r="M117" s="117"/>
      <c r="N117" s="117"/>
      <c r="O117" s="117"/>
      <c r="P117" s="117"/>
      <c r="Q117" s="117"/>
      <c r="R117" s="117"/>
      <c r="S117" s="117"/>
      <c r="T117" s="117"/>
      <c r="U117" s="117"/>
      <c r="V117" s="117"/>
      <c r="W117" s="117"/>
      <c r="X117" s="117"/>
      <c r="Y117" s="117"/>
      <c r="Z117" s="117"/>
      <c r="AA117" s="117"/>
      <c r="AB117" s="117"/>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row>
    <row r="118" spans="11:77" hidden="1" x14ac:dyDescent="0.2">
      <c r="K118" s="117"/>
      <c r="L118" s="117"/>
      <c r="M118" s="117"/>
      <c r="N118" s="117"/>
      <c r="O118" s="117"/>
      <c r="P118" s="117"/>
      <c r="Q118" s="117"/>
      <c r="R118" s="117"/>
      <c r="S118" s="117"/>
      <c r="T118" s="117"/>
      <c r="U118" s="117"/>
      <c r="V118" s="117"/>
      <c r="W118" s="117"/>
      <c r="X118" s="117"/>
      <c r="Y118" s="117"/>
      <c r="Z118" s="117"/>
      <c r="AA118" s="117"/>
      <c r="AB118" s="117"/>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row>
    <row r="119" spans="11:77" hidden="1" x14ac:dyDescent="0.2">
      <c r="K119" s="117"/>
      <c r="L119" s="117"/>
      <c r="M119" s="117"/>
      <c r="N119" s="117"/>
      <c r="O119" s="117"/>
      <c r="P119" s="117"/>
      <c r="Q119" s="117"/>
      <c r="R119" s="117"/>
      <c r="S119" s="117"/>
      <c r="T119" s="117"/>
      <c r="U119" s="117"/>
      <c r="V119" s="117"/>
      <c r="W119" s="117"/>
      <c r="X119" s="117"/>
      <c r="Y119" s="117"/>
      <c r="Z119" s="117"/>
      <c r="AA119" s="117"/>
      <c r="AB119" s="117"/>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row>
    <row r="120" spans="11:77" hidden="1" x14ac:dyDescent="0.2">
      <c r="K120" s="117"/>
      <c r="L120" s="117"/>
      <c r="M120" s="117"/>
      <c r="N120" s="117"/>
      <c r="O120" s="117"/>
      <c r="P120" s="117"/>
      <c r="Q120" s="117"/>
      <c r="R120" s="117"/>
      <c r="S120" s="117"/>
      <c r="T120" s="117"/>
      <c r="U120" s="117"/>
      <c r="V120" s="117"/>
      <c r="W120" s="117"/>
      <c r="X120" s="117"/>
      <c r="Y120" s="117"/>
      <c r="Z120" s="117"/>
      <c r="AA120" s="117"/>
      <c r="AB120" s="117"/>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row>
    <row r="121" spans="11:77" hidden="1" x14ac:dyDescent="0.2">
      <c r="K121" s="117"/>
      <c r="L121" s="117"/>
      <c r="M121" s="117"/>
      <c r="N121" s="117"/>
      <c r="O121" s="117"/>
      <c r="P121" s="117"/>
      <c r="Q121" s="117"/>
      <c r="R121" s="117"/>
      <c r="S121" s="117"/>
      <c r="T121" s="117"/>
      <c r="U121" s="117"/>
      <c r="V121" s="117"/>
      <c r="W121" s="117"/>
      <c r="X121" s="117"/>
      <c r="Y121" s="117"/>
      <c r="Z121" s="117"/>
      <c r="AA121" s="117"/>
      <c r="AB121" s="117"/>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row>
    <row r="122" spans="11:77" hidden="1" x14ac:dyDescent="0.2">
      <c r="K122" s="117"/>
      <c r="L122" s="117"/>
      <c r="M122" s="117"/>
      <c r="N122" s="117"/>
      <c r="O122" s="117"/>
      <c r="P122" s="117"/>
      <c r="Q122" s="117"/>
      <c r="R122" s="117"/>
      <c r="S122" s="117"/>
      <c r="T122" s="117"/>
      <c r="U122" s="117"/>
      <c r="V122" s="117"/>
      <c r="W122" s="117"/>
      <c r="X122" s="117"/>
      <c r="Y122" s="117"/>
      <c r="Z122" s="117"/>
      <c r="AA122" s="117"/>
      <c r="AB122" s="117"/>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row>
    <row r="123" spans="11:77" hidden="1" x14ac:dyDescent="0.2">
      <c r="K123" s="117"/>
      <c r="L123" s="117"/>
      <c r="M123" s="117"/>
      <c r="N123" s="117"/>
      <c r="O123" s="117"/>
      <c r="P123" s="117"/>
      <c r="Q123" s="117"/>
      <c r="R123" s="117"/>
      <c r="S123" s="117"/>
      <c r="T123" s="117"/>
      <c r="U123" s="117"/>
      <c r="V123" s="117"/>
      <c r="W123" s="117"/>
      <c r="X123" s="117"/>
      <c r="Y123" s="117"/>
      <c r="Z123" s="117"/>
      <c r="AA123" s="117"/>
      <c r="AB123" s="117"/>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row>
    <row r="124" spans="11:77" hidden="1" x14ac:dyDescent="0.2">
      <c r="K124" s="117"/>
      <c r="L124" s="117"/>
      <c r="M124" s="117"/>
      <c r="N124" s="117"/>
      <c r="O124" s="117"/>
      <c r="P124" s="117"/>
      <c r="Q124" s="117"/>
      <c r="R124" s="117"/>
      <c r="S124" s="117"/>
      <c r="T124" s="117"/>
      <c r="U124" s="117"/>
      <c r="V124" s="117"/>
      <c r="W124" s="117"/>
      <c r="X124" s="117"/>
      <c r="Y124" s="117"/>
      <c r="Z124" s="117"/>
      <c r="AA124" s="117"/>
      <c r="AB124" s="117"/>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row>
    <row r="125" spans="11:77" hidden="1" x14ac:dyDescent="0.2">
      <c r="K125" s="117"/>
      <c r="L125" s="117"/>
      <c r="M125" s="117"/>
      <c r="N125" s="117"/>
      <c r="O125" s="117"/>
      <c r="P125" s="117"/>
      <c r="Q125" s="117"/>
      <c r="R125" s="117"/>
      <c r="S125" s="117"/>
      <c r="T125" s="117"/>
      <c r="U125" s="117"/>
      <c r="V125" s="117"/>
      <c r="W125" s="117"/>
      <c r="X125" s="117"/>
      <c r="Y125" s="117"/>
      <c r="Z125" s="117"/>
      <c r="AA125" s="117"/>
      <c r="AB125" s="117"/>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row>
    <row r="126" spans="11:77" hidden="1" x14ac:dyDescent="0.2">
      <c r="K126" s="117"/>
      <c r="L126" s="117"/>
      <c r="M126" s="117"/>
      <c r="N126" s="117"/>
      <c r="O126" s="117"/>
      <c r="P126" s="117"/>
      <c r="Q126" s="117"/>
      <c r="R126" s="117"/>
      <c r="S126" s="117"/>
      <c r="T126" s="117"/>
      <c r="U126" s="117"/>
      <c r="V126" s="117"/>
      <c r="W126" s="117"/>
      <c r="X126" s="117"/>
      <c r="Y126" s="117"/>
      <c r="Z126" s="117"/>
      <c r="AA126" s="117"/>
      <c r="AB126" s="117"/>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row>
    <row r="127" spans="11:77" hidden="1" x14ac:dyDescent="0.2">
      <c r="K127" s="117"/>
      <c r="L127" s="117"/>
      <c r="M127" s="117"/>
      <c r="N127" s="117"/>
      <c r="O127" s="117"/>
      <c r="P127" s="117"/>
      <c r="Q127" s="117"/>
      <c r="R127" s="117"/>
      <c r="S127" s="117"/>
      <c r="T127" s="117"/>
      <c r="U127" s="117"/>
      <c r="V127" s="117"/>
      <c r="W127" s="117"/>
      <c r="X127" s="117"/>
      <c r="Y127" s="117"/>
      <c r="Z127" s="117"/>
      <c r="AA127" s="117"/>
      <c r="AB127" s="117"/>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row>
    <row r="128" spans="11:77" hidden="1" x14ac:dyDescent="0.2">
      <c r="K128" s="117"/>
      <c r="L128" s="117"/>
      <c r="M128" s="117"/>
      <c r="N128" s="117"/>
      <c r="O128" s="117"/>
      <c r="P128" s="117"/>
      <c r="Q128" s="117"/>
      <c r="R128" s="117"/>
      <c r="S128" s="117"/>
      <c r="T128" s="117"/>
      <c r="U128" s="117"/>
      <c r="V128" s="117"/>
      <c r="W128" s="117"/>
      <c r="X128" s="117"/>
      <c r="Y128" s="117"/>
      <c r="Z128" s="117"/>
      <c r="AA128" s="117"/>
      <c r="AB128" s="117"/>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row>
    <row r="129" spans="1:77" hidden="1" x14ac:dyDescent="0.2">
      <c r="K129" s="117"/>
      <c r="L129" s="117"/>
      <c r="M129" s="117"/>
      <c r="N129" s="117"/>
      <c r="O129" s="117"/>
      <c r="P129" s="117"/>
      <c r="Q129" s="117"/>
      <c r="R129" s="117"/>
      <c r="S129" s="117"/>
      <c r="T129" s="117"/>
      <c r="U129" s="117"/>
      <c r="V129" s="117"/>
      <c r="W129" s="117"/>
      <c r="X129" s="117"/>
      <c r="Y129" s="117"/>
      <c r="Z129" s="117"/>
      <c r="AA129" s="117"/>
      <c r="AB129" s="117"/>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row>
    <row r="130" spans="1:77" hidden="1" x14ac:dyDescent="0.2">
      <c r="K130" s="117"/>
      <c r="L130" s="117"/>
      <c r="M130" s="117"/>
      <c r="N130" s="117"/>
      <c r="O130" s="117"/>
      <c r="P130" s="117"/>
      <c r="Q130" s="117"/>
      <c r="R130" s="117"/>
      <c r="S130" s="117"/>
      <c r="T130" s="117"/>
      <c r="U130" s="117"/>
      <c r="V130" s="117"/>
      <c r="W130" s="117"/>
      <c r="X130" s="117"/>
      <c r="Y130" s="117"/>
      <c r="Z130" s="117"/>
      <c r="AA130" s="117"/>
      <c r="AB130" s="117"/>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row>
    <row r="131" spans="1:77" hidden="1" x14ac:dyDescent="0.2">
      <c r="K131" s="117"/>
      <c r="L131" s="117"/>
      <c r="M131" s="117"/>
      <c r="N131" s="117"/>
      <c r="O131" s="117"/>
      <c r="P131" s="117"/>
      <c r="Q131" s="117"/>
      <c r="R131" s="117"/>
      <c r="S131" s="117"/>
      <c r="T131" s="117"/>
      <c r="U131" s="117"/>
      <c r="V131" s="117"/>
      <c r="W131" s="117"/>
      <c r="X131" s="117"/>
      <c r="Y131" s="117"/>
      <c r="Z131" s="117"/>
      <c r="AA131" s="117"/>
      <c r="AB131" s="117"/>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row>
    <row r="132" spans="1:77" hidden="1" x14ac:dyDescent="0.2">
      <c r="K132" s="117"/>
      <c r="L132" s="117"/>
      <c r="M132" s="117"/>
      <c r="N132" s="117"/>
      <c r="O132" s="117"/>
      <c r="P132" s="117"/>
      <c r="Q132" s="117"/>
      <c r="R132" s="117"/>
      <c r="S132" s="117"/>
      <c r="T132" s="117"/>
      <c r="U132" s="117"/>
      <c r="V132" s="117"/>
      <c r="W132" s="117"/>
      <c r="X132" s="117"/>
      <c r="Y132" s="117"/>
      <c r="Z132" s="117"/>
      <c r="AA132" s="117"/>
      <c r="AB132" s="117"/>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row>
    <row r="133" spans="1:77" hidden="1" x14ac:dyDescent="0.2">
      <c r="K133" s="117"/>
      <c r="L133" s="117"/>
      <c r="M133" s="117"/>
      <c r="N133" s="117"/>
      <c r="O133" s="117"/>
      <c r="P133" s="117"/>
      <c r="Q133" s="117"/>
      <c r="R133" s="117"/>
      <c r="S133" s="117"/>
      <c r="T133" s="117"/>
      <c r="U133" s="117"/>
      <c r="V133" s="117"/>
      <c r="W133" s="117"/>
      <c r="X133" s="117"/>
      <c r="Y133" s="117"/>
      <c r="Z133" s="117"/>
      <c r="AA133" s="117"/>
      <c r="AB133" s="117"/>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row>
    <row r="134" spans="1:77" hidden="1" x14ac:dyDescent="0.2">
      <c r="K134" s="117"/>
      <c r="L134" s="117"/>
      <c r="M134" s="117"/>
      <c r="N134" s="117"/>
      <c r="O134" s="117"/>
      <c r="P134" s="117"/>
      <c r="Q134" s="117"/>
      <c r="R134" s="117"/>
      <c r="S134" s="117"/>
      <c r="T134" s="117"/>
      <c r="U134" s="117"/>
      <c r="V134" s="117"/>
      <c r="W134" s="117"/>
      <c r="X134" s="117"/>
      <c r="Y134" s="117"/>
      <c r="Z134" s="117"/>
      <c r="AA134" s="117"/>
      <c r="AB134" s="117"/>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row>
    <row r="135" spans="1:77" hidden="1" x14ac:dyDescent="0.2">
      <c r="K135" s="117"/>
      <c r="L135" s="117"/>
      <c r="M135" s="117"/>
      <c r="N135" s="117"/>
      <c r="O135" s="117"/>
      <c r="P135" s="117"/>
      <c r="Q135" s="117"/>
      <c r="R135" s="117"/>
      <c r="S135" s="117"/>
      <c r="T135" s="117"/>
      <c r="U135" s="117"/>
      <c r="V135" s="117"/>
      <c r="W135" s="117"/>
      <c r="X135" s="117"/>
      <c r="Y135" s="117"/>
      <c r="Z135" s="117"/>
      <c r="AA135" s="117"/>
      <c r="AB135" s="117"/>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row>
    <row r="136" spans="1:77" hidden="1" x14ac:dyDescent="0.2">
      <c r="K136" s="117"/>
      <c r="L136" s="117"/>
      <c r="M136" s="117"/>
      <c r="N136" s="117"/>
      <c r="O136" s="117"/>
      <c r="P136" s="117"/>
      <c r="Q136" s="117"/>
      <c r="R136" s="117"/>
      <c r="S136" s="117"/>
      <c r="T136" s="117"/>
      <c r="U136" s="117"/>
      <c r="V136" s="117"/>
      <c r="W136" s="117"/>
      <c r="X136" s="117"/>
      <c r="Y136" s="117"/>
      <c r="Z136" s="117"/>
      <c r="AA136" s="117"/>
      <c r="AB136" s="117"/>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row>
    <row r="137" spans="1:77" hidden="1" x14ac:dyDescent="0.2">
      <c r="K137" s="117"/>
      <c r="L137" s="117"/>
      <c r="M137" s="117"/>
      <c r="N137" s="117"/>
      <c r="O137" s="117"/>
      <c r="P137" s="117"/>
      <c r="Q137" s="117"/>
      <c r="R137" s="117"/>
      <c r="S137" s="117"/>
      <c r="T137" s="117"/>
      <c r="U137" s="117"/>
      <c r="V137" s="117"/>
      <c r="W137" s="117"/>
      <c r="X137" s="117"/>
      <c r="Y137" s="117"/>
      <c r="Z137" s="117"/>
      <c r="AA137" s="117"/>
      <c r="AB137" s="117"/>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row>
    <row r="138" spans="1:77" hidden="1" x14ac:dyDescent="0.2">
      <c r="K138" s="117"/>
      <c r="L138" s="117"/>
      <c r="M138" s="117"/>
      <c r="N138" s="117"/>
      <c r="O138" s="117"/>
      <c r="P138" s="117"/>
      <c r="Q138" s="117"/>
      <c r="R138" s="117"/>
      <c r="S138" s="117"/>
      <c r="T138" s="117"/>
      <c r="U138" s="117"/>
      <c r="V138" s="117"/>
      <c r="W138" s="117"/>
      <c r="X138" s="117"/>
      <c r="Y138" s="117"/>
      <c r="Z138" s="117"/>
      <c r="AA138" s="117"/>
      <c r="AB138" s="117"/>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row>
    <row r="139" spans="1:77" hidden="1" x14ac:dyDescent="0.2">
      <c r="K139" s="117"/>
      <c r="L139" s="117"/>
      <c r="M139" s="117"/>
      <c r="N139" s="117"/>
      <c r="O139" s="117"/>
      <c r="P139" s="117"/>
      <c r="Q139" s="117"/>
      <c r="R139" s="117"/>
      <c r="S139" s="117"/>
      <c r="T139" s="117"/>
      <c r="U139" s="117"/>
      <c r="V139" s="117"/>
      <c r="W139" s="117"/>
      <c r="X139" s="117"/>
      <c r="Y139" s="117"/>
      <c r="Z139" s="117"/>
      <c r="AA139" s="117"/>
      <c r="AB139" s="117"/>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row>
    <row r="140" spans="1:77" hidden="1" x14ac:dyDescent="0.2">
      <c r="A140" s="40"/>
      <c r="K140" s="117"/>
      <c r="L140" s="117"/>
      <c r="M140" s="117"/>
      <c r="N140" s="117"/>
      <c r="O140" s="117"/>
      <c r="P140" s="117"/>
      <c r="Q140" s="117"/>
      <c r="R140" s="117"/>
      <c r="S140" s="117"/>
      <c r="T140" s="117"/>
      <c r="U140" s="117"/>
      <c r="V140" s="117"/>
      <c r="W140" s="117"/>
      <c r="X140" s="117"/>
      <c r="Y140" s="117"/>
      <c r="Z140" s="117"/>
      <c r="AA140" s="117"/>
      <c r="AB140" s="117"/>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row>
    <row r="141" spans="1:77" hidden="1" x14ac:dyDescent="0.2">
      <c r="A141" s="40"/>
      <c r="K141" s="117"/>
      <c r="L141" s="117"/>
      <c r="M141" s="117"/>
      <c r="N141" s="117"/>
      <c r="O141" s="117"/>
      <c r="P141" s="117"/>
      <c r="Q141" s="117"/>
      <c r="R141" s="117"/>
      <c r="S141" s="117"/>
      <c r="T141" s="117"/>
      <c r="U141" s="117"/>
      <c r="V141" s="117"/>
      <c r="W141" s="117"/>
      <c r="X141" s="117"/>
      <c r="Y141" s="117"/>
      <c r="Z141" s="117"/>
      <c r="AA141" s="117"/>
      <c r="AB141" s="117"/>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row>
    <row r="142" spans="1:77" hidden="1" x14ac:dyDescent="0.2">
      <c r="A142" s="40"/>
      <c r="K142" s="117"/>
      <c r="L142" s="117"/>
      <c r="M142" s="117"/>
      <c r="N142" s="117"/>
      <c r="O142" s="117"/>
      <c r="P142" s="117"/>
      <c r="Q142" s="117"/>
      <c r="R142" s="117"/>
      <c r="S142" s="117"/>
      <c r="T142" s="117"/>
      <c r="U142" s="117"/>
      <c r="V142" s="117"/>
      <c r="W142" s="117"/>
      <c r="X142" s="117"/>
      <c r="Y142" s="117"/>
      <c r="Z142" s="117"/>
      <c r="AA142" s="117"/>
      <c r="AB142" s="117"/>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row>
    <row r="143" spans="1:77" hidden="1" x14ac:dyDescent="0.2">
      <c r="A143" s="40"/>
      <c r="K143" s="117"/>
      <c r="L143" s="117"/>
      <c r="M143" s="117"/>
      <c r="N143" s="117"/>
      <c r="O143" s="117"/>
      <c r="P143" s="117"/>
      <c r="Q143" s="117"/>
      <c r="R143" s="117"/>
      <c r="S143" s="117"/>
      <c r="T143" s="117"/>
      <c r="U143" s="117"/>
      <c r="V143" s="117"/>
      <c r="W143" s="117"/>
      <c r="X143" s="117"/>
      <c r="Y143" s="117"/>
      <c r="Z143" s="117"/>
      <c r="AA143" s="117"/>
      <c r="AB143" s="117"/>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row>
    <row r="144" spans="1:77" hidden="1" x14ac:dyDescent="0.2">
      <c r="A144" s="40"/>
      <c r="K144" s="117"/>
      <c r="L144" s="117"/>
      <c r="M144" s="117"/>
      <c r="N144" s="117"/>
      <c r="O144" s="117"/>
      <c r="P144" s="117"/>
      <c r="Q144" s="117"/>
      <c r="R144" s="117"/>
      <c r="S144" s="117"/>
      <c r="T144" s="117"/>
      <c r="U144" s="117"/>
      <c r="V144" s="117"/>
      <c r="W144" s="117"/>
      <c r="X144" s="117"/>
      <c r="Y144" s="117"/>
      <c r="Z144" s="117"/>
      <c r="AA144" s="117"/>
      <c r="AB144" s="117"/>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row>
    <row r="145" spans="1:77" hidden="1" x14ac:dyDescent="0.2">
      <c r="A145" s="40"/>
      <c r="K145" s="117"/>
      <c r="L145" s="117"/>
      <c r="M145" s="117"/>
      <c r="N145" s="117"/>
      <c r="O145" s="117"/>
      <c r="P145" s="117"/>
      <c r="Q145" s="117"/>
      <c r="R145" s="117"/>
      <c r="S145" s="117"/>
      <c r="T145" s="117"/>
      <c r="U145" s="117"/>
      <c r="V145" s="117"/>
      <c r="W145" s="117"/>
      <c r="X145" s="117"/>
      <c r="Y145" s="117"/>
      <c r="Z145" s="117"/>
      <c r="AA145" s="117"/>
      <c r="AB145" s="117"/>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row>
    <row r="146" spans="1:77" hidden="1" x14ac:dyDescent="0.2">
      <c r="A146" s="40"/>
      <c r="K146" s="117"/>
      <c r="L146" s="117"/>
      <c r="M146" s="117"/>
      <c r="N146" s="117"/>
      <c r="O146" s="117"/>
      <c r="P146" s="117"/>
      <c r="Q146" s="117"/>
      <c r="R146" s="117"/>
      <c r="S146" s="117"/>
      <c r="T146" s="117"/>
      <c r="U146" s="117"/>
      <c r="V146" s="117"/>
      <c r="W146" s="117"/>
      <c r="X146" s="117"/>
      <c r="Y146" s="117"/>
      <c r="Z146" s="117"/>
      <c r="AA146" s="117"/>
      <c r="AB146" s="117"/>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row>
    <row r="147" spans="1:77" hidden="1" x14ac:dyDescent="0.2">
      <c r="A147" s="40"/>
      <c r="K147" s="117"/>
      <c r="L147" s="117"/>
      <c r="M147" s="117"/>
      <c r="N147" s="117"/>
      <c r="O147" s="117"/>
      <c r="P147" s="117"/>
      <c r="Q147" s="117"/>
      <c r="R147" s="117"/>
      <c r="S147" s="117"/>
      <c r="T147" s="117"/>
      <c r="U147" s="117"/>
      <c r="V147" s="117"/>
      <c r="W147" s="117"/>
      <c r="X147" s="117"/>
      <c r="Y147" s="117"/>
      <c r="Z147" s="117"/>
      <c r="AA147" s="117"/>
      <c r="AB147" s="117"/>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row>
    <row r="148" spans="1:77" hidden="1" x14ac:dyDescent="0.2">
      <c r="A148" s="40"/>
      <c r="K148" s="117"/>
      <c r="L148" s="117"/>
      <c r="M148" s="117"/>
      <c r="N148" s="117"/>
      <c r="O148" s="117"/>
      <c r="P148" s="117"/>
      <c r="Q148" s="117"/>
      <c r="R148" s="117"/>
      <c r="S148" s="117"/>
      <c r="T148" s="117"/>
      <c r="U148" s="117"/>
      <c r="V148" s="117"/>
      <c r="W148" s="117"/>
      <c r="X148" s="117"/>
      <c r="Y148" s="117"/>
      <c r="Z148" s="117"/>
      <c r="AA148" s="117"/>
      <c r="AB148" s="117"/>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row>
    <row r="149" spans="1:77" hidden="1" x14ac:dyDescent="0.2">
      <c r="A149" s="40"/>
      <c r="K149" s="117"/>
      <c r="L149" s="117"/>
      <c r="M149" s="117"/>
      <c r="N149" s="117"/>
      <c r="O149" s="117"/>
      <c r="P149" s="117"/>
      <c r="Q149" s="117"/>
      <c r="R149" s="117"/>
      <c r="S149" s="117"/>
      <c r="T149" s="117"/>
      <c r="U149" s="117"/>
      <c r="V149" s="117"/>
      <c r="W149" s="117"/>
      <c r="X149" s="117"/>
      <c r="Y149" s="117"/>
      <c r="Z149" s="117"/>
      <c r="AA149" s="117"/>
      <c r="AB149" s="117"/>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row>
    <row r="150" spans="1:77" hidden="1" x14ac:dyDescent="0.2">
      <c r="A150" s="40"/>
      <c r="K150" s="117"/>
      <c r="L150" s="117"/>
      <c r="M150" s="117"/>
      <c r="N150" s="117"/>
      <c r="O150" s="117"/>
      <c r="P150" s="117"/>
      <c r="Q150" s="117"/>
      <c r="R150" s="117"/>
      <c r="S150" s="117"/>
      <c r="T150" s="117"/>
      <c r="U150" s="117"/>
      <c r="V150" s="117"/>
      <c r="W150" s="117"/>
      <c r="X150" s="117"/>
      <c r="Y150" s="117"/>
      <c r="Z150" s="117"/>
      <c r="AA150" s="117"/>
      <c r="AB150" s="117"/>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row>
    <row r="151" spans="1:77" hidden="1" x14ac:dyDescent="0.2">
      <c r="A151" s="40"/>
      <c r="K151" s="117"/>
      <c r="L151" s="117"/>
      <c r="M151" s="117"/>
      <c r="N151" s="117"/>
      <c r="O151" s="117"/>
      <c r="P151" s="117"/>
      <c r="Q151" s="117"/>
      <c r="R151" s="117"/>
      <c r="S151" s="117"/>
      <c r="T151" s="117"/>
      <c r="U151" s="117"/>
      <c r="V151" s="117"/>
      <c r="W151" s="117"/>
      <c r="X151" s="117"/>
      <c r="Y151" s="117"/>
      <c r="Z151" s="117"/>
      <c r="AA151" s="117"/>
      <c r="AB151" s="117"/>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row>
    <row r="152" spans="1:77" hidden="1" x14ac:dyDescent="0.2">
      <c r="A152" s="40"/>
      <c r="K152" s="117"/>
      <c r="L152" s="117"/>
      <c r="M152" s="117"/>
      <c r="N152" s="117"/>
      <c r="O152" s="117"/>
      <c r="P152" s="117"/>
      <c r="Q152" s="117"/>
      <c r="R152" s="117"/>
      <c r="S152" s="117"/>
      <c r="T152" s="117"/>
      <c r="U152" s="117"/>
      <c r="V152" s="117"/>
      <c r="W152" s="117"/>
      <c r="X152" s="117"/>
      <c r="Y152" s="117"/>
      <c r="Z152" s="117"/>
      <c r="AA152" s="117"/>
      <c r="AB152" s="117"/>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row>
    <row r="153" spans="1:77" hidden="1" x14ac:dyDescent="0.2">
      <c r="A153" s="40"/>
      <c r="K153" s="117"/>
      <c r="L153" s="117"/>
      <c r="M153" s="117"/>
      <c r="N153" s="117"/>
      <c r="O153" s="117"/>
      <c r="P153" s="117"/>
      <c r="Q153" s="117"/>
      <c r="R153" s="117"/>
      <c r="S153" s="117"/>
      <c r="T153" s="117"/>
      <c r="U153" s="117"/>
      <c r="V153" s="117"/>
      <c r="W153" s="117"/>
      <c r="X153" s="117"/>
      <c r="Y153" s="117"/>
      <c r="Z153" s="117"/>
      <c r="AA153" s="117"/>
      <c r="AB153" s="117"/>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row>
    <row r="154" spans="1:77" hidden="1" x14ac:dyDescent="0.2">
      <c r="A154" s="40"/>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row>
    <row r="155" spans="1:77" hidden="1" x14ac:dyDescent="0.2">
      <c r="A155" s="40"/>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row>
  </sheetData>
  <sheetProtection password="CA2C" sheet="1" objects="1" scenarios="1"/>
  <mergeCells count="22">
    <mergeCell ref="A1:E1"/>
    <mergeCell ref="C2:AB2"/>
    <mergeCell ref="C3:C5"/>
    <mergeCell ref="I3:K3"/>
    <mergeCell ref="L3:AB3"/>
    <mergeCell ref="E4:F4"/>
    <mergeCell ref="R4:R6"/>
    <mergeCell ref="T5:T7"/>
    <mergeCell ref="S4:T4"/>
    <mergeCell ref="F5:F6"/>
    <mergeCell ref="O5:O6"/>
    <mergeCell ref="J4:J6"/>
    <mergeCell ref="N4:P4"/>
    <mergeCell ref="P5:P6"/>
    <mergeCell ref="AA6:AA7"/>
    <mergeCell ref="AB6:AB7"/>
    <mergeCell ref="U4:AB4"/>
    <mergeCell ref="Y6:Y7"/>
    <mergeCell ref="V5:W5"/>
    <mergeCell ref="X5:Y5"/>
    <mergeCell ref="Z5:AB5"/>
    <mergeCell ref="W6:W7"/>
  </mergeCells>
  <pageMargins left="0.75" right="0.75" top="1" bottom="1" header="0.5" footer="0.5"/>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T155"/>
  <sheetViews>
    <sheetView zoomScale="70" zoomScaleNormal="70" workbookViewId="0">
      <pane xSplit="2" ySplit="8" topLeftCell="C72" activePane="bottomRight" state="frozen"/>
      <selection pane="topRight" activeCell="C1" sqref="C1"/>
      <selection pane="bottomLeft" activeCell="A9" sqref="A9"/>
      <selection pane="bottomRight" activeCell="C10" sqref="C10"/>
    </sheetView>
  </sheetViews>
  <sheetFormatPr defaultColWidth="0" defaultRowHeight="12.75" zeroHeight="1" x14ac:dyDescent="0.2"/>
  <cols>
    <col min="1" max="1" width="50.5703125" style="107" customWidth="1"/>
    <col min="2" max="2" width="9.140625" style="108" bestFit="1" customWidth="1"/>
    <col min="3" max="28" width="16.28515625" style="98" customWidth="1"/>
    <col min="29" max="77" width="0" style="31" hidden="1" customWidth="1"/>
    <col min="78" max="150" width="0" style="98" hidden="1" customWidth="1"/>
    <col min="151" max="16384" width="9.140625" style="98" hidden="1"/>
  </cols>
  <sheetData>
    <row r="1" spans="1:77" s="36" customFormat="1" ht="19.5" thickBot="1" x14ac:dyDescent="0.35">
      <c r="A1" s="596" t="s">
        <v>224</v>
      </c>
      <c r="B1" s="596"/>
      <c r="C1" s="596"/>
      <c r="D1" s="596"/>
      <c r="E1" s="596"/>
      <c r="F1" s="33"/>
      <c r="G1" s="33"/>
      <c r="H1" s="33"/>
      <c r="I1" s="33"/>
      <c r="J1" s="33"/>
      <c r="K1" s="33"/>
      <c r="L1" s="33"/>
      <c r="M1" s="33"/>
      <c r="N1" s="33"/>
      <c r="O1" s="33"/>
      <c r="P1" s="33"/>
      <c r="Q1" s="33"/>
      <c r="R1" s="33"/>
      <c r="S1" s="33"/>
      <c r="T1" s="33"/>
      <c r="U1" s="33"/>
      <c r="V1" s="33"/>
      <c r="W1" s="33"/>
      <c r="X1" s="33"/>
      <c r="Y1" s="33"/>
      <c r="Z1" s="33"/>
      <c r="AA1" s="33"/>
      <c r="AB1" s="33"/>
      <c r="AC1" s="34"/>
      <c r="AD1" s="34"/>
      <c r="AE1" s="34"/>
      <c r="AF1" s="34"/>
      <c r="AG1" s="34"/>
      <c r="AH1" s="35"/>
      <c r="AI1" s="35"/>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7" s="40" customFormat="1" x14ac:dyDescent="0.2">
      <c r="A2" s="37" t="s">
        <v>6</v>
      </c>
      <c r="B2" s="38"/>
      <c r="C2" s="571" t="s">
        <v>222</v>
      </c>
      <c r="D2" s="572"/>
      <c r="E2" s="572"/>
      <c r="F2" s="572"/>
      <c r="G2" s="572"/>
      <c r="H2" s="572"/>
      <c r="I2" s="572"/>
      <c r="J2" s="572"/>
      <c r="K2" s="572"/>
      <c r="L2" s="572"/>
      <c r="M2" s="572"/>
      <c r="N2" s="572"/>
      <c r="O2" s="572"/>
      <c r="P2" s="572"/>
      <c r="Q2" s="572"/>
      <c r="R2" s="572"/>
      <c r="S2" s="572"/>
      <c r="T2" s="572"/>
      <c r="U2" s="572"/>
      <c r="V2" s="572"/>
      <c r="W2" s="572"/>
      <c r="X2" s="572"/>
      <c r="Y2" s="572"/>
      <c r="Z2" s="572"/>
      <c r="AA2" s="572"/>
      <c r="AB2" s="573"/>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7" s="40" customFormat="1" ht="18" customHeight="1" x14ac:dyDescent="0.2">
      <c r="A3" s="114" t="s">
        <v>105</v>
      </c>
      <c r="B3" s="105"/>
      <c r="C3" s="574" t="s">
        <v>66</v>
      </c>
      <c r="D3" s="503" t="s">
        <v>67</v>
      </c>
      <c r="E3" s="41"/>
      <c r="F3" s="505"/>
      <c r="G3" s="504"/>
      <c r="H3" s="504"/>
      <c r="I3" s="576" t="s">
        <v>70</v>
      </c>
      <c r="J3" s="577"/>
      <c r="K3" s="578"/>
      <c r="L3" s="579" t="s">
        <v>73</v>
      </c>
      <c r="M3" s="580"/>
      <c r="N3" s="580"/>
      <c r="O3" s="580"/>
      <c r="P3" s="580"/>
      <c r="Q3" s="580"/>
      <c r="R3" s="580"/>
      <c r="S3" s="580"/>
      <c r="T3" s="580"/>
      <c r="U3" s="580"/>
      <c r="V3" s="580"/>
      <c r="W3" s="580"/>
      <c r="X3" s="580"/>
      <c r="Y3" s="580"/>
      <c r="Z3" s="580"/>
      <c r="AA3" s="580"/>
      <c r="AB3" s="581"/>
      <c r="AC3" s="42"/>
      <c r="AD3" s="42"/>
      <c r="AE3" s="43"/>
      <c r="AF3" s="44"/>
      <c r="AG3" s="44"/>
      <c r="AH3" s="44"/>
      <c r="AI3" s="44"/>
      <c r="AJ3" s="44"/>
      <c r="AK3" s="44"/>
      <c r="AL3" s="44"/>
      <c r="AM3" s="45"/>
      <c r="AN3" s="44"/>
      <c r="AO3" s="44"/>
      <c r="AP3" s="44"/>
      <c r="AQ3" s="44"/>
      <c r="AR3" s="44"/>
      <c r="AS3" s="44"/>
      <c r="AT3" s="44"/>
      <c r="AU3" s="44"/>
      <c r="AV3" s="44"/>
      <c r="AW3" s="42"/>
      <c r="AX3" s="46"/>
      <c r="AY3" s="43"/>
      <c r="AZ3" s="44"/>
      <c r="BA3" s="44"/>
      <c r="BB3" s="44"/>
      <c r="BC3" s="44"/>
      <c r="BD3" s="44"/>
      <c r="BE3" s="44"/>
      <c r="BF3" s="44"/>
      <c r="BG3" s="45"/>
      <c r="BH3" s="44"/>
      <c r="BI3" s="44"/>
      <c r="BJ3" s="44"/>
      <c r="BK3" s="44"/>
      <c r="BL3" s="44"/>
      <c r="BM3" s="44"/>
      <c r="BN3" s="44"/>
      <c r="BO3" s="44"/>
      <c r="BP3" s="44"/>
      <c r="BQ3" s="42"/>
      <c r="BR3" s="34"/>
    </row>
    <row r="4" spans="1:77" s="40" customFormat="1" ht="55.5" customHeight="1" x14ac:dyDescent="0.2">
      <c r="A4" s="149"/>
      <c r="B4" s="48"/>
      <c r="C4" s="575"/>
      <c r="D4" s="49"/>
      <c r="E4" s="582" t="s">
        <v>68</v>
      </c>
      <c r="F4" s="583"/>
      <c r="G4" s="50" t="s">
        <v>199</v>
      </c>
      <c r="H4" s="51"/>
      <c r="I4" s="513"/>
      <c r="J4" s="584" t="s">
        <v>71</v>
      </c>
      <c r="K4" s="512" t="s">
        <v>72</v>
      </c>
      <c r="L4" s="52"/>
      <c r="M4" s="510" t="s">
        <v>153</v>
      </c>
      <c r="N4" s="591" t="s">
        <v>273</v>
      </c>
      <c r="O4" s="592"/>
      <c r="P4" s="593"/>
      <c r="Q4" s="510" t="s">
        <v>200</v>
      </c>
      <c r="R4" s="587" t="s">
        <v>201</v>
      </c>
      <c r="S4" s="582" t="s">
        <v>202</v>
      </c>
      <c r="T4" s="583"/>
      <c r="U4" s="582" t="s">
        <v>203</v>
      </c>
      <c r="V4" s="594"/>
      <c r="W4" s="594"/>
      <c r="X4" s="594"/>
      <c r="Y4" s="594"/>
      <c r="Z4" s="594"/>
      <c r="AA4" s="594"/>
      <c r="AB4" s="595"/>
      <c r="AC4" s="34"/>
      <c r="AD4" s="34"/>
      <c r="AE4" s="43"/>
      <c r="AF4" s="43"/>
      <c r="AG4" s="43"/>
      <c r="AH4" s="43"/>
      <c r="AI4" s="53"/>
      <c r="AJ4" s="53"/>
      <c r="AK4" s="34"/>
      <c r="AL4" s="34"/>
      <c r="AM4" s="43"/>
      <c r="AN4" s="43"/>
      <c r="AO4" s="43"/>
      <c r="AP4" s="43"/>
      <c r="AQ4" s="43"/>
      <c r="AR4" s="44"/>
      <c r="AS4" s="44"/>
      <c r="AT4" s="44"/>
      <c r="AU4" s="54"/>
      <c r="AV4" s="34"/>
      <c r="AW4" s="34"/>
      <c r="AX4" s="55"/>
      <c r="AY4" s="43"/>
      <c r="AZ4" s="43"/>
      <c r="BA4" s="43"/>
      <c r="BB4" s="43"/>
      <c r="BC4" s="53"/>
      <c r="BD4" s="53"/>
      <c r="BE4" s="34"/>
      <c r="BF4" s="34"/>
      <c r="BG4" s="43"/>
      <c r="BH4" s="43"/>
      <c r="BI4" s="43"/>
      <c r="BJ4" s="43"/>
      <c r="BK4" s="43"/>
      <c r="BL4" s="44"/>
      <c r="BM4" s="44"/>
      <c r="BN4" s="44"/>
      <c r="BO4" s="54"/>
      <c r="BP4" s="34"/>
      <c r="BQ4" s="34"/>
      <c r="BR4" s="34"/>
    </row>
    <row r="5" spans="1:77" s="40" customFormat="1" ht="32.25" customHeight="1" x14ac:dyDescent="0.2">
      <c r="A5" s="149"/>
      <c r="B5" s="48"/>
      <c r="C5" s="575"/>
      <c r="D5" s="49"/>
      <c r="E5" s="56"/>
      <c r="F5" s="584" t="s">
        <v>204</v>
      </c>
      <c r="G5" s="56"/>
      <c r="H5" s="510" t="s">
        <v>205</v>
      </c>
      <c r="I5" s="513"/>
      <c r="J5" s="585"/>
      <c r="K5" s="57"/>
      <c r="L5" s="58"/>
      <c r="M5" s="516"/>
      <c r="N5" s="59"/>
      <c r="O5" s="584" t="s">
        <v>206</v>
      </c>
      <c r="P5" s="584" t="s">
        <v>207</v>
      </c>
      <c r="Q5" s="511"/>
      <c r="R5" s="588"/>
      <c r="S5" s="60"/>
      <c r="T5" s="584" t="s">
        <v>208</v>
      </c>
      <c r="U5" s="61"/>
      <c r="V5" s="582" t="s">
        <v>209</v>
      </c>
      <c r="W5" s="583"/>
      <c r="X5" s="582" t="s">
        <v>210</v>
      </c>
      <c r="Y5" s="583"/>
      <c r="Z5" s="582" t="s">
        <v>211</v>
      </c>
      <c r="AA5" s="594"/>
      <c r="AB5" s="595"/>
      <c r="AC5" s="34"/>
      <c r="AD5" s="34"/>
      <c r="AE5" s="55"/>
      <c r="AF5" s="55"/>
      <c r="AG5" s="55"/>
      <c r="AH5" s="53"/>
      <c r="AI5" s="53"/>
      <c r="AJ5" s="53"/>
      <c r="AK5" s="43"/>
      <c r="AL5" s="34"/>
      <c r="AM5" s="55"/>
      <c r="AN5" s="55"/>
      <c r="AO5" s="43"/>
      <c r="AP5" s="43"/>
      <c r="AQ5" s="43"/>
      <c r="AR5" s="44"/>
      <c r="AS5" s="44"/>
      <c r="AT5" s="44"/>
      <c r="AU5" s="43"/>
      <c r="AV5" s="34"/>
      <c r="AW5" s="34"/>
      <c r="AX5" s="55"/>
      <c r="AY5" s="55"/>
      <c r="AZ5" s="55"/>
      <c r="BA5" s="55"/>
      <c r="BB5" s="53"/>
      <c r="BC5" s="53"/>
      <c r="BD5" s="53"/>
      <c r="BE5" s="43"/>
      <c r="BF5" s="34"/>
      <c r="BG5" s="55"/>
      <c r="BH5" s="55"/>
      <c r="BI5" s="43"/>
      <c r="BJ5" s="43"/>
      <c r="BK5" s="43"/>
      <c r="BL5" s="44"/>
      <c r="BM5" s="44"/>
      <c r="BN5" s="44"/>
      <c r="BO5" s="43"/>
      <c r="BP5" s="34"/>
      <c r="BQ5" s="34"/>
      <c r="BR5" s="34"/>
    </row>
    <row r="6" spans="1:77" s="40" customFormat="1" ht="33.75" customHeight="1" x14ac:dyDescent="0.2">
      <c r="A6" s="114"/>
      <c r="B6" s="63"/>
      <c r="C6" s="64"/>
      <c r="D6" s="49"/>
      <c r="E6" s="56"/>
      <c r="F6" s="585"/>
      <c r="G6" s="56"/>
      <c r="H6" s="511"/>
      <c r="I6" s="513"/>
      <c r="J6" s="585"/>
      <c r="K6" s="65"/>
      <c r="L6" s="33"/>
      <c r="M6" s="66"/>
      <c r="N6" s="59"/>
      <c r="O6" s="585"/>
      <c r="P6" s="585"/>
      <c r="Q6" s="511"/>
      <c r="R6" s="588"/>
      <c r="S6" s="60"/>
      <c r="T6" s="585"/>
      <c r="U6" s="61"/>
      <c r="V6" s="509"/>
      <c r="W6" s="584" t="s">
        <v>212</v>
      </c>
      <c r="X6" s="52"/>
      <c r="Y6" s="584" t="s">
        <v>213</v>
      </c>
      <c r="Z6" s="60"/>
      <c r="AA6" s="584" t="s">
        <v>214</v>
      </c>
      <c r="AB6" s="589" t="s">
        <v>215</v>
      </c>
      <c r="AC6" s="34"/>
      <c r="AD6" s="34"/>
      <c r="AE6" s="55"/>
      <c r="AF6" s="55"/>
      <c r="AG6" s="55"/>
      <c r="AH6" s="43"/>
      <c r="AI6" s="43"/>
      <c r="AJ6" s="34"/>
      <c r="AK6" s="43"/>
      <c r="AL6" s="53"/>
      <c r="AM6" s="55"/>
      <c r="AN6" s="55"/>
      <c r="AO6" s="43"/>
      <c r="AP6" s="43"/>
      <c r="AQ6" s="34"/>
      <c r="AR6" s="43"/>
      <c r="AS6" s="43"/>
      <c r="AT6" s="67"/>
      <c r="AU6" s="43"/>
      <c r="AV6" s="34"/>
      <c r="AW6" s="34"/>
      <c r="AX6" s="55"/>
      <c r="AY6" s="55"/>
      <c r="AZ6" s="55"/>
      <c r="BA6" s="55"/>
      <c r="BB6" s="43"/>
      <c r="BC6" s="43"/>
      <c r="BD6" s="34"/>
      <c r="BE6" s="43"/>
      <c r="BF6" s="53"/>
      <c r="BG6" s="55"/>
      <c r="BH6" s="55"/>
      <c r="BI6" s="43"/>
      <c r="BJ6" s="43"/>
      <c r="BK6" s="34"/>
      <c r="BL6" s="43"/>
      <c r="BM6" s="43"/>
      <c r="BN6" s="67"/>
      <c r="BO6" s="43"/>
      <c r="BP6" s="34"/>
      <c r="BQ6" s="34"/>
      <c r="BR6" s="34"/>
    </row>
    <row r="7" spans="1:77" s="40" customFormat="1" ht="18.75" customHeight="1" x14ac:dyDescent="0.2">
      <c r="A7" s="68"/>
      <c r="B7" s="69"/>
      <c r="C7" s="70"/>
      <c r="D7" s="71"/>
      <c r="E7" s="71"/>
      <c r="F7" s="72"/>
      <c r="G7" s="71"/>
      <c r="H7" s="72"/>
      <c r="I7" s="73"/>
      <c r="J7" s="506"/>
      <c r="K7" s="74"/>
      <c r="L7" s="75"/>
      <c r="M7" s="76"/>
      <c r="N7" s="77"/>
      <c r="O7" s="77"/>
      <c r="P7" s="506"/>
      <c r="Q7" s="77"/>
      <c r="R7" s="77"/>
      <c r="S7" s="77"/>
      <c r="T7" s="586"/>
      <c r="U7" s="78"/>
      <c r="V7" s="506"/>
      <c r="W7" s="586"/>
      <c r="X7" s="79"/>
      <c r="Y7" s="586"/>
      <c r="Z7" s="77"/>
      <c r="AA7" s="586"/>
      <c r="AB7" s="590"/>
      <c r="AC7" s="80"/>
      <c r="AD7" s="80"/>
      <c r="AE7" s="81"/>
      <c r="AF7" s="81"/>
      <c r="AG7" s="81"/>
      <c r="AH7" s="81"/>
      <c r="AI7" s="81"/>
      <c r="AJ7" s="80"/>
      <c r="AK7" s="81"/>
      <c r="AL7" s="81"/>
      <c r="AM7" s="81"/>
      <c r="AN7" s="81"/>
      <c r="AO7" s="81"/>
      <c r="AP7" s="81"/>
      <c r="AQ7" s="80"/>
      <c r="AR7" s="81"/>
      <c r="AS7" s="81"/>
      <c r="AT7" s="81"/>
      <c r="AU7" s="81"/>
      <c r="AV7" s="80"/>
      <c r="AW7" s="82"/>
      <c r="AX7" s="81"/>
      <c r="AY7" s="81"/>
      <c r="AZ7" s="81"/>
      <c r="BA7" s="81"/>
      <c r="BB7" s="81"/>
      <c r="BC7" s="81"/>
      <c r="BD7" s="80"/>
      <c r="BE7" s="81"/>
      <c r="BF7" s="81"/>
      <c r="BG7" s="81"/>
      <c r="BH7" s="81"/>
      <c r="BI7" s="81"/>
      <c r="BJ7" s="81"/>
      <c r="BK7" s="80"/>
      <c r="BL7" s="81"/>
      <c r="BM7" s="81"/>
      <c r="BN7" s="81"/>
      <c r="BO7" s="81"/>
      <c r="BP7" s="80"/>
      <c r="BQ7" s="34"/>
      <c r="BR7" s="34"/>
    </row>
    <row r="8" spans="1:77" s="91" customFormat="1" ht="18.75" customHeight="1" x14ac:dyDescent="0.2">
      <c r="A8" s="83"/>
      <c r="B8" s="84"/>
      <c r="C8" s="85">
        <v>10</v>
      </c>
      <c r="D8" s="86">
        <v>20</v>
      </c>
      <c r="E8" s="86">
        <v>30</v>
      </c>
      <c r="F8" s="86">
        <v>40</v>
      </c>
      <c r="G8" s="86">
        <v>50</v>
      </c>
      <c r="H8" s="86">
        <v>60</v>
      </c>
      <c r="I8" s="86">
        <v>70</v>
      </c>
      <c r="J8" s="86">
        <v>80</v>
      </c>
      <c r="K8" s="86">
        <v>90</v>
      </c>
      <c r="L8" s="86">
        <v>100</v>
      </c>
      <c r="M8" s="86">
        <v>110</v>
      </c>
      <c r="N8" s="86">
        <v>120</v>
      </c>
      <c r="O8" s="86">
        <v>130</v>
      </c>
      <c r="P8" s="86">
        <v>140</v>
      </c>
      <c r="Q8" s="86">
        <v>150</v>
      </c>
      <c r="R8" s="86">
        <v>160</v>
      </c>
      <c r="S8" s="86">
        <v>170</v>
      </c>
      <c r="T8" s="86">
        <v>180</v>
      </c>
      <c r="U8" s="86">
        <v>190</v>
      </c>
      <c r="V8" s="86">
        <v>200</v>
      </c>
      <c r="W8" s="86">
        <v>210</v>
      </c>
      <c r="X8" s="86">
        <v>220</v>
      </c>
      <c r="Y8" s="86">
        <v>230</v>
      </c>
      <c r="Z8" s="86">
        <v>240</v>
      </c>
      <c r="AA8" s="86">
        <v>250</v>
      </c>
      <c r="AB8" s="87">
        <v>260</v>
      </c>
      <c r="AC8" s="88"/>
      <c r="AD8" s="88"/>
      <c r="AE8" s="89"/>
      <c r="AF8" s="89"/>
      <c r="AG8" s="89"/>
      <c r="AH8" s="89"/>
      <c r="AI8" s="89"/>
      <c r="AJ8" s="88"/>
      <c r="AK8" s="89"/>
      <c r="AL8" s="89"/>
      <c r="AM8" s="89"/>
      <c r="AN8" s="89"/>
      <c r="AO8" s="89"/>
      <c r="AP8" s="89"/>
      <c r="AQ8" s="88"/>
      <c r="AR8" s="89"/>
      <c r="AS8" s="89"/>
      <c r="AT8" s="89"/>
      <c r="AU8" s="89"/>
      <c r="AV8" s="88"/>
      <c r="AW8" s="88"/>
      <c r="AX8" s="89"/>
      <c r="AY8" s="89"/>
      <c r="AZ8" s="89"/>
      <c r="BA8" s="89"/>
      <c r="BB8" s="89"/>
      <c r="BC8" s="89"/>
      <c r="BD8" s="88"/>
      <c r="BE8" s="89"/>
      <c r="BF8" s="89"/>
      <c r="BG8" s="89"/>
      <c r="BH8" s="89"/>
      <c r="BI8" s="89"/>
      <c r="BJ8" s="89"/>
      <c r="BK8" s="88"/>
      <c r="BL8" s="89"/>
      <c r="BM8" s="89"/>
      <c r="BN8" s="89"/>
      <c r="BO8" s="89"/>
      <c r="BP8" s="88"/>
      <c r="BQ8" s="90"/>
      <c r="BR8" s="90"/>
    </row>
    <row r="9" spans="1:77" s="40" customFormat="1" ht="25.5" customHeight="1" x14ac:dyDescent="0.2">
      <c r="A9" s="103" t="s">
        <v>0</v>
      </c>
      <c r="B9" s="104"/>
      <c r="C9" s="538"/>
      <c r="D9" s="150"/>
      <c r="E9" s="150"/>
      <c r="F9" s="150"/>
      <c r="G9" s="150"/>
      <c r="H9" s="150"/>
      <c r="I9" s="151"/>
      <c r="J9" s="151"/>
      <c r="K9" s="150"/>
      <c r="L9" s="151"/>
      <c r="M9" s="151"/>
      <c r="N9" s="151"/>
      <c r="O9" s="151"/>
      <c r="P9" s="151"/>
      <c r="Q9" s="151"/>
      <c r="R9" s="151"/>
      <c r="S9" s="152"/>
      <c r="T9" s="152"/>
      <c r="U9" s="153"/>
      <c r="V9" s="153"/>
      <c r="W9" s="153"/>
      <c r="X9" s="153"/>
      <c r="Y9" s="153"/>
      <c r="Z9" s="153"/>
      <c r="AA9" s="153"/>
      <c r="AB9" s="154"/>
      <c r="AC9" s="34"/>
      <c r="AD9" s="34"/>
      <c r="AE9" s="81"/>
      <c r="AF9" s="81"/>
      <c r="AG9" s="81"/>
      <c r="AH9" s="81"/>
      <c r="AI9" s="81"/>
      <c r="AJ9" s="80"/>
      <c r="AK9" s="81"/>
      <c r="AL9" s="81"/>
      <c r="AM9" s="81"/>
      <c r="AN9" s="81"/>
      <c r="AO9" s="81"/>
      <c r="AP9" s="81"/>
      <c r="AQ9" s="80"/>
      <c r="AR9" s="81"/>
      <c r="AS9" s="81"/>
      <c r="AT9" s="81"/>
      <c r="AU9" s="81"/>
      <c r="AV9" s="80"/>
      <c r="AW9" s="34"/>
      <c r="AX9" s="55"/>
      <c r="AY9" s="55"/>
      <c r="AZ9" s="55"/>
      <c r="BA9" s="55"/>
      <c r="BB9" s="67"/>
      <c r="BC9" s="67"/>
      <c r="BD9" s="34"/>
      <c r="BE9" s="43"/>
      <c r="BF9" s="53"/>
      <c r="BG9" s="55"/>
      <c r="BH9" s="43"/>
      <c r="BI9" s="67"/>
      <c r="BJ9" s="67"/>
      <c r="BK9" s="34"/>
      <c r="BL9" s="43"/>
      <c r="BM9" s="43"/>
      <c r="BN9" s="67"/>
      <c r="BO9" s="43"/>
      <c r="BP9" s="34"/>
      <c r="BQ9" s="34"/>
      <c r="BR9" s="34"/>
    </row>
    <row r="10" spans="1:77" ht="15" customHeight="1" x14ac:dyDescent="0.2">
      <c r="A10" s="539" t="s">
        <v>24</v>
      </c>
      <c r="B10" s="105">
        <v>10</v>
      </c>
      <c r="C10" s="113"/>
      <c r="D10" s="22"/>
      <c r="E10" s="22"/>
      <c r="F10" s="22"/>
      <c r="G10" s="22"/>
      <c r="H10" s="22"/>
      <c r="I10" s="92"/>
      <c r="J10" s="92"/>
      <c r="K10" s="22"/>
      <c r="L10" s="92"/>
      <c r="M10" s="92"/>
      <c r="N10" s="92"/>
      <c r="O10" s="92"/>
      <c r="P10" s="22"/>
      <c r="Q10" s="92"/>
      <c r="R10" s="92"/>
      <c r="S10" s="92"/>
      <c r="T10" s="92"/>
      <c r="U10" s="93"/>
      <c r="V10" s="93"/>
      <c r="W10" s="93"/>
      <c r="X10" s="93"/>
      <c r="Y10" s="93"/>
      <c r="Z10" s="93"/>
      <c r="AA10" s="93"/>
      <c r="AB10" s="94"/>
      <c r="AE10" s="32"/>
      <c r="AF10" s="32"/>
      <c r="AG10" s="32"/>
      <c r="AH10" s="32"/>
      <c r="AI10" s="32"/>
      <c r="AK10" s="32"/>
      <c r="AL10" s="32"/>
      <c r="AM10" s="32"/>
      <c r="AN10" s="32"/>
      <c r="AO10" s="32"/>
      <c r="AP10" s="32"/>
      <c r="AR10" s="32"/>
      <c r="AS10" s="32"/>
      <c r="AT10" s="32"/>
      <c r="AU10" s="32"/>
      <c r="AX10" s="32"/>
      <c r="AY10" s="32"/>
      <c r="AZ10" s="32"/>
      <c r="BA10" s="32"/>
      <c r="BB10" s="32"/>
      <c r="BC10" s="32"/>
      <c r="BE10" s="32"/>
      <c r="BF10" s="32"/>
      <c r="BG10" s="32"/>
      <c r="BH10" s="32"/>
      <c r="BI10" s="32"/>
      <c r="BJ10" s="32"/>
      <c r="BL10" s="32"/>
      <c r="BM10" s="32"/>
      <c r="BN10" s="32"/>
      <c r="BO10" s="32"/>
      <c r="BS10" s="98"/>
      <c r="BT10" s="98"/>
      <c r="BU10" s="98"/>
      <c r="BV10" s="98"/>
      <c r="BW10" s="98"/>
      <c r="BX10" s="98"/>
      <c r="BY10" s="98"/>
    </row>
    <row r="11" spans="1:77" ht="15" customHeight="1" x14ac:dyDescent="0.2">
      <c r="A11" s="539" t="s">
        <v>25</v>
      </c>
      <c r="B11" s="99">
        <v>20</v>
      </c>
      <c r="C11" s="143"/>
      <c r="D11" s="19"/>
      <c r="E11" s="20"/>
      <c r="F11" s="20"/>
      <c r="G11" s="21"/>
      <c r="H11" s="21"/>
      <c r="I11" s="26"/>
      <c r="J11" s="19"/>
      <c r="K11" s="20"/>
      <c r="L11" s="26"/>
      <c r="M11" s="127"/>
      <c r="N11" s="127"/>
      <c r="O11" s="23"/>
      <c r="P11" s="22"/>
      <c r="Q11" s="127"/>
      <c r="R11" s="127"/>
      <c r="S11" s="26"/>
      <c r="T11" s="23"/>
      <c r="U11" s="26"/>
      <c r="V11" s="26"/>
      <c r="W11" s="23"/>
      <c r="X11" s="26"/>
      <c r="Y11" s="23"/>
      <c r="Z11" s="23"/>
      <c r="AA11" s="23"/>
      <c r="AB11" s="94"/>
      <c r="BS11" s="98"/>
      <c r="BT11" s="98"/>
      <c r="BU11" s="98"/>
      <c r="BV11" s="98"/>
      <c r="BW11" s="98"/>
      <c r="BX11" s="98"/>
      <c r="BY11" s="98"/>
    </row>
    <row r="12" spans="1:77" ht="15" customHeight="1" x14ac:dyDescent="0.2">
      <c r="A12" s="158" t="s">
        <v>33</v>
      </c>
      <c r="B12" s="99">
        <v>30</v>
      </c>
      <c r="C12" s="113"/>
      <c r="D12" s="22"/>
      <c r="E12" s="22"/>
      <c r="F12" s="22"/>
      <c r="G12" s="22"/>
      <c r="H12" s="22"/>
      <c r="I12" s="127"/>
      <c r="J12" s="22"/>
      <c r="K12" s="22"/>
      <c r="L12" s="26"/>
      <c r="M12" s="127"/>
      <c r="N12" s="127"/>
      <c r="O12" s="127"/>
      <c r="P12" s="22"/>
      <c r="Q12" s="127"/>
      <c r="R12" s="127"/>
      <c r="S12" s="23"/>
      <c r="T12" s="22"/>
      <c r="U12" s="23"/>
      <c r="V12" s="23"/>
      <c r="W12" s="22"/>
      <c r="X12" s="23"/>
      <c r="Y12" s="23"/>
      <c r="Z12" s="23"/>
      <c r="AA12" s="22"/>
      <c r="AB12" s="94"/>
      <c r="BS12" s="98"/>
      <c r="BT12" s="98"/>
      <c r="BU12" s="98"/>
      <c r="BV12" s="98"/>
      <c r="BW12" s="98"/>
      <c r="BX12" s="98"/>
      <c r="BY12" s="98"/>
    </row>
    <row r="13" spans="1:77" ht="15" customHeight="1" x14ac:dyDescent="0.2">
      <c r="A13" s="158" t="s">
        <v>34</v>
      </c>
      <c r="B13" s="105">
        <v>40</v>
      </c>
      <c r="C13" s="113"/>
      <c r="D13" s="22"/>
      <c r="E13" s="22"/>
      <c r="F13" s="22"/>
      <c r="G13" s="22"/>
      <c r="H13" s="22"/>
      <c r="I13" s="127"/>
      <c r="J13" s="22"/>
      <c r="K13" s="22"/>
      <c r="L13" s="26"/>
      <c r="M13" s="127"/>
      <c r="N13" s="127"/>
      <c r="O13" s="127"/>
      <c r="P13" s="22"/>
      <c r="Q13" s="127"/>
      <c r="R13" s="127"/>
      <c r="S13" s="23"/>
      <c r="T13" s="22"/>
      <c r="U13" s="23"/>
      <c r="V13" s="23"/>
      <c r="W13" s="22"/>
      <c r="X13" s="23"/>
      <c r="Y13" s="23"/>
      <c r="Z13" s="23"/>
      <c r="AA13" s="22"/>
      <c r="AB13" s="94"/>
      <c r="BS13" s="98"/>
      <c r="BT13" s="98"/>
      <c r="BU13" s="98"/>
      <c r="BV13" s="98"/>
      <c r="BW13" s="98"/>
      <c r="BX13" s="98"/>
      <c r="BY13" s="98"/>
    </row>
    <row r="14" spans="1:77" ht="15" customHeight="1" x14ac:dyDescent="0.2">
      <c r="A14" s="158" t="s">
        <v>35</v>
      </c>
      <c r="B14" s="99">
        <v>50</v>
      </c>
      <c r="C14" s="113"/>
      <c r="D14" s="22"/>
      <c r="E14" s="22"/>
      <c r="F14" s="22"/>
      <c r="G14" s="22"/>
      <c r="H14" s="22"/>
      <c r="I14" s="127"/>
      <c r="J14" s="22"/>
      <c r="K14" s="22"/>
      <c r="L14" s="26"/>
      <c r="M14" s="127"/>
      <c r="N14" s="127"/>
      <c r="O14" s="127"/>
      <c r="P14" s="22"/>
      <c r="Q14" s="127"/>
      <c r="R14" s="127"/>
      <c r="S14" s="23"/>
      <c r="T14" s="22"/>
      <c r="U14" s="23"/>
      <c r="V14" s="23"/>
      <c r="W14" s="22"/>
      <c r="X14" s="23"/>
      <c r="Y14" s="23"/>
      <c r="Z14" s="23"/>
      <c r="AA14" s="22"/>
      <c r="AB14" s="94"/>
      <c r="BS14" s="98"/>
      <c r="BT14" s="98"/>
      <c r="BU14" s="98"/>
      <c r="BV14" s="98"/>
      <c r="BW14" s="98"/>
      <c r="BX14" s="98"/>
      <c r="BY14" s="98"/>
    </row>
    <row r="15" spans="1:77" s="100" customFormat="1" ht="15" customHeight="1" x14ac:dyDescent="0.2">
      <c r="A15" s="540" t="s">
        <v>133</v>
      </c>
      <c r="B15" s="99">
        <v>60</v>
      </c>
      <c r="C15" s="528"/>
      <c r="D15" s="22"/>
      <c r="E15" s="22"/>
      <c r="F15" s="22"/>
      <c r="G15" s="22"/>
      <c r="H15" s="22"/>
      <c r="I15" s="22"/>
      <c r="J15" s="22"/>
      <c r="K15" s="22"/>
      <c r="L15" s="22"/>
      <c r="M15" s="22"/>
      <c r="N15" s="22"/>
      <c r="O15" s="22"/>
      <c r="P15" s="22"/>
      <c r="Q15" s="22"/>
      <c r="R15" s="22"/>
      <c r="S15" s="22"/>
      <c r="T15" s="22"/>
      <c r="U15" s="22"/>
      <c r="V15" s="22"/>
      <c r="W15" s="22"/>
      <c r="X15" s="22"/>
      <c r="Y15" s="22"/>
      <c r="Z15" s="22"/>
      <c r="AA15" s="22"/>
      <c r="AB15" s="24"/>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row>
    <row r="16" spans="1:77" ht="15" customHeight="1" x14ac:dyDescent="0.2">
      <c r="A16" s="540" t="s">
        <v>267</v>
      </c>
      <c r="B16" s="105">
        <v>70</v>
      </c>
      <c r="C16" s="529"/>
      <c r="D16" s="128"/>
      <c r="E16" s="20"/>
      <c r="F16" s="20"/>
      <c r="G16" s="21"/>
      <c r="H16" s="21"/>
      <c r="I16" s="129"/>
      <c r="J16" s="23"/>
      <c r="K16" s="23"/>
      <c r="L16" s="26"/>
      <c r="M16" s="127"/>
      <c r="N16" s="26"/>
      <c r="O16" s="23"/>
      <c r="P16" s="22"/>
      <c r="Q16" s="127"/>
      <c r="R16" s="127"/>
      <c r="S16" s="26"/>
      <c r="T16" s="22"/>
      <c r="U16" s="26"/>
      <c r="V16" s="22"/>
      <c r="W16" s="22"/>
      <c r="X16" s="22"/>
      <c r="Y16" s="22"/>
      <c r="Z16" s="22"/>
      <c r="AA16" s="22"/>
      <c r="AB16" s="24"/>
    </row>
    <row r="17" spans="1:77" ht="15" customHeight="1" x14ac:dyDescent="0.2">
      <c r="A17" s="158" t="s">
        <v>36</v>
      </c>
      <c r="B17" s="99">
        <v>80</v>
      </c>
      <c r="C17" s="529"/>
      <c r="D17" s="19"/>
      <c r="E17" s="22"/>
      <c r="F17" s="22"/>
      <c r="G17" s="22"/>
      <c r="H17" s="22"/>
      <c r="I17" s="23"/>
      <c r="J17" s="22"/>
      <c r="K17" s="22"/>
      <c r="L17" s="26"/>
      <c r="M17" s="127"/>
      <c r="N17" s="23"/>
      <c r="O17" s="22"/>
      <c r="P17" s="22"/>
      <c r="Q17" s="127"/>
      <c r="R17" s="127"/>
      <c r="S17" s="23"/>
      <c r="T17" s="22"/>
      <c r="U17" s="23"/>
      <c r="V17" s="22"/>
      <c r="W17" s="22"/>
      <c r="X17" s="22"/>
      <c r="Y17" s="22"/>
      <c r="Z17" s="22"/>
      <c r="AA17" s="22"/>
      <c r="AB17" s="24"/>
    </row>
    <row r="18" spans="1:77" ht="15" customHeight="1" x14ac:dyDescent="0.2">
      <c r="A18" s="158" t="s">
        <v>37</v>
      </c>
      <c r="B18" s="99">
        <v>90</v>
      </c>
      <c r="C18" s="529"/>
      <c r="D18" s="19"/>
      <c r="E18" s="22"/>
      <c r="F18" s="22"/>
      <c r="G18" s="22"/>
      <c r="H18" s="22"/>
      <c r="I18" s="131"/>
      <c r="J18" s="22"/>
      <c r="K18" s="22"/>
      <c r="L18" s="26"/>
      <c r="M18" s="127"/>
      <c r="N18" s="131"/>
      <c r="O18" s="92"/>
      <c r="P18" s="22"/>
      <c r="Q18" s="127"/>
      <c r="R18" s="127"/>
      <c r="S18" s="23"/>
      <c r="T18" s="22"/>
      <c r="U18" s="23"/>
      <c r="V18" s="22"/>
      <c r="W18" s="22"/>
      <c r="X18" s="22"/>
      <c r="Y18" s="22"/>
      <c r="Z18" s="22"/>
      <c r="AA18" s="22"/>
      <c r="AB18" s="24"/>
      <c r="AK18" s="32"/>
      <c r="AL18" s="32"/>
      <c r="AM18" s="32"/>
      <c r="BE18" s="32"/>
      <c r="BF18" s="32"/>
      <c r="BG18" s="32"/>
    </row>
    <row r="19" spans="1:77" ht="15" customHeight="1" x14ac:dyDescent="0.2">
      <c r="A19" s="158" t="s">
        <v>38</v>
      </c>
      <c r="B19" s="105">
        <v>100</v>
      </c>
      <c r="C19" s="529"/>
      <c r="D19" s="19"/>
      <c r="E19" s="22"/>
      <c r="F19" s="22"/>
      <c r="G19" s="22"/>
      <c r="H19" s="22"/>
      <c r="I19" s="131"/>
      <c r="J19" s="22"/>
      <c r="K19" s="22"/>
      <c r="L19" s="26"/>
      <c r="M19" s="127"/>
      <c r="N19" s="131"/>
      <c r="O19" s="92"/>
      <c r="P19" s="22"/>
      <c r="Q19" s="127"/>
      <c r="R19" s="127"/>
      <c r="S19" s="23"/>
      <c r="T19" s="22"/>
      <c r="U19" s="23"/>
      <c r="V19" s="22"/>
      <c r="W19" s="22"/>
      <c r="X19" s="22"/>
      <c r="Y19" s="22"/>
      <c r="Z19" s="22"/>
      <c r="AA19" s="22"/>
      <c r="AB19" s="24"/>
      <c r="AK19" s="32"/>
      <c r="AL19" s="32"/>
      <c r="AM19" s="32"/>
      <c r="BE19" s="32"/>
      <c r="BF19" s="32"/>
      <c r="BG19" s="32"/>
    </row>
    <row r="20" spans="1:77" ht="15" customHeight="1" x14ac:dyDescent="0.2">
      <c r="A20" s="539" t="s">
        <v>216</v>
      </c>
      <c r="B20" s="99">
        <v>110</v>
      </c>
      <c r="C20" s="530"/>
      <c r="D20" s="25"/>
      <c r="E20" s="22"/>
      <c r="F20" s="22"/>
      <c r="G20" s="22"/>
      <c r="H20" s="22"/>
      <c r="I20" s="22"/>
      <c r="J20" s="22"/>
      <c r="K20" s="22"/>
      <c r="L20" s="127"/>
      <c r="M20" s="127"/>
      <c r="N20" s="92"/>
      <c r="O20" s="92"/>
      <c r="P20" s="22"/>
      <c r="Q20" s="22"/>
      <c r="R20" s="22"/>
      <c r="S20" s="22"/>
      <c r="T20" s="22"/>
      <c r="U20" s="22"/>
      <c r="V20" s="22"/>
      <c r="W20" s="22"/>
      <c r="X20" s="22"/>
      <c r="Y20" s="22"/>
      <c r="Z20" s="22"/>
      <c r="AA20" s="22"/>
      <c r="AB20" s="24"/>
      <c r="AK20" s="32"/>
      <c r="AL20" s="32"/>
      <c r="AM20" s="32"/>
      <c r="BE20" s="32"/>
      <c r="BF20" s="32"/>
      <c r="BG20" s="32"/>
    </row>
    <row r="21" spans="1:77" ht="15" customHeight="1" x14ac:dyDescent="0.2">
      <c r="A21" s="158" t="s">
        <v>217</v>
      </c>
      <c r="B21" s="99">
        <v>120</v>
      </c>
      <c r="C21" s="531"/>
      <c r="D21" s="130"/>
      <c r="E21" s="92"/>
      <c r="F21" s="92"/>
      <c r="G21" s="92"/>
      <c r="H21" s="92"/>
      <c r="I21" s="92"/>
      <c r="J21" s="22"/>
      <c r="K21" s="22"/>
      <c r="L21" s="22"/>
      <c r="M21" s="22"/>
      <c r="N21" s="92"/>
      <c r="O21" s="92"/>
      <c r="P21" s="22"/>
      <c r="Q21" s="22"/>
      <c r="R21" s="22"/>
      <c r="S21" s="22"/>
      <c r="T21" s="22"/>
      <c r="U21" s="22"/>
      <c r="V21" s="22"/>
      <c r="W21" s="22"/>
      <c r="X21" s="22"/>
      <c r="Y21" s="22"/>
      <c r="Z21" s="22"/>
      <c r="AA21" s="22"/>
      <c r="AB21" s="24"/>
      <c r="AK21" s="32"/>
      <c r="AL21" s="32"/>
      <c r="AM21" s="32"/>
      <c r="BE21" s="32"/>
      <c r="BF21" s="32"/>
      <c r="BG21" s="32"/>
    </row>
    <row r="22" spans="1:77" ht="15" customHeight="1" x14ac:dyDescent="0.2">
      <c r="A22" s="158" t="s">
        <v>218</v>
      </c>
      <c r="B22" s="105">
        <v>130</v>
      </c>
      <c r="C22" s="532"/>
      <c r="D22" s="92"/>
      <c r="E22" s="92"/>
      <c r="F22" s="92"/>
      <c r="G22" s="92"/>
      <c r="H22" s="92"/>
      <c r="I22" s="92"/>
      <c r="J22" s="22"/>
      <c r="K22" s="22"/>
      <c r="L22" s="127"/>
      <c r="M22" s="133"/>
      <c r="N22" s="22"/>
      <c r="O22" s="22"/>
      <c r="P22" s="22"/>
      <c r="Q22" s="22"/>
      <c r="R22" s="22"/>
      <c r="S22" s="22"/>
      <c r="T22" s="22"/>
      <c r="U22" s="22"/>
      <c r="V22" s="22"/>
      <c r="W22" s="22"/>
      <c r="X22" s="22"/>
      <c r="Y22" s="22"/>
      <c r="Z22" s="22"/>
      <c r="AA22" s="22"/>
      <c r="AB22" s="24"/>
      <c r="AK22" s="32"/>
      <c r="AL22" s="32"/>
      <c r="AM22" s="32"/>
      <c r="BE22" s="32"/>
      <c r="BF22" s="32"/>
      <c r="BG22" s="32"/>
    </row>
    <row r="23" spans="1:77" ht="15" customHeight="1" x14ac:dyDescent="0.2">
      <c r="A23" s="539" t="s">
        <v>268</v>
      </c>
      <c r="B23" s="99">
        <v>140</v>
      </c>
      <c r="C23" s="529"/>
      <c r="D23" s="130"/>
      <c r="E23" s="20"/>
      <c r="F23" s="20"/>
      <c r="G23" s="21"/>
      <c r="H23" s="21"/>
      <c r="I23" s="131"/>
      <c r="J23" s="92"/>
      <c r="K23" s="22"/>
      <c r="L23" s="26"/>
      <c r="M23" s="133"/>
      <c r="N23" s="23"/>
      <c r="O23" s="22"/>
      <c r="P23" s="22"/>
      <c r="Q23" s="132"/>
      <c r="R23" s="133"/>
      <c r="S23" s="23"/>
      <c r="T23" s="22"/>
      <c r="U23" s="27"/>
      <c r="V23" s="22"/>
      <c r="W23" s="22"/>
      <c r="X23" s="22"/>
      <c r="Y23" s="22"/>
      <c r="Z23" s="22"/>
      <c r="AA23" s="22"/>
      <c r="AB23" s="24"/>
      <c r="AE23" s="32"/>
      <c r="AF23" s="32"/>
      <c r="AG23" s="32"/>
      <c r="AI23" s="32"/>
      <c r="AK23" s="32"/>
      <c r="AX23" s="32"/>
      <c r="AY23" s="32"/>
      <c r="AZ23" s="32"/>
      <c r="BA23" s="32"/>
      <c r="BC23" s="32"/>
      <c r="BE23" s="32"/>
      <c r="BF23" s="32"/>
      <c r="BL23" s="32"/>
    </row>
    <row r="24" spans="1:77" s="100" customFormat="1" ht="15" customHeight="1" x14ac:dyDescent="0.2">
      <c r="A24" s="539" t="s">
        <v>270</v>
      </c>
      <c r="B24" s="99">
        <v>150</v>
      </c>
      <c r="C24" s="531"/>
      <c r="D24" s="92"/>
      <c r="E24" s="92"/>
      <c r="F24" s="92"/>
      <c r="G24" s="92"/>
      <c r="H24" s="92"/>
      <c r="I24" s="92"/>
      <c r="J24" s="92"/>
      <c r="K24" s="22"/>
      <c r="L24" s="22"/>
      <c r="M24" s="22"/>
      <c r="N24" s="22"/>
      <c r="O24" s="22"/>
      <c r="P24" s="22"/>
      <c r="Q24" s="22"/>
      <c r="R24" s="22"/>
      <c r="S24" s="22"/>
      <c r="T24" s="22"/>
      <c r="U24" s="22"/>
      <c r="V24" s="22"/>
      <c r="W24" s="22"/>
      <c r="X24" s="22"/>
      <c r="Y24" s="22"/>
      <c r="Z24" s="22"/>
      <c r="AA24" s="22"/>
      <c r="AB24" s="24"/>
      <c r="AC24" s="31"/>
      <c r="AD24" s="31"/>
      <c r="AE24" s="32"/>
      <c r="AF24" s="32"/>
      <c r="AG24" s="32"/>
      <c r="AH24" s="31"/>
      <c r="AI24" s="32"/>
      <c r="AJ24" s="31"/>
      <c r="AK24" s="32"/>
      <c r="AL24" s="31"/>
      <c r="AM24" s="31"/>
      <c r="AN24" s="31"/>
      <c r="AO24" s="31"/>
      <c r="AP24" s="31"/>
      <c r="AQ24" s="31"/>
      <c r="AR24" s="31"/>
      <c r="AS24" s="31"/>
      <c r="AT24" s="31"/>
      <c r="AU24" s="31"/>
      <c r="AV24" s="31"/>
      <c r="AW24" s="31"/>
      <c r="AX24" s="32"/>
      <c r="AY24" s="32"/>
      <c r="AZ24" s="32"/>
      <c r="BA24" s="32"/>
      <c r="BB24" s="31"/>
      <c r="BC24" s="32"/>
      <c r="BD24" s="31"/>
      <c r="BE24" s="32"/>
      <c r="BF24" s="32"/>
      <c r="BG24" s="31"/>
      <c r="BH24" s="31"/>
      <c r="BI24" s="31"/>
      <c r="BJ24" s="31"/>
      <c r="BK24" s="31"/>
      <c r="BL24" s="32"/>
      <c r="BM24" s="31"/>
      <c r="BN24" s="31"/>
      <c r="BO24" s="31"/>
      <c r="BP24" s="31"/>
      <c r="BQ24" s="31"/>
      <c r="BR24" s="31"/>
      <c r="BS24" s="31"/>
      <c r="BT24" s="31"/>
      <c r="BU24" s="31"/>
      <c r="BV24" s="31"/>
      <c r="BW24" s="31"/>
      <c r="BX24" s="31"/>
      <c r="BY24" s="31"/>
    </row>
    <row r="25" spans="1:77" s="100" customFormat="1" ht="15" customHeight="1" x14ac:dyDescent="0.2">
      <c r="A25" s="539" t="s">
        <v>26</v>
      </c>
      <c r="B25" s="105">
        <v>160</v>
      </c>
      <c r="C25" s="529"/>
      <c r="D25" s="25"/>
      <c r="E25" s="92"/>
      <c r="F25" s="92"/>
      <c r="G25" s="92"/>
      <c r="H25" s="92"/>
      <c r="I25" s="92"/>
      <c r="J25" s="92"/>
      <c r="K25" s="22"/>
      <c r="L25" s="22"/>
      <c r="M25" s="22"/>
      <c r="N25" s="22"/>
      <c r="O25" s="22"/>
      <c r="P25" s="22"/>
      <c r="Q25" s="22"/>
      <c r="R25" s="22"/>
      <c r="S25" s="22"/>
      <c r="T25" s="22"/>
      <c r="U25" s="22"/>
      <c r="V25" s="22"/>
      <c r="W25" s="22"/>
      <c r="X25" s="22"/>
      <c r="Y25" s="22"/>
      <c r="Z25" s="22"/>
      <c r="AA25" s="22"/>
      <c r="AB25" s="24"/>
      <c r="AC25" s="31"/>
      <c r="AD25" s="31"/>
      <c r="AE25" s="32"/>
      <c r="AF25" s="32"/>
      <c r="AG25" s="32"/>
      <c r="AH25" s="31"/>
      <c r="AI25" s="32"/>
      <c r="AJ25" s="31"/>
      <c r="AK25" s="32"/>
      <c r="AL25" s="31"/>
      <c r="AM25" s="31"/>
      <c r="AN25" s="31"/>
      <c r="AO25" s="31"/>
      <c r="AP25" s="31"/>
      <c r="AQ25" s="31"/>
      <c r="AR25" s="31"/>
      <c r="AS25" s="31"/>
      <c r="AT25" s="31"/>
      <c r="AU25" s="31"/>
      <c r="AV25" s="31"/>
      <c r="AW25" s="31"/>
      <c r="AX25" s="32"/>
      <c r="AY25" s="32"/>
      <c r="AZ25" s="32"/>
      <c r="BA25" s="32"/>
      <c r="BB25" s="31"/>
      <c r="BC25" s="32"/>
      <c r="BD25" s="31"/>
      <c r="BE25" s="32"/>
      <c r="BF25" s="32"/>
      <c r="BG25" s="31"/>
      <c r="BH25" s="31"/>
      <c r="BI25" s="31"/>
      <c r="BJ25" s="31"/>
      <c r="BK25" s="31"/>
      <c r="BL25" s="32"/>
      <c r="BM25" s="31"/>
      <c r="BN25" s="31"/>
      <c r="BO25" s="31"/>
      <c r="BP25" s="31"/>
      <c r="BQ25" s="31"/>
      <c r="BR25" s="31"/>
      <c r="BS25" s="31"/>
      <c r="BT25" s="31"/>
      <c r="BU25" s="31"/>
      <c r="BV25" s="31"/>
      <c r="BW25" s="31"/>
      <c r="BX25" s="31"/>
      <c r="BY25" s="31"/>
    </row>
    <row r="26" spans="1:77" s="100" customFormat="1" ht="15" customHeight="1" x14ac:dyDescent="0.2">
      <c r="A26" s="158" t="s">
        <v>39</v>
      </c>
      <c r="B26" s="99">
        <v>170</v>
      </c>
      <c r="C26" s="531"/>
      <c r="D26" s="25"/>
      <c r="E26" s="92"/>
      <c r="F26" s="92"/>
      <c r="G26" s="92"/>
      <c r="H26" s="92"/>
      <c r="I26" s="92"/>
      <c r="J26" s="92"/>
      <c r="K26" s="22"/>
      <c r="L26" s="22"/>
      <c r="M26" s="22"/>
      <c r="N26" s="22"/>
      <c r="O26" s="22"/>
      <c r="P26" s="22"/>
      <c r="Q26" s="22"/>
      <c r="R26" s="22"/>
      <c r="S26" s="22"/>
      <c r="T26" s="22"/>
      <c r="U26" s="22"/>
      <c r="V26" s="22"/>
      <c r="W26" s="22"/>
      <c r="X26" s="22"/>
      <c r="Y26" s="22"/>
      <c r="Z26" s="22"/>
      <c r="AA26" s="22"/>
      <c r="AB26" s="24"/>
      <c r="AC26" s="31"/>
      <c r="AD26" s="31"/>
      <c r="AE26" s="32"/>
      <c r="AF26" s="32"/>
      <c r="AG26" s="32"/>
      <c r="AH26" s="31"/>
      <c r="AI26" s="32"/>
      <c r="AJ26" s="31"/>
      <c r="AK26" s="32"/>
      <c r="AL26" s="31"/>
      <c r="AM26" s="31"/>
      <c r="AN26" s="31"/>
      <c r="AO26" s="31"/>
      <c r="AP26" s="31"/>
      <c r="AQ26" s="31"/>
      <c r="AR26" s="31"/>
      <c r="AS26" s="31"/>
      <c r="AT26" s="31"/>
      <c r="AU26" s="31"/>
      <c r="AV26" s="31"/>
      <c r="AW26" s="31"/>
      <c r="AX26" s="32"/>
      <c r="AY26" s="32"/>
      <c r="AZ26" s="32"/>
      <c r="BA26" s="32"/>
      <c r="BB26" s="31"/>
      <c r="BC26" s="32"/>
      <c r="BD26" s="31"/>
      <c r="BE26" s="32"/>
      <c r="BF26" s="32"/>
      <c r="BG26" s="31"/>
      <c r="BH26" s="31"/>
      <c r="BI26" s="31"/>
      <c r="BJ26" s="31"/>
      <c r="BK26" s="31"/>
      <c r="BL26" s="32"/>
      <c r="BM26" s="31"/>
      <c r="BN26" s="31"/>
      <c r="BO26" s="31"/>
      <c r="BP26" s="31"/>
      <c r="BQ26" s="31"/>
      <c r="BR26" s="31"/>
      <c r="BS26" s="31"/>
      <c r="BT26" s="31"/>
      <c r="BU26" s="31"/>
      <c r="BV26" s="31"/>
      <c r="BW26" s="31"/>
      <c r="BX26" s="31"/>
      <c r="BY26" s="31"/>
    </row>
    <row r="27" spans="1:77" s="100" customFormat="1" ht="15" customHeight="1" x14ac:dyDescent="0.2">
      <c r="A27" s="158" t="s">
        <v>40</v>
      </c>
      <c r="B27" s="99">
        <v>180</v>
      </c>
      <c r="C27" s="529"/>
      <c r="D27" s="131"/>
      <c r="E27" s="92"/>
      <c r="F27" s="92"/>
      <c r="G27" s="92"/>
      <c r="H27" s="92"/>
      <c r="I27" s="134"/>
      <c r="J27" s="131"/>
      <c r="K27" s="131"/>
      <c r="L27" s="131"/>
      <c r="M27" s="22"/>
      <c r="N27" s="22"/>
      <c r="O27" s="22"/>
      <c r="P27" s="22"/>
      <c r="Q27" s="22"/>
      <c r="R27" s="22"/>
      <c r="S27" s="22"/>
      <c r="T27" s="22"/>
      <c r="U27" s="22"/>
      <c r="V27" s="22"/>
      <c r="W27" s="22"/>
      <c r="X27" s="22"/>
      <c r="Y27" s="22"/>
      <c r="Z27" s="22"/>
      <c r="AA27" s="22"/>
      <c r="AB27" s="24"/>
      <c r="AC27" s="31"/>
      <c r="AD27" s="31"/>
      <c r="AE27" s="32"/>
      <c r="AF27" s="32"/>
      <c r="AG27" s="32"/>
      <c r="AH27" s="31"/>
      <c r="AI27" s="32"/>
      <c r="AJ27" s="31"/>
      <c r="AK27" s="32"/>
      <c r="AL27" s="31"/>
      <c r="AM27" s="31"/>
      <c r="AN27" s="31"/>
      <c r="AO27" s="31"/>
      <c r="AP27" s="31"/>
      <c r="AQ27" s="31"/>
      <c r="AR27" s="31"/>
      <c r="AS27" s="31"/>
      <c r="AT27" s="31"/>
      <c r="AU27" s="31"/>
      <c r="AV27" s="31"/>
      <c r="AW27" s="31"/>
      <c r="AX27" s="32"/>
      <c r="AY27" s="32"/>
      <c r="AZ27" s="32"/>
      <c r="BA27" s="32"/>
      <c r="BB27" s="31"/>
      <c r="BC27" s="32"/>
      <c r="BD27" s="31"/>
      <c r="BE27" s="32"/>
      <c r="BF27" s="32"/>
      <c r="BG27" s="31"/>
      <c r="BH27" s="31"/>
      <c r="BI27" s="31"/>
      <c r="BJ27" s="31"/>
      <c r="BK27" s="31"/>
      <c r="BL27" s="32"/>
      <c r="BM27" s="31"/>
      <c r="BN27" s="31"/>
      <c r="BO27" s="31"/>
      <c r="BP27" s="31"/>
      <c r="BQ27" s="31"/>
      <c r="BR27" s="31"/>
      <c r="BS27" s="31"/>
      <c r="BT27" s="31"/>
      <c r="BU27" s="31"/>
      <c r="BV27" s="31"/>
      <c r="BW27" s="31"/>
      <c r="BX27" s="31"/>
      <c r="BY27" s="31"/>
    </row>
    <row r="28" spans="1:77" s="100" customFormat="1" ht="15" customHeight="1" x14ac:dyDescent="0.2">
      <c r="A28" s="158" t="s">
        <v>41</v>
      </c>
      <c r="B28" s="105">
        <v>190</v>
      </c>
      <c r="C28" s="529"/>
      <c r="D28" s="131"/>
      <c r="E28" s="92"/>
      <c r="F28" s="92"/>
      <c r="G28" s="92"/>
      <c r="H28" s="92"/>
      <c r="I28" s="134"/>
      <c r="J28" s="131"/>
      <c r="K28" s="23"/>
      <c r="L28" s="23"/>
      <c r="M28" s="22"/>
      <c r="N28" s="22"/>
      <c r="O28" s="22"/>
      <c r="P28" s="22"/>
      <c r="Q28" s="22"/>
      <c r="R28" s="22"/>
      <c r="S28" s="22"/>
      <c r="T28" s="22"/>
      <c r="U28" s="22"/>
      <c r="V28" s="22"/>
      <c r="W28" s="22"/>
      <c r="X28" s="22"/>
      <c r="Y28" s="22"/>
      <c r="Z28" s="22"/>
      <c r="AA28" s="22"/>
      <c r="AB28" s="24"/>
      <c r="AC28" s="31"/>
      <c r="AD28" s="31"/>
      <c r="AE28" s="32"/>
      <c r="AF28" s="32"/>
      <c r="AG28" s="32"/>
      <c r="AH28" s="31"/>
      <c r="AI28" s="32"/>
      <c r="AJ28" s="31"/>
      <c r="AK28" s="32"/>
      <c r="AL28" s="31"/>
      <c r="AM28" s="31"/>
      <c r="AN28" s="31"/>
      <c r="AO28" s="31"/>
      <c r="AP28" s="31"/>
      <c r="AQ28" s="31"/>
      <c r="AR28" s="31"/>
      <c r="AS28" s="31"/>
      <c r="AT28" s="31"/>
      <c r="AU28" s="31"/>
      <c r="AV28" s="31"/>
      <c r="AW28" s="31"/>
      <c r="AX28" s="32"/>
      <c r="AY28" s="32"/>
      <c r="AZ28" s="32"/>
      <c r="BA28" s="32"/>
      <c r="BB28" s="31"/>
      <c r="BC28" s="32"/>
      <c r="BD28" s="31"/>
      <c r="BE28" s="32"/>
      <c r="BF28" s="32"/>
      <c r="BG28" s="31"/>
      <c r="BH28" s="31"/>
      <c r="BI28" s="31"/>
      <c r="BJ28" s="31"/>
      <c r="BK28" s="31"/>
      <c r="BL28" s="32"/>
      <c r="BM28" s="31"/>
      <c r="BN28" s="31"/>
      <c r="BO28" s="31"/>
      <c r="BP28" s="31"/>
      <c r="BQ28" s="31"/>
      <c r="BR28" s="31"/>
      <c r="BS28" s="31"/>
      <c r="BT28" s="31"/>
      <c r="BU28" s="31"/>
      <c r="BV28" s="31"/>
      <c r="BW28" s="31"/>
      <c r="BX28" s="31"/>
      <c r="BY28" s="31"/>
    </row>
    <row r="29" spans="1:77" s="100" customFormat="1" ht="15" customHeight="1" x14ac:dyDescent="0.2">
      <c r="A29" s="158" t="s">
        <v>160</v>
      </c>
      <c r="B29" s="99">
        <v>200</v>
      </c>
      <c r="C29" s="530"/>
      <c r="D29" s="22"/>
      <c r="E29" s="92"/>
      <c r="F29" s="92"/>
      <c r="G29" s="92"/>
      <c r="H29" s="92"/>
      <c r="I29" s="92"/>
      <c r="J29" s="92"/>
      <c r="K29" s="92"/>
      <c r="L29" s="22"/>
      <c r="M29" s="22"/>
      <c r="N29" s="22"/>
      <c r="O29" s="22"/>
      <c r="P29" s="22"/>
      <c r="Q29" s="22"/>
      <c r="R29" s="22"/>
      <c r="S29" s="22"/>
      <c r="T29" s="22"/>
      <c r="U29" s="22"/>
      <c r="V29" s="22"/>
      <c r="W29" s="22"/>
      <c r="X29" s="22"/>
      <c r="Y29" s="22"/>
      <c r="Z29" s="22"/>
      <c r="AA29" s="22"/>
      <c r="AB29" s="24"/>
      <c r="AC29" s="31"/>
      <c r="AD29" s="31"/>
      <c r="AE29" s="32"/>
      <c r="AF29" s="32"/>
      <c r="AG29" s="32"/>
      <c r="AH29" s="31"/>
      <c r="AI29" s="32"/>
      <c r="AJ29" s="31"/>
      <c r="AK29" s="32"/>
      <c r="AL29" s="31"/>
      <c r="AM29" s="31"/>
      <c r="AN29" s="31"/>
      <c r="AO29" s="31"/>
      <c r="AP29" s="31"/>
      <c r="AQ29" s="31"/>
      <c r="AR29" s="31"/>
      <c r="AS29" s="31"/>
      <c r="AT29" s="31"/>
      <c r="AU29" s="31"/>
      <c r="AV29" s="31"/>
      <c r="AW29" s="31"/>
      <c r="AX29" s="32"/>
      <c r="AY29" s="32"/>
      <c r="AZ29" s="32"/>
      <c r="BA29" s="32"/>
      <c r="BB29" s="31"/>
      <c r="BC29" s="32"/>
      <c r="BD29" s="31"/>
      <c r="BE29" s="32"/>
      <c r="BF29" s="32"/>
      <c r="BG29" s="31"/>
      <c r="BH29" s="31"/>
      <c r="BI29" s="31"/>
      <c r="BJ29" s="31"/>
      <c r="BK29" s="31"/>
      <c r="BL29" s="32"/>
      <c r="BM29" s="31"/>
      <c r="BN29" s="31"/>
      <c r="BO29" s="31"/>
      <c r="BP29" s="31"/>
      <c r="BQ29" s="31"/>
      <c r="BR29" s="31"/>
      <c r="BS29" s="31"/>
      <c r="BT29" s="31"/>
      <c r="BU29" s="31"/>
      <c r="BV29" s="31"/>
      <c r="BW29" s="31"/>
      <c r="BX29" s="31"/>
      <c r="BY29" s="31"/>
    </row>
    <row r="30" spans="1:77" s="100" customFormat="1" ht="15" customHeight="1" x14ac:dyDescent="0.2">
      <c r="A30" s="158" t="s">
        <v>161</v>
      </c>
      <c r="B30" s="99">
        <v>210</v>
      </c>
      <c r="C30" s="530"/>
      <c r="D30" s="22"/>
      <c r="E30" s="92"/>
      <c r="F30" s="92"/>
      <c r="G30" s="92"/>
      <c r="H30" s="92"/>
      <c r="I30" s="92"/>
      <c r="J30" s="92"/>
      <c r="K30" s="92"/>
      <c r="L30" s="22"/>
      <c r="M30" s="22"/>
      <c r="N30" s="22"/>
      <c r="O30" s="22"/>
      <c r="P30" s="22"/>
      <c r="Q30" s="22"/>
      <c r="R30" s="22"/>
      <c r="S30" s="22"/>
      <c r="T30" s="22"/>
      <c r="U30" s="22"/>
      <c r="V30" s="22"/>
      <c r="W30" s="22"/>
      <c r="X30" s="22"/>
      <c r="Y30" s="22"/>
      <c r="Z30" s="22"/>
      <c r="AA30" s="22"/>
      <c r="AB30" s="24"/>
      <c r="AC30" s="31"/>
      <c r="AD30" s="31"/>
      <c r="AE30" s="32"/>
      <c r="AF30" s="32"/>
      <c r="AG30" s="32"/>
      <c r="AH30" s="31"/>
      <c r="AI30" s="32"/>
      <c r="AJ30" s="31"/>
      <c r="AK30" s="32"/>
      <c r="AL30" s="31"/>
      <c r="AM30" s="31"/>
      <c r="AN30" s="31"/>
      <c r="AO30" s="31"/>
      <c r="AP30" s="31"/>
      <c r="AQ30" s="31"/>
      <c r="AR30" s="31"/>
      <c r="AS30" s="31"/>
      <c r="AT30" s="31"/>
      <c r="AU30" s="31"/>
      <c r="AV30" s="31"/>
      <c r="AW30" s="31"/>
      <c r="AX30" s="32"/>
      <c r="AY30" s="32"/>
      <c r="AZ30" s="32"/>
      <c r="BA30" s="32"/>
      <c r="BB30" s="31"/>
      <c r="BC30" s="32"/>
      <c r="BD30" s="31"/>
      <c r="BE30" s="32"/>
      <c r="BF30" s="32"/>
      <c r="BG30" s="31"/>
      <c r="BH30" s="31"/>
      <c r="BI30" s="31"/>
      <c r="BJ30" s="31"/>
      <c r="BK30" s="31"/>
      <c r="BL30" s="32"/>
      <c r="BM30" s="31"/>
      <c r="BN30" s="31"/>
      <c r="BO30" s="31"/>
      <c r="BP30" s="31"/>
      <c r="BQ30" s="31"/>
      <c r="BR30" s="31"/>
      <c r="BS30" s="31"/>
      <c r="BT30" s="31"/>
      <c r="BU30" s="31"/>
      <c r="BV30" s="31"/>
      <c r="BW30" s="31"/>
      <c r="BX30" s="31"/>
      <c r="BY30" s="31"/>
    </row>
    <row r="31" spans="1:77" ht="15" customHeight="1" x14ac:dyDescent="0.2">
      <c r="A31" s="158" t="s">
        <v>219</v>
      </c>
      <c r="B31" s="105">
        <v>220</v>
      </c>
      <c r="C31" s="531"/>
      <c r="D31" s="22"/>
      <c r="E31" s="22"/>
      <c r="F31" s="22"/>
      <c r="G31" s="22"/>
      <c r="H31" s="22"/>
      <c r="I31" s="92"/>
      <c r="J31" s="92"/>
      <c r="K31" s="92"/>
      <c r="L31" s="22"/>
      <c r="M31" s="22"/>
      <c r="N31" s="22"/>
      <c r="O31" s="22"/>
      <c r="P31" s="22"/>
      <c r="Q31" s="92"/>
      <c r="R31" s="92"/>
      <c r="S31" s="92"/>
      <c r="T31" s="92"/>
      <c r="U31" s="92"/>
      <c r="V31" s="92"/>
      <c r="W31" s="92"/>
      <c r="X31" s="92"/>
      <c r="Y31" s="92"/>
      <c r="Z31" s="92"/>
      <c r="AA31" s="92"/>
      <c r="AB31" s="101"/>
      <c r="AE31" s="32"/>
      <c r="AF31" s="32"/>
      <c r="AG31" s="32"/>
      <c r="AI31" s="32"/>
      <c r="AJ31" s="32"/>
      <c r="AK31" s="32"/>
      <c r="AL31" s="32"/>
      <c r="AN31" s="32"/>
      <c r="AO31" s="32"/>
      <c r="AP31" s="32"/>
      <c r="AQ31" s="32"/>
      <c r="AR31" s="32"/>
      <c r="AX31" s="32"/>
      <c r="AY31" s="32"/>
      <c r="AZ31" s="32"/>
      <c r="BA31" s="32"/>
      <c r="BC31" s="32"/>
      <c r="BD31" s="32"/>
      <c r="BE31" s="32"/>
      <c r="BF31" s="32"/>
      <c r="BH31" s="32"/>
      <c r="BI31" s="32"/>
      <c r="BJ31" s="32"/>
      <c r="BK31" s="32"/>
      <c r="BL31" s="32"/>
    </row>
    <row r="32" spans="1:77" ht="15" customHeight="1" x14ac:dyDescent="0.2">
      <c r="A32" s="539" t="s">
        <v>27</v>
      </c>
      <c r="B32" s="99">
        <v>230</v>
      </c>
      <c r="C32" s="144"/>
      <c r="D32" s="22"/>
      <c r="E32" s="22"/>
      <c r="F32" s="22"/>
      <c r="G32" s="22"/>
      <c r="H32" s="22"/>
      <c r="I32" s="92"/>
      <c r="J32" s="92"/>
      <c r="K32" s="92"/>
      <c r="L32" s="22"/>
      <c r="M32" s="22"/>
      <c r="N32" s="22"/>
      <c r="O32" s="22"/>
      <c r="P32" s="22"/>
      <c r="Q32" s="92"/>
      <c r="R32" s="92"/>
      <c r="S32" s="92"/>
      <c r="T32" s="92"/>
      <c r="U32" s="92"/>
      <c r="V32" s="92"/>
      <c r="W32" s="92"/>
      <c r="X32" s="92"/>
      <c r="Y32" s="92"/>
      <c r="Z32" s="92"/>
      <c r="AA32" s="92"/>
      <c r="AB32" s="101"/>
      <c r="AE32" s="32"/>
      <c r="AF32" s="32"/>
      <c r="AG32" s="32"/>
      <c r="AI32" s="32"/>
      <c r="AJ32" s="32"/>
      <c r="AK32" s="32"/>
      <c r="AL32" s="32"/>
      <c r="AN32" s="32"/>
      <c r="AO32" s="32"/>
      <c r="AP32" s="32"/>
      <c r="AQ32" s="32"/>
      <c r="AR32" s="32"/>
      <c r="AX32" s="32"/>
      <c r="AY32" s="32"/>
      <c r="AZ32" s="32"/>
      <c r="BA32" s="32"/>
      <c r="BC32" s="32"/>
      <c r="BD32" s="32"/>
      <c r="BE32" s="32"/>
      <c r="BF32" s="32"/>
      <c r="BH32" s="32"/>
      <c r="BI32" s="32"/>
      <c r="BJ32" s="32"/>
      <c r="BK32" s="32"/>
      <c r="BL32" s="32"/>
    </row>
    <row r="33" spans="1:77" ht="15" customHeight="1" x14ac:dyDescent="0.2">
      <c r="A33" s="158"/>
      <c r="B33" s="157"/>
      <c r="C33" s="102"/>
      <c r="D33" s="22"/>
      <c r="E33" s="22"/>
      <c r="F33" s="22"/>
      <c r="G33" s="22"/>
      <c r="H33" s="22"/>
      <c r="I33" s="22"/>
      <c r="J33" s="22"/>
      <c r="K33" s="22"/>
      <c r="L33" s="22"/>
      <c r="M33" s="22"/>
      <c r="N33" s="22"/>
      <c r="O33" s="22"/>
      <c r="P33" s="22"/>
      <c r="Q33" s="22"/>
      <c r="R33" s="22"/>
      <c r="S33" s="22"/>
      <c r="T33" s="22"/>
      <c r="U33" s="22"/>
      <c r="V33" s="22"/>
      <c r="W33" s="22"/>
      <c r="X33" s="22"/>
      <c r="Y33" s="22"/>
      <c r="Z33" s="22"/>
      <c r="AA33" s="22"/>
      <c r="AB33" s="24"/>
      <c r="AE33" s="32"/>
      <c r="AF33" s="32"/>
      <c r="AG33" s="32"/>
      <c r="AI33" s="32"/>
      <c r="AJ33" s="32"/>
      <c r="AK33" s="32"/>
      <c r="AL33" s="32"/>
      <c r="AN33" s="32"/>
      <c r="AO33" s="32"/>
      <c r="AP33" s="32"/>
      <c r="AQ33" s="32"/>
      <c r="AR33" s="32"/>
      <c r="AX33" s="32"/>
      <c r="AY33" s="32"/>
      <c r="AZ33" s="32"/>
      <c r="BA33" s="32"/>
      <c r="BC33" s="32"/>
      <c r="BD33" s="32"/>
      <c r="BE33" s="32"/>
      <c r="BF33" s="32"/>
      <c r="BH33" s="32"/>
      <c r="BI33" s="32"/>
      <c r="BJ33" s="32"/>
      <c r="BK33" s="32"/>
      <c r="BL33" s="32"/>
    </row>
    <row r="34" spans="1:77" ht="15" customHeight="1" x14ac:dyDescent="0.2">
      <c r="A34" s="103" t="s">
        <v>4</v>
      </c>
      <c r="B34" s="104"/>
      <c r="C34" s="102"/>
      <c r="D34" s="22"/>
      <c r="E34" s="22"/>
      <c r="F34" s="22"/>
      <c r="G34" s="22"/>
      <c r="H34" s="22"/>
      <c r="I34" s="22"/>
      <c r="J34" s="22"/>
      <c r="K34" s="22"/>
      <c r="L34" s="22"/>
      <c r="M34" s="22"/>
      <c r="N34" s="22"/>
      <c r="O34" s="22"/>
      <c r="P34" s="22"/>
      <c r="Q34" s="22"/>
      <c r="R34" s="22"/>
      <c r="S34" s="22"/>
      <c r="T34" s="22"/>
      <c r="U34" s="22"/>
      <c r="V34" s="22"/>
      <c r="W34" s="22"/>
      <c r="X34" s="22"/>
      <c r="Y34" s="22"/>
      <c r="Z34" s="22"/>
      <c r="AA34" s="22"/>
      <c r="AB34" s="24"/>
      <c r="AE34" s="32"/>
      <c r="AF34" s="32"/>
      <c r="AG34" s="32"/>
      <c r="AI34" s="32"/>
      <c r="AJ34" s="32"/>
      <c r="AK34" s="32"/>
      <c r="AL34" s="32"/>
      <c r="AN34" s="32"/>
      <c r="AO34" s="32"/>
      <c r="AP34" s="32"/>
      <c r="AQ34" s="32"/>
      <c r="AR34" s="32"/>
      <c r="AX34" s="32"/>
      <c r="AY34" s="32"/>
      <c r="AZ34" s="32"/>
      <c r="BA34" s="32"/>
      <c r="BC34" s="32"/>
      <c r="BD34" s="32"/>
      <c r="BE34" s="32"/>
      <c r="BF34" s="32"/>
      <c r="BH34" s="32"/>
      <c r="BI34" s="32"/>
      <c r="BJ34" s="32"/>
      <c r="BK34" s="32"/>
      <c r="BL34" s="32"/>
    </row>
    <row r="35" spans="1:77" ht="15" customHeight="1" x14ac:dyDescent="0.2">
      <c r="A35" s="539" t="s">
        <v>28</v>
      </c>
      <c r="B35" s="105">
        <v>240</v>
      </c>
      <c r="C35" s="144"/>
      <c r="D35" s="19"/>
      <c r="E35" s="20"/>
      <c r="F35" s="20"/>
      <c r="G35" s="21"/>
      <c r="H35" s="21"/>
      <c r="I35" s="26"/>
      <c r="J35" s="131"/>
      <c r="K35" s="135"/>
      <c r="L35" s="26"/>
      <c r="M35" s="136"/>
      <c r="N35" s="135"/>
      <c r="O35" s="23"/>
      <c r="P35" s="22"/>
      <c r="Q35" s="135"/>
      <c r="R35" s="135"/>
      <c r="S35" s="23"/>
      <c r="T35" s="22"/>
      <c r="U35" s="26"/>
      <c r="V35" s="22"/>
      <c r="W35" s="22"/>
      <c r="X35" s="22"/>
      <c r="Y35" s="22"/>
      <c r="Z35" s="22"/>
      <c r="AA35" s="22"/>
      <c r="AB35" s="24"/>
      <c r="AE35" s="32"/>
      <c r="AG35" s="32"/>
      <c r="AH35" s="32"/>
      <c r="AI35" s="32"/>
      <c r="AM35" s="32"/>
      <c r="AN35" s="32"/>
      <c r="AO35" s="32"/>
      <c r="AP35" s="32"/>
      <c r="AR35" s="32"/>
      <c r="AS35" s="32"/>
      <c r="BQ35" s="98"/>
      <c r="BR35" s="98"/>
      <c r="BS35" s="98"/>
      <c r="BT35" s="98"/>
      <c r="BU35" s="98"/>
      <c r="BV35" s="98"/>
      <c r="BW35" s="98"/>
      <c r="BX35" s="98"/>
      <c r="BY35" s="98"/>
    </row>
    <row r="36" spans="1:77" ht="15" customHeight="1" x14ac:dyDescent="0.2">
      <c r="A36" s="158" t="s">
        <v>42</v>
      </c>
      <c r="B36" s="105">
        <v>250</v>
      </c>
      <c r="C36" s="102"/>
      <c r="D36" s="27"/>
      <c r="E36" s="21"/>
      <c r="F36" s="27"/>
      <c r="G36" s="22"/>
      <c r="H36" s="22"/>
      <c r="I36" s="127"/>
      <c r="J36" s="132"/>
      <c r="K36" s="23"/>
      <c r="L36" s="26"/>
      <c r="M36" s="127"/>
      <c r="N36" s="26"/>
      <c r="O36" s="23"/>
      <c r="P36" s="22"/>
      <c r="Q36" s="26"/>
      <c r="R36" s="26"/>
      <c r="S36" s="26"/>
      <c r="T36" s="22"/>
      <c r="U36" s="26"/>
      <c r="V36" s="22"/>
      <c r="W36" s="22"/>
      <c r="X36" s="22"/>
      <c r="Y36" s="22"/>
      <c r="Z36" s="22"/>
      <c r="AA36" s="22"/>
      <c r="AB36" s="24"/>
      <c r="AC36" s="32"/>
      <c r="AD36" s="32"/>
      <c r="AV36" s="32"/>
      <c r="AX36" s="32"/>
      <c r="BP36" s="32"/>
      <c r="BQ36" s="98"/>
      <c r="BR36" s="98"/>
      <c r="BS36" s="98"/>
      <c r="BT36" s="98"/>
      <c r="BU36" s="98"/>
      <c r="BV36" s="98"/>
      <c r="BW36" s="98"/>
      <c r="BX36" s="98"/>
      <c r="BY36" s="98"/>
    </row>
    <row r="37" spans="1:77" ht="15" customHeight="1" x14ac:dyDescent="0.2">
      <c r="A37" s="158" t="s">
        <v>43</v>
      </c>
      <c r="B37" s="105">
        <v>260</v>
      </c>
      <c r="C37" s="102"/>
      <c r="D37" s="22"/>
      <c r="E37" s="22"/>
      <c r="F37" s="22"/>
      <c r="G37" s="22"/>
      <c r="H37" s="22"/>
      <c r="I37" s="22"/>
      <c r="J37" s="22"/>
      <c r="K37" s="22"/>
      <c r="L37" s="26"/>
      <c r="M37" s="127"/>
      <c r="N37" s="23"/>
      <c r="O37" s="22"/>
      <c r="P37" s="22"/>
      <c r="Q37" s="20"/>
      <c r="R37" s="20"/>
      <c r="S37" s="23"/>
      <c r="T37" s="22"/>
      <c r="U37" s="23"/>
      <c r="V37" s="22"/>
      <c r="W37" s="22"/>
      <c r="X37" s="22"/>
      <c r="Y37" s="22"/>
      <c r="Z37" s="22"/>
      <c r="AA37" s="22"/>
      <c r="AB37" s="24"/>
      <c r="AC37" s="32"/>
      <c r="AD37" s="32"/>
      <c r="AV37" s="32"/>
      <c r="AX37" s="32"/>
      <c r="BP37" s="32"/>
      <c r="BQ37" s="98"/>
      <c r="BR37" s="98"/>
      <c r="BS37" s="98"/>
      <c r="BT37" s="98"/>
      <c r="BU37" s="98"/>
      <c r="BV37" s="98"/>
      <c r="BW37" s="98"/>
      <c r="BX37" s="98"/>
      <c r="BY37" s="98"/>
    </row>
    <row r="38" spans="1:77" ht="15" customHeight="1" x14ac:dyDescent="0.2">
      <c r="A38" s="158" t="s">
        <v>44</v>
      </c>
      <c r="B38" s="105">
        <v>270</v>
      </c>
      <c r="C38" s="102"/>
      <c r="D38" s="22"/>
      <c r="E38" s="22"/>
      <c r="F38" s="22"/>
      <c r="G38" s="22"/>
      <c r="H38" s="22"/>
      <c r="I38" s="22"/>
      <c r="J38" s="22"/>
      <c r="K38" s="22"/>
      <c r="L38" s="26"/>
      <c r="M38" s="137"/>
      <c r="N38" s="28"/>
      <c r="O38" s="22"/>
      <c r="P38" s="22"/>
      <c r="Q38" s="29"/>
      <c r="R38" s="29"/>
      <c r="S38" s="28"/>
      <c r="T38" s="22"/>
      <c r="U38" s="28"/>
      <c r="V38" s="22"/>
      <c r="W38" s="22"/>
      <c r="X38" s="22"/>
      <c r="Y38" s="22"/>
      <c r="Z38" s="22"/>
      <c r="AA38" s="22"/>
      <c r="AB38" s="24"/>
      <c r="AC38" s="32"/>
      <c r="AD38" s="32"/>
      <c r="AV38" s="32"/>
      <c r="AX38" s="32"/>
      <c r="BP38" s="32"/>
      <c r="BQ38" s="98"/>
      <c r="BR38" s="98"/>
      <c r="BS38" s="98"/>
      <c r="BT38" s="98"/>
      <c r="BU38" s="98"/>
      <c r="BV38" s="98"/>
      <c r="BW38" s="98"/>
      <c r="BX38" s="98"/>
      <c r="BY38" s="98"/>
    </row>
    <row r="39" spans="1:77" ht="15" customHeight="1" x14ac:dyDescent="0.2">
      <c r="A39" s="158" t="s">
        <v>45</v>
      </c>
      <c r="B39" s="105">
        <v>280</v>
      </c>
      <c r="C39" s="102"/>
      <c r="D39" s="22"/>
      <c r="E39" s="22"/>
      <c r="F39" s="22"/>
      <c r="G39" s="22"/>
      <c r="H39" s="22"/>
      <c r="I39" s="22"/>
      <c r="J39" s="22"/>
      <c r="K39" s="22"/>
      <c r="L39" s="22"/>
      <c r="M39" s="22"/>
      <c r="N39" s="22"/>
      <c r="O39" s="22"/>
      <c r="P39" s="22"/>
      <c r="Q39" s="22"/>
      <c r="R39" s="22"/>
      <c r="S39" s="22"/>
      <c r="T39" s="22"/>
      <c r="U39" s="22"/>
      <c r="V39" s="22"/>
      <c r="W39" s="22"/>
      <c r="X39" s="22"/>
      <c r="Y39" s="22"/>
      <c r="Z39" s="22"/>
      <c r="AA39" s="22"/>
      <c r="AB39" s="24"/>
      <c r="AC39" s="32"/>
      <c r="AD39" s="32"/>
      <c r="AE39" s="32"/>
      <c r="AG39" s="32"/>
      <c r="AH39" s="32"/>
      <c r="AI39" s="32"/>
      <c r="AM39" s="32"/>
      <c r="AN39" s="32"/>
      <c r="AO39" s="32"/>
      <c r="AP39" s="32"/>
      <c r="AR39" s="32"/>
      <c r="AS39" s="32"/>
      <c r="AV39" s="32"/>
      <c r="AX39" s="32"/>
      <c r="BP39" s="32"/>
      <c r="BQ39" s="98"/>
      <c r="BR39" s="98"/>
      <c r="BS39" s="98"/>
      <c r="BT39" s="98"/>
      <c r="BU39" s="98"/>
      <c r="BV39" s="98"/>
      <c r="BW39" s="98"/>
      <c r="BX39" s="98"/>
      <c r="BY39" s="98"/>
    </row>
    <row r="40" spans="1:77" ht="15" customHeight="1" x14ac:dyDescent="0.2">
      <c r="A40" s="159" t="s">
        <v>46</v>
      </c>
      <c r="B40" s="105">
        <v>290</v>
      </c>
      <c r="C40" s="102"/>
      <c r="D40" s="22"/>
      <c r="E40" s="22"/>
      <c r="F40" s="22"/>
      <c r="G40" s="22"/>
      <c r="H40" s="22"/>
      <c r="I40" s="22"/>
      <c r="J40" s="22"/>
      <c r="K40" s="23"/>
      <c r="L40" s="26"/>
      <c r="M40" s="127"/>
      <c r="N40" s="23"/>
      <c r="O40" s="23"/>
      <c r="P40" s="22"/>
      <c r="Q40" s="23"/>
      <c r="R40" s="23"/>
      <c r="S40" s="23"/>
      <c r="T40" s="22"/>
      <c r="U40" s="23"/>
      <c r="V40" s="22"/>
      <c r="W40" s="22"/>
      <c r="X40" s="22"/>
      <c r="Y40" s="22"/>
      <c r="Z40" s="22"/>
      <c r="AA40" s="22"/>
      <c r="AB40" s="24"/>
      <c r="AC40" s="32"/>
      <c r="AD40" s="32"/>
      <c r="AV40" s="32"/>
      <c r="AX40" s="32"/>
      <c r="BP40" s="32"/>
      <c r="BQ40" s="98"/>
      <c r="BR40" s="98"/>
      <c r="BS40" s="98"/>
      <c r="BT40" s="98"/>
      <c r="BU40" s="98"/>
      <c r="BV40" s="98"/>
      <c r="BW40" s="98"/>
      <c r="BX40" s="98"/>
      <c r="BY40" s="98"/>
    </row>
    <row r="41" spans="1:77" ht="15" customHeight="1" x14ac:dyDescent="0.2">
      <c r="A41" s="159" t="s">
        <v>47</v>
      </c>
      <c r="B41" s="105">
        <v>300</v>
      </c>
      <c r="C41" s="102"/>
      <c r="D41" s="22"/>
      <c r="E41" s="22"/>
      <c r="F41" s="22"/>
      <c r="G41" s="22"/>
      <c r="H41" s="22"/>
      <c r="I41" s="22"/>
      <c r="J41" s="22"/>
      <c r="K41" s="23"/>
      <c r="L41" s="26"/>
      <c r="M41" s="127"/>
      <c r="N41" s="23"/>
      <c r="O41" s="23"/>
      <c r="P41" s="22"/>
      <c r="Q41" s="23"/>
      <c r="R41" s="23"/>
      <c r="S41" s="23"/>
      <c r="T41" s="22"/>
      <c r="U41" s="23"/>
      <c r="V41" s="22"/>
      <c r="W41" s="22"/>
      <c r="X41" s="22"/>
      <c r="Y41" s="22"/>
      <c r="Z41" s="22"/>
      <c r="AA41" s="22"/>
      <c r="AB41" s="24"/>
      <c r="AC41" s="32"/>
      <c r="AD41" s="32"/>
      <c r="AV41" s="32"/>
      <c r="AX41" s="32"/>
      <c r="BP41" s="32"/>
      <c r="BQ41" s="98"/>
      <c r="BR41" s="98"/>
      <c r="BS41" s="98"/>
      <c r="BT41" s="98"/>
      <c r="BU41" s="98"/>
      <c r="BV41" s="98"/>
      <c r="BW41" s="98"/>
      <c r="BX41" s="98"/>
      <c r="BY41" s="98"/>
    </row>
    <row r="42" spans="1:77" ht="15" customHeight="1" x14ac:dyDescent="0.2">
      <c r="A42" s="159" t="s">
        <v>48</v>
      </c>
      <c r="B42" s="105">
        <v>310</v>
      </c>
      <c r="C42" s="143"/>
      <c r="D42" s="19"/>
      <c r="E42" s="23"/>
      <c r="F42" s="22"/>
      <c r="G42" s="22"/>
      <c r="H42" s="22"/>
      <c r="I42" s="129"/>
      <c r="J42" s="23"/>
      <c r="K42" s="23"/>
      <c r="L42" s="26"/>
      <c r="M42" s="127"/>
      <c r="N42" s="23"/>
      <c r="O42" s="23"/>
      <c r="P42" s="22"/>
      <c r="Q42" s="20"/>
      <c r="R42" s="20"/>
      <c r="S42" s="23"/>
      <c r="T42" s="22"/>
      <c r="U42" s="23"/>
      <c r="V42" s="22"/>
      <c r="W42" s="22"/>
      <c r="X42" s="22"/>
      <c r="Y42" s="22"/>
      <c r="Z42" s="22"/>
      <c r="AA42" s="22"/>
      <c r="AB42" s="24"/>
      <c r="AC42" s="32"/>
      <c r="AD42" s="32"/>
      <c r="AV42" s="32"/>
      <c r="BP42" s="32"/>
      <c r="BQ42" s="98"/>
      <c r="BR42" s="98"/>
      <c r="BS42" s="98"/>
      <c r="BT42" s="98"/>
      <c r="BU42" s="98"/>
      <c r="BV42" s="98"/>
      <c r="BW42" s="98"/>
      <c r="BX42" s="98"/>
      <c r="BY42" s="98"/>
    </row>
    <row r="43" spans="1:77" ht="15" customHeight="1" x14ac:dyDescent="0.2">
      <c r="A43" s="158" t="s">
        <v>49</v>
      </c>
      <c r="B43" s="105">
        <v>320</v>
      </c>
      <c r="C43" s="102"/>
      <c r="D43" s="22"/>
      <c r="E43" s="22"/>
      <c r="F43" s="22"/>
      <c r="G43" s="22"/>
      <c r="H43" s="22"/>
      <c r="I43" s="22"/>
      <c r="J43" s="22"/>
      <c r="K43" s="22"/>
      <c r="L43" s="22"/>
      <c r="M43" s="22"/>
      <c r="N43" s="22"/>
      <c r="O43" s="22"/>
      <c r="P43" s="22"/>
      <c r="Q43" s="22"/>
      <c r="R43" s="22"/>
      <c r="S43" s="22"/>
      <c r="T43" s="22"/>
      <c r="U43" s="22"/>
      <c r="V43" s="22"/>
      <c r="W43" s="22"/>
      <c r="X43" s="22"/>
      <c r="Y43" s="22"/>
      <c r="Z43" s="22"/>
      <c r="AA43" s="22"/>
      <c r="AB43" s="24"/>
      <c r="AC43" s="32"/>
      <c r="AD43" s="32"/>
      <c r="AE43" s="32"/>
      <c r="AG43" s="32"/>
      <c r="AH43" s="32"/>
      <c r="AI43" s="32"/>
      <c r="AM43" s="32"/>
      <c r="AN43" s="32"/>
      <c r="AO43" s="32"/>
      <c r="AP43" s="32"/>
      <c r="AR43" s="32"/>
      <c r="AS43" s="32"/>
      <c r="AV43" s="32"/>
      <c r="AX43" s="32"/>
      <c r="BP43" s="32"/>
      <c r="BQ43" s="98"/>
      <c r="BR43" s="98"/>
      <c r="BS43" s="98"/>
      <c r="BT43" s="98"/>
      <c r="BU43" s="98"/>
      <c r="BV43" s="98"/>
      <c r="BW43" s="98"/>
      <c r="BX43" s="98"/>
      <c r="BY43" s="98"/>
    </row>
    <row r="44" spans="1:77" ht="15" customHeight="1" x14ac:dyDescent="0.2">
      <c r="A44" s="159" t="s">
        <v>50</v>
      </c>
      <c r="B44" s="105">
        <v>330</v>
      </c>
      <c r="C44" s="102"/>
      <c r="D44" s="22"/>
      <c r="E44" s="22"/>
      <c r="F44" s="22"/>
      <c r="G44" s="22"/>
      <c r="H44" s="22"/>
      <c r="I44" s="22"/>
      <c r="J44" s="22"/>
      <c r="K44" s="23"/>
      <c r="L44" s="26"/>
      <c r="M44" s="127"/>
      <c r="N44" s="23"/>
      <c r="O44" s="23"/>
      <c r="P44" s="22"/>
      <c r="Q44" s="20"/>
      <c r="R44" s="20"/>
      <c r="S44" s="23"/>
      <c r="T44" s="22"/>
      <c r="U44" s="23"/>
      <c r="V44" s="22"/>
      <c r="W44" s="22"/>
      <c r="X44" s="22"/>
      <c r="Y44" s="22"/>
      <c r="Z44" s="22"/>
      <c r="AA44" s="22"/>
      <c r="AB44" s="24"/>
      <c r="AC44" s="32"/>
      <c r="AD44" s="32"/>
      <c r="AV44" s="32"/>
      <c r="BP44" s="32"/>
      <c r="BQ44" s="98"/>
      <c r="BR44" s="98"/>
      <c r="BS44" s="98"/>
      <c r="BT44" s="98"/>
      <c r="BU44" s="98"/>
      <c r="BV44" s="98"/>
      <c r="BW44" s="98"/>
      <c r="BX44" s="98"/>
      <c r="BY44" s="98"/>
    </row>
    <row r="45" spans="1:77" ht="15" customHeight="1" x14ac:dyDescent="0.2">
      <c r="A45" s="159" t="s">
        <v>51</v>
      </c>
      <c r="B45" s="105">
        <v>340</v>
      </c>
      <c r="C45" s="102"/>
      <c r="D45" s="22"/>
      <c r="E45" s="22"/>
      <c r="F45" s="22"/>
      <c r="G45" s="22"/>
      <c r="H45" s="22"/>
      <c r="I45" s="22"/>
      <c r="J45" s="22"/>
      <c r="K45" s="23"/>
      <c r="L45" s="26"/>
      <c r="M45" s="127"/>
      <c r="N45" s="23"/>
      <c r="O45" s="23"/>
      <c r="P45" s="22"/>
      <c r="Q45" s="20"/>
      <c r="R45" s="20"/>
      <c r="S45" s="23"/>
      <c r="T45" s="22"/>
      <c r="U45" s="23"/>
      <c r="V45" s="22"/>
      <c r="W45" s="22"/>
      <c r="X45" s="22"/>
      <c r="Y45" s="22"/>
      <c r="Z45" s="22"/>
      <c r="AA45" s="22"/>
      <c r="AB45" s="24"/>
      <c r="AC45" s="32"/>
      <c r="AD45" s="32"/>
      <c r="AV45" s="32"/>
      <c r="AX45" s="32"/>
      <c r="BP45" s="32"/>
      <c r="BQ45" s="98"/>
      <c r="BR45" s="98"/>
      <c r="BS45" s="98"/>
      <c r="BT45" s="98"/>
      <c r="BU45" s="98"/>
      <c r="BV45" s="98"/>
      <c r="BW45" s="98"/>
      <c r="BX45" s="98"/>
      <c r="BY45" s="98"/>
    </row>
    <row r="46" spans="1:77" ht="15" customHeight="1" x14ac:dyDescent="0.2">
      <c r="A46" s="158" t="s">
        <v>52</v>
      </c>
      <c r="B46" s="105">
        <v>350</v>
      </c>
      <c r="C46" s="143"/>
      <c r="D46" s="19"/>
      <c r="E46" s="20"/>
      <c r="F46" s="23"/>
      <c r="G46" s="22"/>
      <c r="H46" s="22"/>
      <c r="I46" s="129"/>
      <c r="J46" s="23"/>
      <c r="K46" s="23"/>
      <c r="L46" s="26"/>
      <c r="M46" s="127"/>
      <c r="N46" s="23"/>
      <c r="O46" s="23"/>
      <c r="P46" s="23"/>
      <c r="Q46" s="20"/>
      <c r="R46" s="20"/>
      <c r="S46" s="23"/>
      <c r="T46" s="22"/>
      <c r="U46" s="23"/>
      <c r="V46" s="22"/>
      <c r="W46" s="22"/>
      <c r="X46" s="22"/>
      <c r="Y46" s="22"/>
      <c r="Z46" s="22"/>
      <c r="AA46" s="22"/>
      <c r="AB46" s="24"/>
      <c r="AC46" s="32"/>
      <c r="AD46" s="32"/>
      <c r="AV46" s="32"/>
      <c r="BP46" s="32"/>
      <c r="BQ46" s="98"/>
      <c r="BR46" s="98"/>
      <c r="BS46" s="98"/>
      <c r="BT46" s="98"/>
      <c r="BU46" s="98"/>
      <c r="BV46" s="98"/>
      <c r="BW46" s="98"/>
      <c r="BX46" s="98"/>
      <c r="BY46" s="98"/>
    </row>
    <row r="47" spans="1:77" ht="15" customHeight="1" x14ac:dyDescent="0.2">
      <c r="A47" s="539" t="s">
        <v>134</v>
      </c>
      <c r="B47" s="105">
        <v>360</v>
      </c>
      <c r="C47" s="144"/>
      <c r="D47" s="22"/>
      <c r="E47" s="22"/>
      <c r="F47" s="22"/>
      <c r="G47" s="22"/>
      <c r="H47" s="22"/>
      <c r="I47" s="22"/>
      <c r="J47" s="22"/>
      <c r="K47" s="22"/>
      <c r="L47" s="22"/>
      <c r="M47" s="22"/>
      <c r="N47" s="22"/>
      <c r="O47" s="22"/>
      <c r="P47" s="22"/>
      <c r="Q47" s="22"/>
      <c r="R47" s="22"/>
      <c r="S47" s="22"/>
      <c r="T47" s="22"/>
      <c r="U47" s="22"/>
      <c r="V47" s="22"/>
      <c r="W47" s="22"/>
      <c r="X47" s="22"/>
      <c r="Y47" s="22"/>
      <c r="Z47" s="22"/>
      <c r="AA47" s="22"/>
      <c r="AB47" s="24"/>
      <c r="AC47" s="32"/>
      <c r="AD47" s="32"/>
      <c r="AV47" s="32"/>
      <c r="BP47" s="32"/>
      <c r="BQ47" s="98"/>
      <c r="BR47" s="98"/>
      <c r="BS47" s="98"/>
      <c r="BT47" s="98"/>
      <c r="BU47" s="98"/>
      <c r="BV47" s="98"/>
      <c r="BW47" s="98"/>
      <c r="BX47" s="98"/>
      <c r="BY47" s="98"/>
    </row>
    <row r="48" spans="1:77" ht="15" customHeight="1" x14ac:dyDescent="0.2">
      <c r="A48" s="539" t="s">
        <v>29</v>
      </c>
      <c r="B48" s="105">
        <v>370</v>
      </c>
      <c r="C48" s="143"/>
      <c r="D48" s="128"/>
      <c r="E48" s="22"/>
      <c r="F48" s="23"/>
      <c r="G48" s="22"/>
      <c r="H48" s="22"/>
      <c r="I48" s="26"/>
      <c r="J48" s="26"/>
      <c r="K48" s="26"/>
      <c r="L48" s="26"/>
      <c r="M48" s="22"/>
      <c r="N48" s="22"/>
      <c r="O48" s="22"/>
      <c r="P48" s="22"/>
      <c r="Q48" s="22"/>
      <c r="R48" s="22"/>
      <c r="S48" s="22"/>
      <c r="T48" s="22"/>
      <c r="U48" s="22"/>
      <c r="V48" s="22"/>
      <c r="W48" s="22"/>
      <c r="X48" s="22"/>
      <c r="Y48" s="22"/>
      <c r="Z48" s="22"/>
      <c r="AA48" s="22"/>
      <c r="AB48" s="24"/>
      <c r="BQ48" s="98"/>
      <c r="BR48" s="98"/>
      <c r="BS48" s="98"/>
      <c r="BT48" s="98"/>
      <c r="BU48" s="98"/>
      <c r="BV48" s="98"/>
      <c r="BW48" s="98"/>
      <c r="BX48" s="98"/>
      <c r="BY48" s="98"/>
    </row>
    <row r="49" spans="1:77" ht="15" customHeight="1" x14ac:dyDescent="0.2">
      <c r="A49" s="158" t="s">
        <v>53</v>
      </c>
      <c r="B49" s="105">
        <v>380</v>
      </c>
      <c r="C49" s="143"/>
      <c r="D49" s="19"/>
      <c r="E49" s="22"/>
      <c r="F49" s="22"/>
      <c r="G49" s="22"/>
      <c r="H49" s="22"/>
      <c r="I49" s="23"/>
      <c r="J49" s="28"/>
      <c r="K49" s="28"/>
      <c r="L49" s="28"/>
      <c r="M49" s="22"/>
      <c r="N49" s="22"/>
      <c r="O49" s="22"/>
      <c r="P49" s="22"/>
      <c r="Q49" s="22"/>
      <c r="R49" s="22"/>
      <c r="S49" s="22"/>
      <c r="T49" s="22"/>
      <c r="U49" s="22"/>
      <c r="V49" s="22"/>
      <c r="W49" s="22"/>
      <c r="X49" s="22"/>
      <c r="Y49" s="22"/>
      <c r="Z49" s="22"/>
      <c r="AA49" s="22"/>
      <c r="AB49" s="24"/>
      <c r="BQ49" s="98"/>
      <c r="BR49" s="98"/>
      <c r="BS49" s="98"/>
      <c r="BT49" s="98"/>
      <c r="BU49" s="98"/>
      <c r="BV49" s="98"/>
      <c r="BW49" s="98"/>
      <c r="BX49" s="98"/>
      <c r="BY49" s="98"/>
    </row>
    <row r="50" spans="1:77" ht="15" customHeight="1" x14ac:dyDescent="0.2">
      <c r="A50" s="158" t="s">
        <v>54</v>
      </c>
      <c r="B50" s="105">
        <v>390</v>
      </c>
      <c r="C50" s="143"/>
      <c r="D50" s="138"/>
      <c r="E50" s="22"/>
      <c r="F50" s="22"/>
      <c r="G50" s="22"/>
      <c r="H50" s="22"/>
      <c r="I50" s="23"/>
      <c r="J50" s="139"/>
      <c r="K50" s="23"/>
      <c r="L50" s="23"/>
      <c r="M50" s="22"/>
      <c r="N50" s="22"/>
      <c r="O50" s="22"/>
      <c r="P50" s="22"/>
      <c r="Q50" s="22"/>
      <c r="R50" s="22"/>
      <c r="S50" s="22"/>
      <c r="T50" s="22"/>
      <c r="U50" s="22"/>
      <c r="V50" s="22"/>
      <c r="W50" s="22"/>
      <c r="X50" s="22"/>
      <c r="Y50" s="22"/>
      <c r="Z50" s="22"/>
      <c r="AA50" s="22"/>
      <c r="AB50" s="24"/>
      <c r="BQ50" s="98"/>
      <c r="BR50" s="98"/>
      <c r="BS50" s="98"/>
      <c r="BT50" s="98"/>
      <c r="BU50" s="98"/>
      <c r="BV50" s="98"/>
      <c r="BW50" s="98"/>
      <c r="BX50" s="98"/>
      <c r="BY50" s="98"/>
    </row>
    <row r="51" spans="1:77" ht="15" customHeight="1" x14ac:dyDescent="0.2">
      <c r="A51" s="158" t="s">
        <v>55</v>
      </c>
      <c r="B51" s="105">
        <v>400</v>
      </c>
      <c r="C51" s="143"/>
      <c r="D51" s="138"/>
      <c r="E51" s="22"/>
      <c r="F51" s="22"/>
      <c r="G51" s="22"/>
      <c r="H51" s="22"/>
      <c r="I51" s="23"/>
      <c r="J51" s="139"/>
      <c r="K51" s="23"/>
      <c r="L51" s="23"/>
      <c r="M51" s="22"/>
      <c r="N51" s="22"/>
      <c r="O51" s="22"/>
      <c r="P51" s="22"/>
      <c r="Q51" s="22"/>
      <c r="R51" s="22"/>
      <c r="S51" s="22"/>
      <c r="T51" s="22"/>
      <c r="U51" s="22"/>
      <c r="V51" s="22"/>
      <c r="W51" s="22"/>
      <c r="X51" s="22"/>
      <c r="Y51" s="22"/>
      <c r="Z51" s="22"/>
      <c r="AA51" s="22"/>
      <c r="AB51" s="24"/>
      <c r="BQ51" s="98"/>
      <c r="BR51" s="98"/>
      <c r="BS51" s="98"/>
      <c r="BT51" s="98"/>
      <c r="BU51" s="98"/>
      <c r="BV51" s="98"/>
      <c r="BW51" s="98"/>
      <c r="BX51" s="98"/>
      <c r="BY51" s="98"/>
    </row>
    <row r="52" spans="1:77" ht="15" customHeight="1" x14ac:dyDescent="0.2">
      <c r="A52" s="539" t="s">
        <v>30</v>
      </c>
      <c r="B52" s="105">
        <v>410</v>
      </c>
      <c r="C52" s="144"/>
      <c r="D52" s="22"/>
      <c r="E52" s="22"/>
      <c r="F52" s="22"/>
      <c r="G52" s="22"/>
      <c r="H52" s="22"/>
      <c r="I52" s="22"/>
      <c r="J52" s="22"/>
      <c r="K52" s="22"/>
      <c r="L52" s="22"/>
      <c r="M52" s="22"/>
      <c r="N52" s="22"/>
      <c r="O52" s="22"/>
      <c r="P52" s="22"/>
      <c r="Q52" s="22"/>
      <c r="R52" s="22"/>
      <c r="S52" s="22"/>
      <c r="T52" s="22"/>
      <c r="U52" s="22"/>
      <c r="V52" s="22"/>
      <c r="W52" s="22"/>
      <c r="X52" s="22"/>
      <c r="Y52" s="22"/>
      <c r="Z52" s="22"/>
      <c r="AA52" s="22"/>
      <c r="AB52" s="24"/>
      <c r="BQ52" s="98"/>
      <c r="BR52" s="98"/>
      <c r="BS52" s="98"/>
      <c r="BT52" s="98"/>
      <c r="BU52" s="98"/>
      <c r="BV52" s="98"/>
      <c r="BW52" s="98"/>
      <c r="BX52" s="98"/>
      <c r="BY52" s="98"/>
    </row>
    <row r="53" spans="1:77" ht="15" customHeight="1" x14ac:dyDescent="0.2">
      <c r="A53" s="541" t="s">
        <v>31</v>
      </c>
      <c r="B53" s="105">
        <v>420</v>
      </c>
      <c r="C53" s="143"/>
      <c r="D53" s="27"/>
      <c r="E53" s="22"/>
      <c r="F53" s="22"/>
      <c r="G53" s="22"/>
      <c r="H53" s="22"/>
      <c r="I53" s="22"/>
      <c r="J53" s="22"/>
      <c r="K53" s="22"/>
      <c r="L53" s="22"/>
      <c r="M53" s="22"/>
      <c r="N53" s="22"/>
      <c r="O53" s="22"/>
      <c r="P53" s="22"/>
      <c r="Q53" s="22"/>
      <c r="R53" s="22"/>
      <c r="S53" s="22"/>
      <c r="T53" s="22"/>
      <c r="U53" s="22"/>
      <c r="V53" s="22"/>
      <c r="W53" s="22"/>
      <c r="X53" s="22"/>
      <c r="Y53" s="22"/>
      <c r="Z53" s="22"/>
      <c r="AA53" s="22"/>
      <c r="AB53" s="24"/>
      <c r="BQ53" s="98"/>
      <c r="BR53" s="98"/>
      <c r="BS53" s="98"/>
      <c r="BT53" s="98"/>
      <c r="BU53" s="98"/>
      <c r="BV53" s="98"/>
      <c r="BW53" s="98"/>
      <c r="BX53" s="98"/>
      <c r="BY53" s="98"/>
    </row>
    <row r="54" spans="1:77" ht="15" customHeight="1" x14ac:dyDescent="0.2">
      <c r="A54" s="542" t="s">
        <v>56</v>
      </c>
      <c r="B54" s="105">
        <v>430</v>
      </c>
      <c r="C54" s="144"/>
      <c r="D54" s="27"/>
      <c r="E54" s="22"/>
      <c r="F54" s="22"/>
      <c r="G54" s="22"/>
      <c r="H54" s="22"/>
      <c r="I54" s="22"/>
      <c r="J54" s="22"/>
      <c r="K54" s="22"/>
      <c r="L54" s="22"/>
      <c r="M54" s="22"/>
      <c r="N54" s="22"/>
      <c r="O54" s="22"/>
      <c r="P54" s="22"/>
      <c r="Q54" s="22"/>
      <c r="R54" s="22"/>
      <c r="S54" s="22"/>
      <c r="T54" s="22"/>
      <c r="U54" s="22"/>
      <c r="V54" s="22"/>
      <c r="W54" s="22"/>
      <c r="X54" s="22"/>
      <c r="Y54" s="22"/>
      <c r="Z54" s="22"/>
      <c r="AA54" s="22"/>
      <c r="AB54" s="24"/>
      <c r="BQ54" s="98"/>
      <c r="BR54" s="98"/>
      <c r="BS54" s="98"/>
      <c r="BT54" s="98"/>
      <c r="BU54" s="98"/>
      <c r="BV54" s="98"/>
      <c r="BW54" s="98"/>
      <c r="BX54" s="98"/>
      <c r="BY54" s="98"/>
    </row>
    <row r="55" spans="1:77" ht="15" customHeight="1" x14ac:dyDescent="0.2">
      <c r="A55" s="542" t="s">
        <v>57</v>
      </c>
      <c r="B55" s="105">
        <v>440</v>
      </c>
      <c r="C55" s="144"/>
      <c r="D55" s="131"/>
      <c r="E55" s="92"/>
      <c r="F55" s="92"/>
      <c r="G55" s="92"/>
      <c r="H55" s="92"/>
      <c r="I55" s="134"/>
      <c r="J55" s="131"/>
      <c r="K55" s="131"/>
      <c r="L55" s="131"/>
      <c r="M55" s="22"/>
      <c r="N55" s="22"/>
      <c r="O55" s="22"/>
      <c r="P55" s="22"/>
      <c r="Q55" s="22"/>
      <c r="R55" s="22"/>
      <c r="S55" s="22"/>
      <c r="T55" s="22"/>
      <c r="U55" s="22"/>
      <c r="V55" s="22"/>
      <c r="W55" s="22"/>
      <c r="X55" s="22"/>
      <c r="Y55" s="22"/>
      <c r="Z55" s="22"/>
      <c r="AA55" s="22"/>
      <c r="AB55" s="24"/>
      <c r="BQ55" s="98"/>
      <c r="BR55" s="98"/>
      <c r="BS55" s="98"/>
      <c r="BT55" s="98"/>
      <c r="BU55" s="98"/>
      <c r="BV55" s="98"/>
      <c r="BW55" s="98"/>
      <c r="BX55" s="98"/>
      <c r="BY55" s="98"/>
    </row>
    <row r="56" spans="1:77" ht="15" customHeight="1" x14ac:dyDescent="0.2">
      <c r="A56" s="542" t="s">
        <v>58</v>
      </c>
      <c r="B56" s="105">
        <v>450</v>
      </c>
      <c r="C56" s="144"/>
      <c r="D56" s="131"/>
      <c r="E56" s="22"/>
      <c r="F56" s="22"/>
      <c r="G56" s="22"/>
      <c r="H56" s="22"/>
      <c r="I56" s="134"/>
      <c r="J56" s="131"/>
      <c r="K56" s="131"/>
      <c r="L56" s="131"/>
      <c r="M56" s="22"/>
      <c r="N56" s="22"/>
      <c r="O56" s="22"/>
      <c r="P56" s="22"/>
      <c r="Q56" s="22"/>
      <c r="R56" s="22"/>
      <c r="S56" s="22"/>
      <c r="T56" s="22"/>
      <c r="U56" s="22"/>
      <c r="V56" s="22"/>
      <c r="W56" s="22"/>
      <c r="X56" s="22"/>
      <c r="Y56" s="22"/>
      <c r="Z56" s="22"/>
      <c r="AA56" s="22"/>
      <c r="AB56" s="24"/>
      <c r="BQ56" s="98"/>
      <c r="BR56" s="98"/>
      <c r="BS56" s="98"/>
      <c r="BT56" s="98"/>
      <c r="BU56" s="98"/>
      <c r="BV56" s="98"/>
      <c r="BW56" s="98"/>
      <c r="BX56" s="98"/>
      <c r="BY56" s="98"/>
    </row>
    <row r="57" spans="1:77" ht="15" customHeight="1" x14ac:dyDescent="0.2">
      <c r="A57" s="158" t="s">
        <v>162</v>
      </c>
      <c r="B57" s="105">
        <v>460</v>
      </c>
      <c r="C57" s="530"/>
      <c r="D57" s="22"/>
      <c r="E57" s="22"/>
      <c r="F57" s="22"/>
      <c r="G57" s="22"/>
      <c r="H57" s="22"/>
      <c r="I57" s="92"/>
      <c r="J57" s="92"/>
      <c r="K57" s="92"/>
      <c r="L57" s="22"/>
      <c r="M57" s="22"/>
      <c r="N57" s="22"/>
      <c r="O57" s="22"/>
      <c r="P57" s="22"/>
      <c r="Q57" s="22"/>
      <c r="R57" s="22"/>
      <c r="S57" s="22"/>
      <c r="T57" s="22"/>
      <c r="U57" s="22"/>
      <c r="V57" s="22"/>
      <c r="W57" s="22"/>
      <c r="X57" s="22"/>
      <c r="Y57" s="22"/>
      <c r="Z57" s="22"/>
      <c r="AA57" s="22"/>
      <c r="AB57" s="24"/>
      <c r="BQ57" s="98"/>
      <c r="BR57" s="98"/>
      <c r="BS57" s="98"/>
      <c r="BT57" s="98"/>
      <c r="BU57" s="98"/>
      <c r="BV57" s="98"/>
      <c r="BW57" s="98"/>
      <c r="BX57" s="98"/>
      <c r="BY57" s="98"/>
    </row>
    <row r="58" spans="1:77" ht="15" customHeight="1" x14ac:dyDescent="0.2">
      <c r="A58" s="158" t="s">
        <v>163</v>
      </c>
      <c r="B58" s="105">
        <v>470</v>
      </c>
      <c r="C58" s="530"/>
      <c r="D58" s="22"/>
      <c r="E58" s="22"/>
      <c r="F58" s="22"/>
      <c r="G58" s="22"/>
      <c r="H58" s="22"/>
      <c r="I58" s="92"/>
      <c r="J58" s="92"/>
      <c r="K58" s="92"/>
      <c r="L58" s="22"/>
      <c r="M58" s="22"/>
      <c r="N58" s="22"/>
      <c r="O58" s="22"/>
      <c r="P58" s="22"/>
      <c r="Q58" s="22"/>
      <c r="R58" s="22"/>
      <c r="S58" s="22"/>
      <c r="T58" s="22"/>
      <c r="U58" s="22"/>
      <c r="V58" s="22"/>
      <c r="W58" s="22"/>
      <c r="X58" s="22"/>
      <c r="Y58" s="22"/>
      <c r="Z58" s="22"/>
      <c r="AA58" s="22"/>
      <c r="AB58" s="24"/>
      <c r="BQ58" s="98"/>
      <c r="BR58" s="98"/>
      <c r="BS58" s="98"/>
      <c r="BT58" s="98"/>
      <c r="BU58" s="98"/>
      <c r="BV58" s="98"/>
      <c r="BW58" s="98"/>
      <c r="BX58" s="98"/>
      <c r="BY58" s="98"/>
    </row>
    <row r="59" spans="1:77" ht="15" customHeight="1" x14ac:dyDescent="0.2">
      <c r="A59" s="155" t="s">
        <v>220</v>
      </c>
      <c r="B59" s="105">
        <v>480</v>
      </c>
      <c r="C59" s="144"/>
      <c r="D59" s="22"/>
      <c r="E59" s="22"/>
      <c r="F59" s="22"/>
      <c r="G59" s="22"/>
      <c r="H59" s="22"/>
      <c r="I59" s="92"/>
      <c r="J59" s="92"/>
      <c r="K59" s="92"/>
      <c r="L59" s="22"/>
      <c r="M59" s="22"/>
      <c r="N59" s="22"/>
      <c r="O59" s="22"/>
      <c r="P59" s="22"/>
      <c r="Q59" s="22"/>
      <c r="R59" s="22"/>
      <c r="S59" s="22"/>
      <c r="T59" s="22"/>
      <c r="U59" s="22"/>
      <c r="V59" s="22"/>
      <c r="W59" s="22"/>
      <c r="X59" s="22"/>
      <c r="Y59" s="22"/>
      <c r="Z59" s="22"/>
      <c r="AA59" s="22"/>
      <c r="AB59" s="24"/>
      <c r="BQ59" s="98"/>
      <c r="BR59" s="98"/>
      <c r="BS59" s="98"/>
      <c r="BT59" s="98"/>
      <c r="BU59" s="98"/>
      <c r="BV59" s="98"/>
      <c r="BW59" s="98"/>
      <c r="BX59" s="98"/>
      <c r="BY59" s="98"/>
    </row>
    <row r="60" spans="1:77" ht="15" customHeight="1" x14ac:dyDescent="0.2">
      <c r="A60" s="541" t="s">
        <v>221</v>
      </c>
      <c r="B60" s="105">
        <v>490</v>
      </c>
      <c r="C60" s="143"/>
      <c r="D60" s="22"/>
      <c r="E60" s="22"/>
      <c r="F60" s="22"/>
      <c r="G60" s="22"/>
      <c r="H60" s="22"/>
      <c r="I60" s="22"/>
      <c r="J60" s="22"/>
      <c r="K60" s="22"/>
      <c r="L60" s="22"/>
      <c r="M60" s="22"/>
      <c r="N60" s="22"/>
      <c r="O60" s="22"/>
      <c r="P60" s="22"/>
      <c r="Q60" s="22"/>
      <c r="R60" s="22"/>
      <c r="S60" s="22"/>
      <c r="T60" s="22"/>
      <c r="U60" s="22"/>
      <c r="V60" s="22"/>
      <c r="W60" s="22"/>
      <c r="X60" s="22"/>
      <c r="Y60" s="22"/>
      <c r="Z60" s="22"/>
      <c r="AA60" s="22"/>
      <c r="AB60" s="24"/>
      <c r="BQ60" s="98"/>
      <c r="BR60" s="98"/>
      <c r="BS60" s="98"/>
      <c r="BT60" s="98"/>
      <c r="BU60" s="98"/>
      <c r="BV60" s="98"/>
      <c r="BW60" s="98"/>
      <c r="BX60" s="98"/>
      <c r="BY60" s="98"/>
    </row>
    <row r="61" spans="1:77" ht="15" customHeight="1" x14ac:dyDescent="0.2">
      <c r="C61" s="102"/>
      <c r="D61" s="22"/>
      <c r="E61" s="22"/>
      <c r="F61" s="22"/>
      <c r="G61" s="22"/>
      <c r="H61" s="22"/>
      <c r="I61" s="22"/>
      <c r="J61" s="22"/>
      <c r="K61" s="22"/>
      <c r="L61" s="22"/>
      <c r="M61" s="22"/>
      <c r="N61" s="22"/>
      <c r="O61" s="22"/>
      <c r="P61" s="22"/>
      <c r="Q61" s="22"/>
      <c r="R61" s="22"/>
      <c r="S61" s="22"/>
      <c r="T61" s="22"/>
      <c r="U61" s="22"/>
      <c r="V61" s="22"/>
      <c r="W61" s="22"/>
      <c r="X61" s="22"/>
      <c r="Y61" s="22"/>
      <c r="Z61" s="22"/>
      <c r="AA61" s="22"/>
      <c r="AB61" s="24"/>
      <c r="BQ61" s="98"/>
      <c r="BR61" s="98"/>
      <c r="BS61" s="98"/>
      <c r="BT61" s="98"/>
      <c r="BU61" s="98"/>
      <c r="BV61" s="98"/>
      <c r="BW61" s="98"/>
      <c r="BX61" s="98"/>
      <c r="BY61" s="98"/>
    </row>
    <row r="62" spans="1:77" ht="15" customHeight="1" x14ac:dyDescent="0.2">
      <c r="A62" s="114"/>
      <c r="B62" s="105"/>
      <c r="C62" s="102"/>
      <c r="D62" s="22"/>
      <c r="E62" s="22"/>
      <c r="F62" s="22"/>
      <c r="G62" s="22"/>
      <c r="H62" s="22"/>
      <c r="I62" s="22"/>
      <c r="J62" s="22"/>
      <c r="K62" s="22"/>
      <c r="L62" s="22"/>
      <c r="M62" s="22"/>
      <c r="N62" s="22"/>
      <c r="O62" s="22"/>
      <c r="P62" s="22"/>
      <c r="Q62" s="22"/>
      <c r="R62" s="22"/>
      <c r="S62" s="22"/>
      <c r="T62" s="22"/>
      <c r="U62" s="22"/>
      <c r="V62" s="22"/>
      <c r="W62" s="22"/>
      <c r="X62" s="22"/>
      <c r="Y62" s="22"/>
      <c r="Z62" s="22"/>
      <c r="AA62" s="22"/>
      <c r="AB62" s="24"/>
      <c r="BQ62" s="98"/>
      <c r="BR62" s="98"/>
      <c r="BS62" s="98"/>
      <c r="BT62" s="98"/>
      <c r="BU62" s="98"/>
      <c r="BV62" s="98"/>
      <c r="BW62" s="98"/>
      <c r="BX62" s="98"/>
      <c r="BY62" s="98"/>
    </row>
    <row r="63" spans="1:77" ht="15" customHeight="1" x14ac:dyDescent="0.2">
      <c r="A63" s="187" t="s">
        <v>97</v>
      </c>
      <c r="B63" s="187"/>
      <c r="C63" s="109"/>
      <c r="D63" s="110"/>
      <c r="E63" s="110"/>
      <c r="F63" s="110"/>
      <c r="G63" s="110"/>
      <c r="H63" s="110"/>
      <c r="I63" s="110"/>
      <c r="J63" s="110"/>
      <c r="K63" s="110"/>
      <c r="L63" s="110"/>
      <c r="M63" s="110"/>
      <c r="N63" s="110"/>
      <c r="O63" s="110"/>
      <c r="P63" s="110"/>
      <c r="Q63" s="110"/>
      <c r="R63" s="110"/>
      <c r="S63" s="110"/>
      <c r="T63" s="110"/>
      <c r="U63" s="110"/>
      <c r="V63" s="22"/>
      <c r="W63" s="22"/>
      <c r="X63" s="22"/>
      <c r="Y63" s="22"/>
      <c r="Z63" s="22"/>
      <c r="AA63" s="22"/>
      <c r="AB63" s="24"/>
      <c r="AC63" s="111"/>
      <c r="AD63" s="111"/>
      <c r="AE63" s="111"/>
      <c r="AF63" s="111"/>
      <c r="AG63" s="111"/>
      <c r="BV63" s="98"/>
      <c r="BW63" s="98"/>
      <c r="BX63" s="98"/>
      <c r="BY63" s="98"/>
    </row>
    <row r="64" spans="1:77" ht="15" customHeight="1" x14ac:dyDescent="0.2">
      <c r="A64" s="156" t="s">
        <v>0</v>
      </c>
      <c r="B64" s="104"/>
      <c r="C64" s="109"/>
      <c r="D64" s="110"/>
      <c r="E64" s="110"/>
      <c r="F64" s="110"/>
      <c r="G64" s="110"/>
      <c r="H64" s="110"/>
      <c r="I64" s="110"/>
      <c r="J64" s="110"/>
      <c r="K64" s="110"/>
      <c r="L64" s="110"/>
      <c r="M64" s="110"/>
      <c r="N64" s="110"/>
      <c r="O64" s="110"/>
      <c r="P64" s="110"/>
      <c r="Q64" s="110"/>
      <c r="R64" s="110"/>
      <c r="S64" s="110"/>
      <c r="T64" s="110"/>
      <c r="U64" s="110"/>
      <c r="V64" s="22"/>
      <c r="W64" s="22"/>
      <c r="X64" s="22"/>
      <c r="Y64" s="22"/>
      <c r="Z64" s="22"/>
      <c r="AA64" s="22"/>
      <c r="AB64" s="24"/>
      <c r="AC64" s="111"/>
      <c r="AD64" s="111"/>
      <c r="AE64" s="111"/>
      <c r="AF64" s="111"/>
      <c r="AG64" s="111"/>
      <c r="BV64" s="98"/>
      <c r="BW64" s="98"/>
      <c r="BX64" s="98"/>
      <c r="BY64" s="98"/>
    </row>
    <row r="65" spans="1:77" ht="15" customHeight="1" x14ac:dyDescent="0.2">
      <c r="A65" s="539" t="s">
        <v>85</v>
      </c>
      <c r="B65" s="535"/>
      <c r="C65" s="109"/>
      <c r="D65" s="110"/>
      <c r="E65" s="110"/>
      <c r="F65" s="110"/>
      <c r="G65" s="110"/>
      <c r="H65" s="110"/>
      <c r="I65" s="110"/>
      <c r="J65" s="110"/>
      <c r="K65" s="110"/>
      <c r="L65" s="110"/>
      <c r="M65" s="110"/>
      <c r="N65" s="110"/>
      <c r="O65" s="110"/>
      <c r="P65" s="110"/>
      <c r="Q65" s="110"/>
      <c r="R65" s="110"/>
      <c r="S65" s="110"/>
      <c r="T65" s="110"/>
      <c r="U65" s="110"/>
      <c r="V65" s="22"/>
      <c r="W65" s="22"/>
      <c r="X65" s="22"/>
      <c r="Y65" s="22"/>
      <c r="Z65" s="22"/>
      <c r="AA65" s="22"/>
      <c r="AB65" s="24"/>
      <c r="AC65" s="111"/>
      <c r="AD65" s="111"/>
      <c r="AE65" s="111"/>
      <c r="AF65" s="111"/>
      <c r="AG65" s="111"/>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row>
    <row r="66" spans="1:77" ht="15" customHeight="1" x14ac:dyDescent="0.2">
      <c r="A66" s="537" t="s">
        <v>14</v>
      </c>
      <c r="B66" s="537"/>
      <c r="C66" s="109"/>
      <c r="D66" s="110"/>
      <c r="E66" s="110"/>
      <c r="F66" s="110"/>
      <c r="G66" s="110"/>
      <c r="H66" s="110"/>
      <c r="I66" s="110"/>
      <c r="J66" s="110"/>
      <c r="K66" s="110"/>
      <c r="L66" s="110"/>
      <c r="M66" s="110"/>
      <c r="N66" s="110"/>
      <c r="O66" s="110"/>
      <c r="P66" s="110"/>
      <c r="Q66" s="110"/>
      <c r="R66" s="110"/>
      <c r="S66" s="110"/>
      <c r="T66" s="110"/>
      <c r="U66" s="110"/>
      <c r="V66" s="22"/>
      <c r="W66" s="22"/>
      <c r="X66" s="22"/>
      <c r="Y66" s="22"/>
      <c r="Z66" s="22"/>
      <c r="AA66" s="22"/>
      <c r="AB66" s="24"/>
      <c r="AC66" s="111"/>
      <c r="AD66" s="111"/>
      <c r="AE66" s="111"/>
      <c r="AF66" s="111"/>
      <c r="AG66" s="111"/>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row>
    <row r="67" spans="1:77" ht="15" customHeight="1" x14ac:dyDescent="0.2">
      <c r="A67" s="158" t="s">
        <v>86</v>
      </c>
      <c r="B67" s="99">
        <v>500</v>
      </c>
      <c r="C67" s="143"/>
      <c r="D67" s="141"/>
      <c r="E67" s="110"/>
      <c r="F67" s="110"/>
      <c r="G67" s="110"/>
      <c r="H67" s="110"/>
      <c r="I67" s="141"/>
      <c r="J67" s="110"/>
      <c r="K67" s="110"/>
      <c r="L67" s="140"/>
      <c r="M67" s="110"/>
      <c r="N67" s="112"/>
      <c r="O67" s="110"/>
      <c r="P67" s="110"/>
      <c r="Q67" s="110"/>
      <c r="R67" s="110"/>
      <c r="S67" s="140"/>
      <c r="T67" s="110"/>
      <c r="U67" s="110"/>
      <c r="V67" s="22"/>
      <c r="W67" s="22"/>
      <c r="X67" s="22"/>
      <c r="Y67" s="22"/>
      <c r="Z67" s="22"/>
      <c r="AA67" s="22"/>
      <c r="AB67" s="24"/>
      <c r="AC67" s="111"/>
      <c r="AD67" s="111"/>
      <c r="AE67" s="111"/>
      <c r="AF67" s="111"/>
      <c r="AG67" s="111"/>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row>
    <row r="68" spans="1:77" ht="15" customHeight="1" x14ac:dyDescent="0.2">
      <c r="A68" s="158" t="s">
        <v>87</v>
      </c>
      <c r="B68" s="99">
        <v>510</v>
      </c>
      <c r="C68" s="113"/>
      <c r="D68" s="112"/>
      <c r="E68" s="112"/>
      <c r="F68" s="110"/>
      <c r="G68" s="110"/>
      <c r="H68" s="110"/>
      <c r="I68" s="112"/>
      <c r="J68" s="110"/>
      <c r="K68" s="110"/>
      <c r="L68" s="112"/>
      <c r="M68" s="110"/>
      <c r="N68" s="112"/>
      <c r="O68" s="110"/>
      <c r="P68" s="110"/>
      <c r="Q68" s="112"/>
      <c r="R68" s="112"/>
      <c r="S68" s="140"/>
      <c r="T68" s="110"/>
      <c r="U68" s="139"/>
      <c r="V68" s="22"/>
      <c r="W68" s="22"/>
      <c r="X68" s="22"/>
      <c r="Y68" s="22"/>
      <c r="Z68" s="22"/>
      <c r="AA68" s="22"/>
      <c r="AB68" s="24"/>
      <c r="AC68" s="111"/>
      <c r="AD68" s="111"/>
      <c r="AE68" s="111"/>
      <c r="AF68" s="111"/>
      <c r="AG68" s="111"/>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row>
    <row r="69" spans="1:77" ht="15" customHeight="1" x14ac:dyDescent="0.2">
      <c r="A69" s="158" t="s">
        <v>88</v>
      </c>
      <c r="B69" s="99">
        <v>520</v>
      </c>
      <c r="C69" s="113"/>
      <c r="D69" s="112"/>
      <c r="E69" s="112"/>
      <c r="F69" s="110"/>
      <c r="G69" s="110"/>
      <c r="H69" s="110"/>
      <c r="I69" s="112"/>
      <c r="J69" s="110"/>
      <c r="K69" s="110"/>
      <c r="L69" s="112"/>
      <c r="M69" s="110"/>
      <c r="N69" s="112"/>
      <c r="O69" s="110"/>
      <c r="P69" s="110"/>
      <c r="Q69" s="112"/>
      <c r="R69" s="112"/>
      <c r="S69" s="140"/>
      <c r="T69" s="110"/>
      <c r="U69" s="139"/>
      <c r="V69" s="22"/>
      <c r="W69" s="22"/>
      <c r="X69" s="22"/>
      <c r="Y69" s="22"/>
      <c r="Z69" s="22"/>
      <c r="AA69" s="22"/>
      <c r="AB69" s="24"/>
      <c r="AC69" s="111"/>
      <c r="AD69" s="111"/>
      <c r="AE69" s="111"/>
      <c r="AF69" s="111"/>
      <c r="AG69" s="111"/>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row>
    <row r="70" spans="1:77" ht="15" customHeight="1" x14ac:dyDescent="0.2">
      <c r="A70" s="158" t="s">
        <v>89</v>
      </c>
      <c r="B70" s="99">
        <v>530</v>
      </c>
      <c r="C70" s="113"/>
      <c r="D70" s="112"/>
      <c r="E70" s="112"/>
      <c r="F70" s="110"/>
      <c r="G70" s="110"/>
      <c r="H70" s="110"/>
      <c r="I70" s="112"/>
      <c r="J70" s="110"/>
      <c r="K70" s="110"/>
      <c r="L70" s="112"/>
      <c r="M70" s="110"/>
      <c r="N70" s="112"/>
      <c r="O70" s="110"/>
      <c r="P70" s="112"/>
      <c r="Q70" s="112"/>
      <c r="R70" s="112"/>
      <c r="S70" s="140"/>
      <c r="T70" s="110"/>
      <c r="U70" s="139"/>
      <c r="V70" s="22"/>
      <c r="W70" s="22"/>
      <c r="X70" s="22"/>
      <c r="Y70" s="22"/>
      <c r="Z70" s="22"/>
      <c r="AA70" s="22"/>
      <c r="AB70" s="24"/>
      <c r="AC70" s="111"/>
      <c r="AD70" s="111"/>
      <c r="AE70" s="111"/>
      <c r="AF70" s="111"/>
      <c r="AG70" s="111"/>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row>
    <row r="71" spans="1:77" ht="15" customHeight="1" x14ac:dyDescent="0.2">
      <c r="A71" s="158" t="s">
        <v>90</v>
      </c>
      <c r="B71" s="99">
        <v>540</v>
      </c>
      <c r="C71" s="113"/>
      <c r="D71" s="112"/>
      <c r="E71" s="112"/>
      <c r="F71" s="110"/>
      <c r="G71" s="110"/>
      <c r="H71" s="110"/>
      <c r="I71" s="112"/>
      <c r="J71" s="110"/>
      <c r="K71" s="110"/>
      <c r="L71" s="112"/>
      <c r="M71" s="110"/>
      <c r="N71" s="112"/>
      <c r="O71" s="110"/>
      <c r="P71" s="112"/>
      <c r="Q71" s="112"/>
      <c r="R71" s="112"/>
      <c r="S71" s="112"/>
      <c r="T71" s="110"/>
      <c r="U71" s="112"/>
      <c r="V71" s="22"/>
      <c r="W71" s="22"/>
      <c r="X71" s="22"/>
      <c r="Y71" s="22"/>
      <c r="Z71" s="22"/>
      <c r="AA71" s="22"/>
      <c r="AB71" s="24"/>
      <c r="AC71" s="111"/>
      <c r="AD71" s="111"/>
      <c r="AE71" s="111"/>
      <c r="AF71" s="111"/>
      <c r="AG71" s="111"/>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row>
    <row r="72" spans="1:77" ht="15" customHeight="1" x14ac:dyDescent="0.2">
      <c r="A72" s="158" t="s">
        <v>91</v>
      </c>
      <c r="B72" s="99">
        <v>550</v>
      </c>
      <c r="C72" s="113"/>
      <c r="D72" s="112"/>
      <c r="E72" s="112"/>
      <c r="F72" s="110"/>
      <c r="G72" s="110"/>
      <c r="H72" s="110"/>
      <c r="I72" s="112"/>
      <c r="J72" s="110"/>
      <c r="K72" s="110"/>
      <c r="L72" s="110"/>
      <c r="M72" s="110"/>
      <c r="N72" s="112"/>
      <c r="O72" s="110"/>
      <c r="P72" s="112"/>
      <c r="Q72" s="112"/>
      <c r="R72" s="112"/>
      <c r="S72" s="112"/>
      <c r="T72" s="110"/>
      <c r="U72" s="112"/>
      <c r="V72" s="22"/>
      <c r="W72" s="22"/>
      <c r="X72" s="22"/>
      <c r="Y72" s="22"/>
      <c r="Z72" s="22"/>
      <c r="AA72" s="22"/>
      <c r="AB72" s="24"/>
      <c r="AC72" s="111"/>
      <c r="AD72" s="111"/>
      <c r="AE72" s="111"/>
      <c r="AF72" s="111"/>
      <c r="AG72" s="111"/>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row>
    <row r="73" spans="1:77" ht="15" customHeight="1" x14ac:dyDescent="0.2">
      <c r="A73" s="157" t="s">
        <v>92</v>
      </c>
      <c r="B73" s="99">
        <v>560</v>
      </c>
      <c r="C73" s="109"/>
      <c r="D73" s="112"/>
      <c r="E73" s="110"/>
      <c r="F73" s="110"/>
      <c r="G73" s="110"/>
      <c r="H73" s="110"/>
      <c r="I73" s="110"/>
      <c r="J73" s="110"/>
      <c r="K73" s="110"/>
      <c r="L73" s="141"/>
      <c r="M73" s="142"/>
      <c r="N73" s="142"/>
      <c r="O73" s="110"/>
      <c r="P73" s="110"/>
      <c r="Q73" s="141"/>
      <c r="R73" s="141"/>
      <c r="S73" s="141"/>
      <c r="T73" s="110"/>
      <c r="U73" s="110"/>
      <c r="V73" s="22"/>
      <c r="W73" s="22"/>
      <c r="X73" s="22"/>
      <c r="Y73" s="22"/>
      <c r="Z73" s="22"/>
      <c r="AA73" s="22"/>
      <c r="AB73" s="24"/>
      <c r="AC73" s="111"/>
      <c r="AD73" s="111"/>
      <c r="AE73" s="111"/>
      <c r="AF73" s="111"/>
      <c r="AG73" s="111"/>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row>
    <row r="74" spans="1:77" ht="15" customHeight="1" x14ac:dyDescent="0.2">
      <c r="A74" s="157" t="s">
        <v>271</v>
      </c>
      <c r="B74" s="99">
        <v>570</v>
      </c>
      <c r="C74" s="113"/>
      <c r="D74" s="112"/>
      <c r="E74" s="112"/>
      <c r="F74" s="110"/>
      <c r="G74" s="110"/>
      <c r="H74" s="110"/>
      <c r="I74" s="112"/>
      <c r="J74" s="110"/>
      <c r="K74" s="110"/>
      <c r="L74" s="112"/>
      <c r="M74" s="112"/>
      <c r="N74" s="112"/>
      <c r="O74" s="110"/>
      <c r="P74" s="139"/>
      <c r="Q74" s="112"/>
      <c r="R74" s="112"/>
      <c r="S74" s="112"/>
      <c r="T74" s="110"/>
      <c r="U74" s="112"/>
      <c r="V74" s="22"/>
      <c r="W74" s="22"/>
      <c r="X74" s="22"/>
      <c r="Y74" s="22"/>
      <c r="Z74" s="22"/>
      <c r="AA74" s="22"/>
      <c r="AB74" s="24"/>
      <c r="AC74" s="111"/>
      <c r="AD74" s="111"/>
      <c r="AE74" s="111"/>
      <c r="AF74" s="111"/>
      <c r="AG74" s="111"/>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row>
    <row r="75" spans="1:77" ht="15" customHeight="1" x14ac:dyDescent="0.2">
      <c r="A75" s="158" t="s">
        <v>195</v>
      </c>
      <c r="B75" s="99">
        <v>580</v>
      </c>
      <c r="C75" s="113"/>
      <c r="D75" s="112"/>
      <c r="E75" s="112"/>
      <c r="F75" s="110"/>
      <c r="G75" s="110"/>
      <c r="H75" s="110"/>
      <c r="I75" s="112"/>
      <c r="J75" s="110"/>
      <c r="K75" s="110"/>
      <c r="L75" s="112"/>
      <c r="M75" s="112"/>
      <c r="N75" s="112"/>
      <c r="O75" s="110"/>
      <c r="P75" s="110"/>
      <c r="Q75" s="112"/>
      <c r="R75" s="112"/>
      <c r="S75" s="148"/>
      <c r="T75" s="110"/>
      <c r="U75" s="148"/>
      <c r="V75" s="148"/>
      <c r="W75" s="22"/>
      <c r="X75" s="148"/>
      <c r="Y75" s="22"/>
      <c r="Z75" s="148"/>
      <c r="AA75" s="22"/>
      <c r="AB75" s="24"/>
      <c r="AC75" s="111"/>
      <c r="AD75" s="111"/>
      <c r="AE75" s="111"/>
      <c r="AF75" s="111"/>
      <c r="AG75" s="111"/>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row>
    <row r="76" spans="1:77" ht="15" customHeight="1" x14ac:dyDescent="0.2">
      <c r="A76" s="158" t="s">
        <v>196</v>
      </c>
      <c r="B76" s="99">
        <v>590</v>
      </c>
      <c r="C76" s="113"/>
      <c r="D76" s="112"/>
      <c r="E76" s="112"/>
      <c r="F76" s="110"/>
      <c r="G76" s="110"/>
      <c r="H76" s="110"/>
      <c r="I76" s="112"/>
      <c r="J76" s="110"/>
      <c r="K76" s="110"/>
      <c r="L76" s="112"/>
      <c r="M76" s="112"/>
      <c r="N76" s="112"/>
      <c r="O76" s="110"/>
      <c r="P76" s="110"/>
      <c r="Q76" s="112"/>
      <c r="R76" s="112"/>
      <c r="S76" s="148"/>
      <c r="T76" s="110"/>
      <c r="U76" s="148"/>
      <c r="V76" s="148"/>
      <c r="W76" s="22"/>
      <c r="X76" s="148"/>
      <c r="Y76" s="22"/>
      <c r="Z76" s="148"/>
      <c r="AA76" s="22"/>
      <c r="AB76" s="24"/>
      <c r="AC76" s="111"/>
      <c r="AD76" s="111"/>
      <c r="AE76" s="111"/>
      <c r="AF76" s="111"/>
      <c r="AG76" s="111"/>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row>
    <row r="77" spans="1:77" ht="15" customHeight="1" x14ac:dyDescent="0.2">
      <c r="A77" s="116"/>
      <c r="B77" s="99"/>
      <c r="C77" s="109"/>
      <c r="D77" s="110"/>
      <c r="E77" s="110"/>
      <c r="F77" s="110"/>
      <c r="G77" s="110"/>
      <c r="H77" s="110"/>
      <c r="I77" s="110"/>
      <c r="J77" s="110"/>
      <c r="K77" s="110"/>
      <c r="L77" s="110"/>
      <c r="M77" s="110"/>
      <c r="N77" s="110"/>
      <c r="O77" s="110"/>
      <c r="P77" s="110"/>
      <c r="Q77" s="110"/>
      <c r="R77" s="110"/>
      <c r="S77" s="110"/>
      <c r="T77" s="110"/>
      <c r="U77" s="110"/>
      <c r="V77" s="22"/>
      <c r="W77" s="22"/>
      <c r="X77" s="22"/>
      <c r="Y77" s="22"/>
      <c r="Z77" s="22"/>
      <c r="AA77" s="22"/>
      <c r="AB77" s="24"/>
      <c r="AC77" s="111"/>
      <c r="AD77" s="111"/>
      <c r="AE77" s="111"/>
      <c r="AF77" s="111"/>
      <c r="AG77" s="111"/>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row>
    <row r="78" spans="1:77" ht="15" customHeight="1" x14ac:dyDescent="0.2">
      <c r="A78" s="103" t="s">
        <v>4</v>
      </c>
      <c r="B78" s="99"/>
      <c r="C78" s="109"/>
      <c r="D78" s="110"/>
      <c r="E78" s="110"/>
      <c r="F78" s="110"/>
      <c r="G78" s="110"/>
      <c r="H78" s="110"/>
      <c r="I78" s="110"/>
      <c r="J78" s="110"/>
      <c r="K78" s="110"/>
      <c r="L78" s="110"/>
      <c r="M78" s="110"/>
      <c r="N78" s="110"/>
      <c r="O78" s="110"/>
      <c r="P78" s="110"/>
      <c r="Q78" s="110"/>
      <c r="R78" s="110"/>
      <c r="S78" s="110"/>
      <c r="T78" s="110"/>
      <c r="U78" s="110"/>
      <c r="V78" s="22"/>
      <c r="W78" s="22"/>
      <c r="X78" s="22"/>
      <c r="Y78" s="22"/>
      <c r="Z78" s="22"/>
      <c r="AA78" s="22"/>
      <c r="AB78" s="24"/>
      <c r="AC78" s="111"/>
      <c r="AD78" s="111"/>
      <c r="AE78" s="111"/>
      <c r="AF78" s="111"/>
      <c r="AG78" s="111"/>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row>
    <row r="79" spans="1:77" ht="15" customHeight="1" x14ac:dyDescent="0.2">
      <c r="A79" s="539" t="s">
        <v>93</v>
      </c>
      <c r="B79" s="116"/>
      <c r="C79" s="109"/>
      <c r="D79" s="110"/>
      <c r="E79" s="110"/>
      <c r="F79" s="110"/>
      <c r="G79" s="110"/>
      <c r="H79" s="110"/>
      <c r="I79" s="110"/>
      <c r="J79" s="110"/>
      <c r="K79" s="110"/>
      <c r="L79" s="110"/>
      <c r="M79" s="110"/>
      <c r="N79" s="110"/>
      <c r="O79" s="110"/>
      <c r="P79" s="110"/>
      <c r="Q79" s="110"/>
      <c r="R79" s="110"/>
      <c r="S79" s="110"/>
      <c r="T79" s="110"/>
      <c r="U79" s="110"/>
      <c r="V79" s="22"/>
      <c r="W79" s="22"/>
      <c r="X79" s="22"/>
      <c r="Y79" s="22"/>
      <c r="Z79" s="22"/>
      <c r="AA79" s="22"/>
      <c r="AB79" s="24"/>
      <c r="AC79" s="117"/>
      <c r="AD79" s="117"/>
      <c r="AE79" s="117"/>
      <c r="AF79" s="117"/>
      <c r="AG79" s="117"/>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row>
    <row r="80" spans="1:77" ht="15" customHeight="1" x14ac:dyDescent="0.2">
      <c r="A80" s="537" t="s">
        <v>14</v>
      </c>
      <c r="C80" s="109"/>
      <c r="D80" s="110"/>
      <c r="E80" s="110"/>
      <c r="F80" s="110"/>
      <c r="G80" s="110"/>
      <c r="H80" s="110"/>
      <c r="I80" s="110"/>
      <c r="J80" s="110"/>
      <c r="K80" s="110"/>
      <c r="L80" s="110"/>
      <c r="M80" s="110"/>
      <c r="N80" s="110"/>
      <c r="O80" s="110"/>
      <c r="P80" s="110"/>
      <c r="Q80" s="110"/>
      <c r="R80" s="110"/>
      <c r="S80" s="110"/>
      <c r="T80" s="110"/>
      <c r="U80" s="110"/>
      <c r="V80" s="22"/>
      <c r="W80" s="22"/>
      <c r="X80" s="22"/>
      <c r="Y80" s="22"/>
      <c r="Z80" s="22"/>
      <c r="AA80" s="22"/>
      <c r="AB80" s="24"/>
      <c r="AC80" s="117"/>
      <c r="AD80" s="117"/>
      <c r="AE80" s="117"/>
      <c r="AF80" s="117"/>
      <c r="AG80" s="117"/>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row>
    <row r="81" spans="1:77" ht="15" customHeight="1" x14ac:dyDescent="0.2">
      <c r="A81" s="159" t="s">
        <v>94</v>
      </c>
      <c r="B81" s="105">
        <v>600</v>
      </c>
      <c r="C81" s="109"/>
      <c r="D81" s="110"/>
      <c r="E81" s="141"/>
      <c r="F81" s="110"/>
      <c r="G81" s="110"/>
      <c r="H81" s="110"/>
      <c r="I81" s="141"/>
      <c r="J81" s="146"/>
      <c r="K81" s="146"/>
      <c r="L81" s="141"/>
      <c r="M81" s="146"/>
      <c r="N81" s="147"/>
      <c r="O81" s="147"/>
      <c r="P81" s="110"/>
      <c r="Q81" s="146"/>
      <c r="R81" s="147"/>
      <c r="S81" s="147"/>
      <c r="T81" s="110"/>
      <c r="U81" s="146"/>
      <c r="V81" s="22"/>
      <c r="W81" s="22"/>
      <c r="X81" s="22"/>
      <c r="Y81" s="22"/>
      <c r="Z81" s="22"/>
      <c r="AA81" s="22"/>
      <c r="AB81" s="24"/>
      <c r="AC81" s="117"/>
      <c r="AD81" s="117"/>
      <c r="AE81" s="117"/>
      <c r="AF81" s="117"/>
      <c r="AG81" s="11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row>
    <row r="82" spans="1:77" ht="15" customHeight="1" x14ac:dyDescent="0.2">
      <c r="A82" s="159" t="s">
        <v>137</v>
      </c>
      <c r="B82" s="105">
        <v>610</v>
      </c>
      <c r="C82" s="144"/>
      <c r="D82" s="110"/>
      <c r="E82" s="110"/>
      <c r="F82" s="110"/>
      <c r="G82" s="110"/>
      <c r="H82" s="110"/>
      <c r="I82" s="110"/>
      <c r="J82" s="110"/>
      <c r="K82" s="110"/>
      <c r="L82" s="110"/>
      <c r="M82" s="110"/>
      <c r="N82" s="110"/>
      <c r="O82" s="110"/>
      <c r="P82" s="110"/>
      <c r="Q82" s="110"/>
      <c r="R82" s="110"/>
      <c r="S82" s="110"/>
      <c r="T82" s="110"/>
      <c r="U82" s="110"/>
      <c r="V82" s="22"/>
      <c r="W82" s="22"/>
      <c r="X82" s="22"/>
      <c r="Y82" s="22"/>
      <c r="Z82" s="22"/>
      <c r="AA82" s="22"/>
      <c r="AB82" s="24"/>
      <c r="AC82" s="117"/>
      <c r="AD82" s="117"/>
      <c r="AE82" s="117"/>
      <c r="AF82" s="117"/>
      <c r="AG82" s="11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row>
    <row r="83" spans="1:77" ht="15" customHeight="1" x14ac:dyDescent="0.2">
      <c r="A83" s="159" t="s">
        <v>135</v>
      </c>
      <c r="B83" s="105">
        <v>620</v>
      </c>
      <c r="C83" s="109"/>
      <c r="D83" s="110"/>
      <c r="E83" s="110"/>
      <c r="F83" s="110"/>
      <c r="G83" s="110"/>
      <c r="H83" s="110"/>
      <c r="I83" s="110"/>
      <c r="J83" s="110"/>
      <c r="K83" s="110"/>
      <c r="L83" s="139"/>
      <c r="M83" s="147"/>
      <c r="N83" s="142"/>
      <c r="O83" s="110"/>
      <c r="P83" s="110"/>
      <c r="Q83" s="141"/>
      <c r="R83" s="141"/>
      <c r="S83" s="141"/>
      <c r="T83" s="110"/>
      <c r="U83" s="110"/>
      <c r="V83" s="22"/>
      <c r="W83" s="22"/>
      <c r="X83" s="22"/>
      <c r="Y83" s="22"/>
      <c r="Z83" s="22"/>
      <c r="AA83" s="22"/>
      <c r="AB83" s="24"/>
      <c r="AC83" s="117"/>
      <c r="AD83" s="117"/>
      <c r="AE83" s="117"/>
      <c r="AF83" s="117"/>
      <c r="AG83" s="11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row>
    <row r="84" spans="1:77" ht="15" customHeight="1" x14ac:dyDescent="0.2">
      <c r="A84" s="159" t="s">
        <v>124</v>
      </c>
      <c r="B84" s="105"/>
      <c r="C84" s="109"/>
      <c r="D84" s="110"/>
      <c r="E84" s="110"/>
      <c r="F84" s="110"/>
      <c r="G84" s="110"/>
      <c r="H84" s="110"/>
      <c r="I84" s="110"/>
      <c r="J84" s="110"/>
      <c r="K84" s="110"/>
      <c r="L84" s="110"/>
      <c r="M84" s="110"/>
      <c r="N84" s="110"/>
      <c r="O84" s="110"/>
      <c r="P84" s="110"/>
      <c r="Q84" s="110"/>
      <c r="R84" s="110"/>
      <c r="S84" s="110"/>
      <c r="T84" s="110"/>
      <c r="U84" s="110"/>
      <c r="V84" s="22"/>
      <c r="W84" s="22"/>
      <c r="X84" s="22"/>
      <c r="Y84" s="22"/>
      <c r="Z84" s="22"/>
      <c r="AA84" s="22"/>
      <c r="AB84" s="24"/>
      <c r="AC84" s="117"/>
      <c r="AD84" s="117"/>
      <c r="AE84" s="117"/>
      <c r="AF84" s="117"/>
      <c r="AG84" s="11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row>
    <row r="85" spans="1:77" ht="15" customHeight="1" x14ac:dyDescent="0.2">
      <c r="A85" s="543" t="s">
        <v>125</v>
      </c>
      <c r="B85" s="105">
        <v>630</v>
      </c>
      <c r="C85" s="109"/>
      <c r="D85" s="110"/>
      <c r="E85" s="141"/>
      <c r="F85" s="110"/>
      <c r="G85" s="110"/>
      <c r="H85" s="110"/>
      <c r="I85" s="110"/>
      <c r="J85" s="110"/>
      <c r="K85" s="110"/>
      <c r="L85" s="110"/>
      <c r="M85" s="110"/>
      <c r="N85" s="110"/>
      <c r="O85" s="110"/>
      <c r="P85" s="110"/>
      <c r="Q85" s="110"/>
      <c r="R85" s="110"/>
      <c r="S85" s="110"/>
      <c r="T85" s="110"/>
      <c r="U85" s="110"/>
      <c r="V85" s="22"/>
      <c r="W85" s="22"/>
      <c r="X85" s="22"/>
      <c r="Y85" s="22"/>
      <c r="Z85" s="22"/>
      <c r="AA85" s="22"/>
      <c r="AB85" s="24"/>
      <c r="AC85" s="117"/>
      <c r="AD85" s="117"/>
      <c r="AE85" s="117"/>
      <c r="AF85" s="117"/>
      <c r="AG85" s="117"/>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row>
    <row r="86" spans="1:77" ht="15" customHeight="1" x14ac:dyDescent="0.2">
      <c r="A86" s="159" t="s">
        <v>197</v>
      </c>
      <c r="B86" s="105">
        <v>640</v>
      </c>
      <c r="C86" s="30"/>
      <c r="D86" s="110"/>
      <c r="E86" s="110"/>
      <c r="F86" s="110"/>
      <c r="G86" s="110"/>
      <c r="H86" s="110"/>
      <c r="I86" s="110"/>
      <c r="J86" s="110"/>
      <c r="K86" s="110"/>
      <c r="L86" s="110"/>
      <c r="M86" s="110"/>
      <c r="N86" s="110"/>
      <c r="O86" s="110"/>
      <c r="P86" s="110"/>
      <c r="Q86" s="110"/>
      <c r="R86" s="110"/>
      <c r="S86" s="110"/>
      <c r="T86" s="110"/>
      <c r="U86" s="110"/>
      <c r="V86" s="22"/>
      <c r="W86" s="22"/>
      <c r="X86" s="22"/>
      <c r="Y86" s="22"/>
      <c r="Z86" s="22"/>
      <c r="AA86" s="22"/>
      <c r="AB86" s="24"/>
      <c r="AC86" s="117"/>
      <c r="AD86" s="117"/>
      <c r="AE86" s="117"/>
      <c r="AF86" s="117"/>
      <c r="AG86" s="117"/>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row>
    <row r="87" spans="1:77" ht="15" customHeight="1" x14ac:dyDescent="0.2">
      <c r="A87" s="539" t="s">
        <v>95</v>
      </c>
      <c r="B87" s="535"/>
      <c r="C87" s="109"/>
      <c r="D87" s="110"/>
      <c r="E87" s="110"/>
      <c r="F87" s="110"/>
      <c r="G87" s="110"/>
      <c r="H87" s="110"/>
      <c r="I87" s="110"/>
      <c r="J87" s="110"/>
      <c r="K87" s="110"/>
      <c r="L87" s="110"/>
      <c r="M87" s="110"/>
      <c r="N87" s="110"/>
      <c r="O87" s="110"/>
      <c r="P87" s="110"/>
      <c r="Q87" s="110"/>
      <c r="R87" s="110"/>
      <c r="S87" s="110"/>
      <c r="T87" s="110"/>
      <c r="U87" s="110"/>
      <c r="V87" s="22"/>
      <c r="W87" s="22"/>
      <c r="X87" s="22"/>
      <c r="Y87" s="22"/>
      <c r="Z87" s="22"/>
      <c r="AA87" s="22"/>
      <c r="AB87" s="24"/>
      <c r="AC87" s="117"/>
      <c r="AD87" s="117"/>
      <c r="AE87" s="117"/>
      <c r="AF87" s="117"/>
      <c r="AG87" s="117"/>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row>
    <row r="88" spans="1:77" ht="30" customHeight="1" thickBot="1" x14ac:dyDescent="0.25">
      <c r="A88" s="160" t="s">
        <v>194</v>
      </c>
      <c r="B88" s="118">
        <v>650</v>
      </c>
      <c r="C88" s="145"/>
      <c r="D88" s="119"/>
      <c r="E88" s="119"/>
      <c r="F88" s="119"/>
      <c r="G88" s="119"/>
      <c r="H88" s="119"/>
      <c r="I88" s="119"/>
      <c r="J88" s="119"/>
      <c r="K88" s="119"/>
      <c r="L88" s="119"/>
      <c r="M88" s="119"/>
      <c r="N88" s="119"/>
      <c r="O88" s="119"/>
      <c r="P88" s="119"/>
      <c r="Q88" s="119"/>
      <c r="R88" s="119"/>
      <c r="S88" s="119"/>
      <c r="T88" s="119"/>
      <c r="U88" s="119"/>
      <c r="V88" s="120"/>
      <c r="W88" s="120"/>
      <c r="X88" s="120"/>
      <c r="Y88" s="120"/>
      <c r="Z88" s="120"/>
      <c r="AA88" s="120"/>
      <c r="AB88" s="121"/>
      <c r="AC88" s="117"/>
      <c r="AD88" s="117"/>
      <c r="AE88" s="117"/>
      <c r="AF88" s="117"/>
      <c r="AG88" s="11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row>
    <row r="89" spans="1:77" ht="12.75" hidden="1" customHeight="1" x14ac:dyDescent="0.2">
      <c r="A89" s="122"/>
      <c r="B89" s="123"/>
      <c r="C89" s="124"/>
      <c r="D89" s="125"/>
      <c r="E89" s="125"/>
      <c r="F89" s="125"/>
      <c r="G89" s="125"/>
      <c r="H89" s="125"/>
      <c r="I89" s="125"/>
      <c r="J89" s="125"/>
      <c r="K89" s="125"/>
      <c r="L89" s="125"/>
      <c r="M89" s="125"/>
      <c r="N89" s="126"/>
      <c r="O89" s="126"/>
      <c r="P89" s="126"/>
      <c r="Q89" s="125"/>
      <c r="R89" s="125"/>
      <c r="S89" s="125"/>
      <c r="T89" s="125"/>
      <c r="U89" s="117"/>
      <c r="V89" s="117"/>
      <c r="W89" s="117"/>
      <c r="X89" s="117"/>
      <c r="Y89" s="117"/>
      <c r="Z89" s="117"/>
      <c r="AA89" s="117"/>
      <c r="AB89" s="117"/>
      <c r="AC89" s="117"/>
      <c r="AD89" s="117"/>
      <c r="AE89" s="117"/>
      <c r="AF89" s="117"/>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row>
    <row r="90" spans="1:77" hidden="1" x14ac:dyDescent="0.2">
      <c r="A90" s="122"/>
      <c r="B90" s="123"/>
      <c r="C90" s="126"/>
      <c r="D90" s="125"/>
      <c r="E90" s="125"/>
      <c r="F90" s="125"/>
      <c r="G90" s="125"/>
      <c r="H90" s="125"/>
      <c r="I90" s="125"/>
      <c r="J90" s="125"/>
      <c r="K90" s="125"/>
      <c r="L90" s="125"/>
      <c r="M90" s="125"/>
      <c r="N90" s="124"/>
      <c r="O90" s="124"/>
      <c r="P90" s="125"/>
      <c r="Q90" s="125"/>
      <c r="R90" s="125"/>
      <c r="S90" s="125"/>
      <c r="T90" s="125"/>
      <c r="U90" s="117"/>
      <c r="V90" s="117"/>
      <c r="W90" s="117"/>
      <c r="X90" s="117"/>
      <c r="Y90" s="117"/>
      <c r="Z90" s="117"/>
      <c r="AA90" s="117"/>
      <c r="AB90" s="117"/>
      <c r="AC90" s="117"/>
      <c r="AD90" s="117"/>
      <c r="AE90" s="117"/>
      <c r="AF90" s="117"/>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row>
    <row r="91" spans="1:77" hidden="1" x14ac:dyDescent="0.2">
      <c r="K91" s="117"/>
      <c r="L91" s="117"/>
      <c r="M91" s="117"/>
      <c r="N91" s="117"/>
      <c r="O91" s="117"/>
      <c r="P91" s="117"/>
      <c r="Q91" s="117"/>
      <c r="R91" s="117"/>
      <c r="S91" s="117"/>
      <c r="T91" s="117"/>
      <c r="U91" s="117"/>
      <c r="V91" s="117"/>
      <c r="W91" s="117"/>
      <c r="X91" s="117"/>
      <c r="Y91" s="117"/>
      <c r="Z91" s="117"/>
      <c r="AA91" s="117"/>
      <c r="AB91" s="117"/>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row>
    <row r="92" spans="1:77" hidden="1" x14ac:dyDescent="0.2">
      <c r="K92" s="117"/>
      <c r="L92" s="117"/>
      <c r="M92" s="117"/>
      <c r="N92" s="117"/>
      <c r="O92" s="117"/>
      <c r="P92" s="117"/>
      <c r="Q92" s="117"/>
      <c r="R92" s="117"/>
      <c r="S92" s="117"/>
      <c r="T92" s="117"/>
      <c r="U92" s="117"/>
      <c r="V92" s="117"/>
      <c r="W92" s="117"/>
      <c r="X92" s="117"/>
      <c r="Y92" s="117"/>
      <c r="Z92" s="117"/>
      <c r="AA92" s="117"/>
      <c r="AB92" s="117"/>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row>
    <row r="93" spans="1:77" hidden="1" x14ac:dyDescent="0.2">
      <c r="K93" s="117"/>
      <c r="L93" s="117"/>
      <c r="M93" s="117"/>
      <c r="N93" s="117"/>
      <c r="O93" s="117"/>
      <c r="P93" s="117"/>
      <c r="Q93" s="117"/>
      <c r="R93" s="117"/>
      <c r="S93" s="117"/>
      <c r="T93" s="117"/>
      <c r="U93" s="117"/>
      <c r="V93" s="117"/>
      <c r="W93" s="117"/>
      <c r="X93" s="117"/>
      <c r="Y93" s="117"/>
      <c r="Z93" s="117"/>
      <c r="AA93" s="117"/>
      <c r="AB93" s="117"/>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row>
    <row r="94" spans="1:77" hidden="1" x14ac:dyDescent="0.2">
      <c r="K94" s="117"/>
      <c r="L94" s="117"/>
      <c r="M94" s="117"/>
      <c r="N94" s="117"/>
      <c r="O94" s="117"/>
      <c r="P94" s="117"/>
      <c r="Q94" s="117"/>
      <c r="R94" s="117"/>
      <c r="S94" s="117"/>
      <c r="T94" s="117"/>
      <c r="U94" s="117"/>
      <c r="V94" s="117"/>
      <c r="W94" s="117"/>
      <c r="X94" s="117"/>
      <c r="Y94" s="117"/>
      <c r="Z94" s="117"/>
      <c r="AA94" s="117"/>
      <c r="AB94" s="117"/>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row>
    <row r="95" spans="1:77" hidden="1" x14ac:dyDescent="0.2">
      <c r="K95" s="117"/>
      <c r="L95" s="117"/>
      <c r="M95" s="117"/>
      <c r="N95" s="117"/>
      <c r="O95" s="117"/>
      <c r="P95" s="117"/>
      <c r="Q95" s="117"/>
      <c r="R95" s="117"/>
      <c r="S95" s="117"/>
      <c r="T95" s="117"/>
      <c r="U95" s="117"/>
      <c r="V95" s="117"/>
      <c r="W95" s="117"/>
      <c r="X95" s="117"/>
      <c r="Y95" s="117"/>
      <c r="Z95" s="117"/>
      <c r="AA95" s="117"/>
      <c r="AB95" s="117"/>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row>
    <row r="96" spans="1:77" hidden="1" x14ac:dyDescent="0.2">
      <c r="K96" s="117"/>
      <c r="L96" s="117"/>
      <c r="M96" s="117"/>
      <c r="N96" s="117"/>
      <c r="O96" s="117"/>
      <c r="P96" s="117"/>
      <c r="Q96" s="117"/>
      <c r="R96" s="117"/>
      <c r="S96" s="117"/>
      <c r="T96" s="117"/>
      <c r="U96" s="117"/>
      <c r="V96" s="117"/>
      <c r="W96" s="117"/>
      <c r="X96" s="117"/>
      <c r="Y96" s="117"/>
      <c r="Z96" s="117"/>
      <c r="AA96" s="117"/>
      <c r="AB96" s="117"/>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row>
    <row r="97" spans="11:77" hidden="1" x14ac:dyDescent="0.2">
      <c r="K97" s="117"/>
      <c r="L97" s="117"/>
      <c r="M97" s="117"/>
      <c r="N97" s="117"/>
      <c r="O97" s="117"/>
      <c r="P97" s="117"/>
      <c r="Q97" s="117"/>
      <c r="R97" s="117"/>
      <c r="S97" s="117"/>
      <c r="T97" s="117"/>
      <c r="U97" s="117"/>
      <c r="V97" s="117"/>
      <c r="W97" s="117"/>
      <c r="X97" s="117"/>
      <c r="Y97" s="117"/>
      <c r="Z97" s="117"/>
      <c r="AA97" s="117"/>
      <c r="AB97" s="117"/>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row>
    <row r="98" spans="11:77" hidden="1" x14ac:dyDescent="0.2">
      <c r="K98" s="117"/>
      <c r="L98" s="117"/>
      <c r="M98" s="117"/>
      <c r="N98" s="117"/>
      <c r="O98" s="117"/>
      <c r="P98" s="117"/>
      <c r="Q98" s="117"/>
      <c r="R98" s="117"/>
      <c r="S98" s="117"/>
      <c r="T98" s="117"/>
      <c r="U98" s="117"/>
      <c r="V98" s="117"/>
      <c r="W98" s="117"/>
      <c r="X98" s="117"/>
      <c r="Y98" s="117"/>
      <c r="Z98" s="117"/>
      <c r="AA98" s="117"/>
      <c r="AB98" s="117"/>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row>
    <row r="99" spans="11:77" hidden="1" x14ac:dyDescent="0.2">
      <c r="K99" s="117"/>
      <c r="L99" s="117"/>
      <c r="M99" s="117"/>
      <c r="N99" s="117"/>
      <c r="O99" s="117"/>
      <c r="P99" s="117"/>
      <c r="Q99" s="117"/>
      <c r="R99" s="117"/>
      <c r="S99" s="117"/>
      <c r="T99" s="117"/>
      <c r="U99" s="117"/>
      <c r="V99" s="117"/>
      <c r="W99" s="117"/>
      <c r="X99" s="117"/>
      <c r="Y99" s="117"/>
      <c r="Z99" s="117"/>
      <c r="AA99" s="117"/>
      <c r="AB99" s="117"/>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row>
    <row r="100" spans="11:77" hidden="1" x14ac:dyDescent="0.2">
      <c r="K100" s="117"/>
      <c r="L100" s="117"/>
      <c r="M100" s="117"/>
      <c r="N100" s="117"/>
      <c r="O100" s="117"/>
      <c r="P100" s="117"/>
      <c r="Q100" s="117"/>
      <c r="R100" s="117"/>
      <c r="S100" s="117"/>
      <c r="T100" s="117"/>
      <c r="U100" s="117"/>
      <c r="V100" s="117"/>
      <c r="W100" s="117"/>
      <c r="X100" s="117"/>
      <c r="Y100" s="117"/>
      <c r="Z100" s="117"/>
      <c r="AA100" s="117"/>
      <c r="AB100" s="117"/>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row>
    <row r="101" spans="11:77" hidden="1" x14ac:dyDescent="0.2">
      <c r="K101" s="117"/>
      <c r="L101" s="117"/>
      <c r="M101" s="117"/>
      <c r="N101" s="117"/>
      <c r="O101" s="117"/>
      <c r="P101" s="117"/>
      <c r="Q101" s="117"/>
      <c r="R101" s="117"/>
      <c r="S101" s="117"/>
      <c r="T101" s="117"/>
      <c r="U101" s="117"/>
      <c r="V101" s="117"/>
      <c r="W101" s="117"/>
      <c r="X101" s="117"/>
      <c r="Y101" s="117"/>
      <c r="Z101" s="117"/>
      <c r="AA101" s="117"/>
      <c r="AB101" s="117"/>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row>
    <row r="102" spans="11:77" hidden="1" x14ac:dyDescent="0.2">
      <c r="K102" s="117"/>
      <c r="L102" s="117"/>
      <c r="M102" s="117"/>
      <c r="N102" s="117"/>
      <c r="O102" s="117"/>
      <c r="P102" s="117"/>
      <c r="Q102" s="117"/>
      <c r="R102" s="117"/>
      <c r="S102" s="117"/>
      <c r="T102" s="117"/>
      <c r="U102" s="117"/>
      <c r="V102" s="117"/>
      <c r="W102" s="117"/>
      <c r="X102" s="117"/>
      <c r="Y102" s="117"/>
      <c r="Z102" s="117"/>
      <c r="AA102" s="117"/>
      <c r="AB102" s="117"/>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row>
    <row r="103" spans="11:77" hidden="1" x14ac:dyDescent="0.2">
      <c r="K103" s="117"/>
      <c r="L103" s="117"/>
      <c r="M103" s="117"/>
      <c r="N103" s="117"/>
      <c r="O103" s="117"/>
      <c r="P103" s="117"/>
      <c r="Q103" s="117"/>
      <c r="R103" s="117"/>
      <c r="S103" s="117"/>
      <c r="T103" s="117"/>
      <c r="U103" s="117"/>
      <c r="V103" s="117"/>
      <c r="W103" s="117"/>
      <c r="X103" s="117"/>
      <c r="Y103" s="117"/>
      <c r="Z103" s="117"/>
      <c r="AA103" s="117"/>
      <c r="AB103" s="117"/>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row>
    <row r="104" spans="11:77" hidden="1" x14ac:dyDescent="0.2">
      <c r="K104" s="117"/>
      <c r="L104" s="117"/>
      <c r="M104" s="117"/>
      <c r="N104" s="117"/>
      <c r="O104" s="117"/>
      <c r="P104" s="117"/>
      <c r="Q104" s="117"/>
      <c r="R104" s="117"/>
      <c r="S104" s="117"/>
      <c r="T104" s="117"/>
      <c r="U104" s="117"/>
      <c r="V104" s="117"/>
      <c r="W104" s="117"/>
      <c r="X104" s="117"/>
      <c r="Y104" s="117"/>
      <c r="Z104" s="117"/>
      <c r="AA104" s="117"/>
      <c r="AB104" s="117"/>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row>
    <row r="105" spans="11:77" hidden="1" x14ac:dyDescent="0.2">
      <c r="K105" s="117"/>
      <c r="L105" s="117"/>
      <c r="M105" s="117"/>
      <c r="N105" s="117"/>
      <c r="O105" s="117"/>
      <c r="P105" s="117"/>
      <c r="Q105" s="117"/>
      <c r="R105" s="117"/>
      <c r="S105" s="117"/>
      <c r="T105" s="117"/>
      <c r="U105" s="117"/>
      <c r="V105" s="117"/>
      <c r="W105" s="117"/>
      <c r="X105" s="117"/>
      <c r="Y105" s="117"/>
      <c r="Z105" s="117"/>
      <c r="AA105" s="117"/>
      <c r="AB105" s="117"/>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row>
    <row r="106" spans="11:77" hidden="1" x14ac:dyDescent="0.2">
      <c r="K106" s="117"/>
      <c r="L106" s="117"/>
      <c r="M106" s="117"/>
      <c r="N106" s="117"/>
      <c r="O106" s="117"/>
      <c r="P106" s="117"/>
      <c r="Q106" s="117"/>
      <c r="R106" s="117"/>
      <c r="S106" s="117"/>
      <c r="T106" s="117"/>
      <c r="U106" s="117"/>
      <c r="V106" s="117"/>
      <c r="W106" s="117"/>
      <c r="X106" s="117"/>
      <c r="Y106" s="117"/>
      <c r="Z106" s="117"/>
      <c r="AA106" s="117"/>
      <c r="AB106" s="117"/>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row>
    <row r="107" spans="11:77" hidden="1" x14ac:dyDescent="0.2">
      <c r="K107" s="117"/>
      <c r="L107" s="117"/>
      <c r="M107" s="117"/>
      <c r="N107" s="117"/>
      <c r="O107" s="117"/>
      <c r="P107" s="117"/>
      <c r="Q107" s="117"/>
      <c r="R107" s="117"/>
      <c r="S107" s="117"/>
      <c r="T107" s="117"/>
      <c r="U107" s="117"/>
      <c r="V107" s="117"/>
      <c r="W107" s="117"/>
      <c r="X107" s="117"/>
      <c r="Y107" s="117"/>
      <c r="Z107" s="117"/>
      <c r="AA107" s="117"/>
      <c r="AB107" s="117"/>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row>
    <row r="108" spans="11:77" hidden="1" x14ac:dyDescent="0.2">
      <c r="K108" s="117"/>
      <c r="L108" s="117"/>
      <c r="M108" s="117"/>
      <c r="N108" s="117"/>
      <c r="O108" s="117"/>
      <c r="P108" s="117"/>
      <c r="Q108" s="117"/>
      <c r="R108" s="117"/>
      <c r="S108" s="117"/>
      <c r="T108" s="117"/>
      <c r="U108" s="117"/>
      <c r="V108" s="117"/>
      <c r="W108" s="117"/>
      <c r="X108" s="117"/>
      <c r="Y108" s="117"/>
      <c r="Z108" s="117"/>
      <c r="AA108" s="117"/>
      <c r="AB108" s="117"/>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row>
    <row r="109" spans="11:77" hidden="1" x14ac:dyDescent="0.2">
      <c r="K109" s="117"/>
      <c r="L109" s="117"/>
      <c r="M109" s="117"/>
      <c r="N109" s="117"/>
      <c r="O109" s="117"/>
      <c r="P109" s="117"/>
      <c r="Q109" s="117"/>
      <c r="R109" s="117"/>
      <c r="S109" s="117"/>
      <c r="T109" s="117"/>
      <c r="U109" s="117"/>
      <c r="V109" s="117"/>
      <c r="W109" s="117"/>
      <c r="X109" s="117"/>
      <c r="Y109" s="117"/>
      <c r="Z109" s="117"/>
      <c r="AA109" s="117"/>
      <c r="AB109" s="117"/>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row>
    <row r="110" spans="11:77" hidden="1" x14ac:dyDescent="0.2">
      <c r="K110" s="117"/>
      <c r="L110" s="117"/>
      <c r="M110" s="117"/>
      <c r="N110" s="117"/>
      <c r="O110" s="117"/>
      <c r="P110" s="117"/>
      <c r="Q110" s="117"/>
      <c r="R110" s="117"/>
      <c r="S110" s="117"/>
      <c r="T110" s="117"/>
      <c r="U110" s="117"/>
      <c r="V110" s="117"/>
      <c r="W110" s="117"/>
      <c r="X110" s="117"/>
      <c r="Y110" s="117"/>
      <c r="Z110" s="117"/>
      <c r="AA110" s="117"/>
      <c r="AB110" s="117"/>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row>
    <row r="111" spans="11:77" hidden="1" x14ac:dyDescent="0.2">
      <c r="K111" s="117"/>
      <c r="L111" s="117"/>
      <c r="M111" s="117"/>
      <c r="N111" s="117"/>
      <c r="O111" s="117"/>
      <c r="P111" s="117"/>
      <c r="Q111" s="117"/>
      <c r="R111" s="117"/>
      <c r="S111" s="117"/>
      <c r="T111" s="117"/>
      <c r="U111" s="117"/>
      <c r="V111" s="117"/>
      <c r="W111" s="117"/>
      <c r="X111" s="117"/>
      <c r="Y111" s="117"/>
      <c r="Z111" s="117"/>
      <c r="AA111" s="117"/>
      <c r="AB111" s="117"/>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row>
    <row r="112" spans="11:77" hidden="1" x14ac:dyDescent="0.2">
      <c r="K112" s="117"/>
      <c r="L112" s="117"/>
      <c r="M112" s="117"/>
      <c r="N112" s="117"/>
      <c r="O112" s="117"/>
      <c r="P112" s="117"/>
      <c r="Q112" s="117"/>
      <c r="R112" s="117"/>
      <c r="S112" s="117"/>
      <c r="T112" s="117"/>
      <c r="U112" s="117"/>
      <c r="V112" s="117"/>
      <c r="W112" s="117"/>
      <c r="X112" s="117"/>
      <c r="Y112" s="117"/>
      <c r="Z112" s="117"/>
      <c r="AA112" s="117"/>
      <c r="AB112" s="117"/>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row>
    <row r="113" spans="11:77" hidden="1" x14ac:dyDescent="0.2">
      <c r="K113" s="117"/>
      <c r="L113" s="117"/>
      <c r="M113" s="117"/>
      <c r="N113" s="117"/>
      <c r="O113" s="117"/>
      <c r="P113" s="117"/>
      <c r="Q113" s="117"/>
      <c r="R113" s="117"/>
      <c r="S113" s="117"/>
      <c r="T113" s="117"/>
      <c r="U113" s="117"/>
      <c r="V113" s="117"/>
      <c r="W113" s="117"/>
      <c r="X113" s="117"/>
      <c r="Y113" s="117"/>
      <c r="Z113" s="117"/>
      <c r="AA113" s="117"/>
      <c r="AB113" s="117"/>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row>
    <row r="114" spans="11:77" hidden="1" x14ac:dyDescent="0.2">
      <c r="K114" s="117"/>
      <c r="L114" s="117"/>
      <c r="M114" s="117"/>
      <c r="N114" s="117"/>
      <c r="O114" s="117"/>
      <c r="P114" s="117"/>
      <c r="Q114" s="117"/>
      <c r="R114" s="117"/>
      <c r="S114" s="117"/>
      <c r="T114" s="117"/>
      <c r="U114" s="117"/>
      <c r="V114" s="117"/>
      <c r="W114" s="117"/>
      <c r="X114" s="117"/>
      <c r="Y114" s="117"/>
      <c r="Z114" s="117"/>
      <c r="AA114" s="117"/>
      <c r="AB114" s="117"/>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row>
    <row r="115" spans="11:77" hidden="1" x14ac:dyDescent="0.2">
      <c r="K115" s="117"/>
      <c r="L115" s="117"/>
      <c r="M115" s="117"/>
      <c r="N115" s="117"/>
      <c r="O115" s="117"/>
      <c r="P115" s="117"/>
      <c r="Q115" s="117"/>
      <c r="R115" s="117"/>
      <c r="S115" s="117"/>
      <c r="T115" s="117"/>
      <c r="U115" s="117"/>
      <c r="V115" s="117"/>
      <c r="W115" s="117"/>
      <c r="X115" s="117"/>
      <c r="Y115" s="117"/>
      <c r="Z115" s="117"/>
      <c r="AA115" s="117"/>
      <c r="AB115" s="117"/>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row>
    <row r="116" spans="11:77" hidden="1" x14ac:dyDescent="0.2">
      <c r="K116" s="117"/>
      <c r="L116" s="117"/>
      <c r="M116" s="117"/>
      <c r="N116" s="117"/>
      <c r="O116" s="117"/>
      <c r="P116" s="117"/>
      <c r="Q116" s="117"/>
      <c r="R116" s="117"/>
      <c r="S116" s="117"/>
      <c r="T116" s="117"/>
      <c r="U116" s="117"/>
      <c r="V116" s="117"/>
      <c r="W116" s="117"/>
      <c r="X116" s="117"/>
      <c r="Y116" s="117"/>
      <c r="Z116" s="117"/>
      <c r="AA116" s="117"/>
      <c r="AB116" s="117"/>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row>
    <row r="117" spans="11:77" hidden="1" x14ac:dyDescent="0.2">
      <c r="K117" s="117"/>
      <c r="L117" s="117"/>
      <c r="M117" s="117"/>
      <c r="N117" s="117"/>
      <c r="O117" s="117"/>
      <c r="P117" s="117"/>
      <c r="Q117" s="117"/>
      <c r="R117" s="117"/>
      <c r="S117" s="117"/>
      <c r="T117" s="117"/>
      <c r="U117" s="117"/>
      <c r="V117" s="117"/>
      <c r="W117" s="117"/>
      <c r="X117" s="117"/>
      <c r="Y117" s="117"/>
      <c r="Z117" s="117"/>
      <c r="AA117" s="117"/>
      <c r="AB117" s="117"/>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row>
    <row r="118" spans="11:77" hidden="1" x14ac:dyDescent="0.2">
      <c r="K118" s="117"/>
      <c r="L118" s="117"/>
      <c r="M118" s="117"/>
      <c r="N118" s="117"/>
      <c r="O118" s="117"/>
      <c r="P118" s="117"/>
      <c r="Q118" s="117"/>
      <c r="R118" s="117"/>
      <c r="S118" s="117"/>
      <c r="T118" s="117"/>
      <c r="U118" s="117"/>
      <c r="V118" s="117"/>
      <c r="W118" s="117"/>
      <c r="X118" s="117"/>
      <c r="Y118" s="117"/>
      <c r="Z118" s="117"/>
      <c r="AA118" s="117"/>
      <c r="AB118" s="117"/>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row>
    <row r="119" spans="11:77" hidden="1" x14ac:dyDescent="0.2">
      <c r="K119" s="117"/>
      <c r="L119" s="117"/>
      <c r="M119" s="117"/>
      <c r="N119" s="117"/>
      <c r="O119" s="117"/>
      <c r="P119" s="117"/>
      <c r="Q119" s="117"/>
      <c r="R119" s="117"/>
      <c r="S119" s="117"/>
      <c r="T119" s="117"/>
      <c r="U119" s="117"/>
      <c r="V119" s="117"/>
      <c r="W119" s="117"/>
      <c r="X119" s="117"/>
      <c r="Y119" s="117"/>
      <c r="Z119" s="117"/>
      <c r="AA119" s="117"/>
      <c r="AB119" s="117"/>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row>
    <row r="120" spans="11:77" hidden="1" x14ac:dyDescent="0.2">
      <c r="K120" s="117"/>
      <c r="L120" s="117"/>
      <c r="M120" s="117"/>
      <c r="N120" s="117"/>
      <c r="O120" s="117"/>
      <c r="P120" s="117"/>
      <c r="Q120" s="117"/>
      <c r="R120" s="117"/>
      <c r="S120" s="117"/>
      <c r="T120" s="117"/>
      <c r="U120" s="117"/>
      <c r="V120" s="117"/>
      <c r="W120" s="117"/>
      <c r="X120" s="117"/>
      <c r="Y120" s="117"/>
      <c r="Z120" s="117"/>
      <c r="AA120" s="117"/>
      <c r="AB120" s="117"/>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row>
    <row r="121" spans="11:77" hidden="1" x14ac:dyDescent="0.2">
      <c r="K121" s="117"/>
      <c r="L121" s="117"/>
      <c r="M121" s="117"/>
      <c r="N121" s="117"/>
      <c r="O121" s="117"/>
      <c r="P121" s="117"/>
      <c r="Q121" s="117"/>
      <c r="R121" s="117"/>
      <c r="S121" s="117"/>
      <c r="T121" s="117"/>
      <c r="U121" s="117"/>
      <c r="V121" s="117"/>
      <c r="W121" s="117"/>
      <c r="X121" s="117"/>
      <c r="Y121" s="117"/>
      <c r="Z121" s="117"/>
      <c r="AA121" s="117"/>
      <c r="AB121" s="117"/>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row>
    <row r="122" spans="11:77" hidden="1" x14ac:dyDescent="0.2">
      <c r="K122" s="117"/>
      <c r="L122" s="117"/>
      <c r="M122" s="117"/>
      <c r="N122" s="117"/>
      <c r="O122" s="117"/>
      <c r="P122" s="117"/>
      <c r="Q122" s="117"/>
      <c r="R122" s="117"/>
      <c r="S122" s="117"/>
      <c r="T122" s="117"/>
      <c r="U122" s="117"/>
      <c r="V122" s="117"/>
      <c r="W122" s="117"/>
      <c r="X122" s="117"/>
      <c r="Y122" s="117"/>
      <c r="Z122" s="117"/>
      <c r="AA122" s="117"/>
      <c r="AB122" s="117"/>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row>
    <row r="123" spans="11:77" hidden="1" x14ac:dyDescent="0.2">
      <c r="K123" s="117"/>
      <c r="L123" s="117"/>
      <c r="M123" s="117"/>
      <c r="N123" s="117"/>
      <c r="O123" s="117"/>
      <c r="P123" s="117"/>
      <c r="Q123" s="117"/>
      <c r="R123" s="117"/>
      <c r="S123" s="117"/>
      <c r="T123" s="117"/>
      <c r="U123" s="117"/>
      <c r="V123" s="117"/>
      <c r="W123" s="117"/>
      <c r="X123" s="117"/>
      <c r="Y123" s="117"/>
      <c r="Z123" s="117"/>
      <c r="AA123" s="117"/>
      <c r="AB123" s="117"/>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row>
    <row r="124" spans="11:77" hidden="1" x14ac:dyDescent="0.2">
      <c r="K124" s="117"/>
      <c r="L124" s="117"/>
      <c r="M124" s="117"/>
      <c r="N124" s="117"/>
      <c r="O124" s="117"/>
      <c r="P124" s="117"/>
      <c r="Q124" s="117"/>
      <c r="R124" s="117"/>
      <c r="S124" s="117"/>
      <c r="T124" s="117"/>
      <c r="U124" s="117"/>
      <c r="V124" s="117"/>
      <c r="W124" s="117"/>
      <c r="X124" s="117"/>
      <c r="Y124" s="117"/>
      <c r="Z124" s="117"/>
      <c r="AA124" s="117"/>
      <c r="AB124" s="117"/>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row>
    <row r="125" spans="11:77" hidden="1" x14ac:dyDescent="0.2">
      <c r="K125" s="117"/>
      <c r="L125" s="117"/>
      <c r="M125" s="117"/>
      <c r="N125" s="117"/>
      <c r="O125" s="117"/>
      <c r="P125" s="117"/>
      <c r="Q125" s="117"/>
      <c r="R125" s="117"/>
      <c r="S125" s="117"/>
      <c r="T125" s="117"/>
      <c r="U125" s="117"/>
      <c r="V125" s="117"/>
      <c r="W125" s="117"/>
      <c r="X125" s="117"/>
      <c r="Y125" s="117"/>
      <c r="Z125" s="117"/>
      <c r="AA125" s="117"/>
      <c r="AB125" s="117"/>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row>
    <row r="126" spans="11:77" hidden="1" x14ac:dyDescent="0.2">
      <c r="K126" s="117"/>
      <c r="L126" s="117"/>
      <c r="M126" s="117"/>
      <c r="N126" s="117"/>
      <c r="O126" s="117"/>
      <c r="P126" s="117"/>
      <c r="Q126" s="117"/>
      <c r="R126" s="117"/>
      <c r="S126" s="117"/>
      <c r="T126" s="117"/>
      <c r="U126" s="117"/>
      <c r="V126" s="117"/>
      <c r="W126" s="117"/>
      <c r="X126" s="117"/>
      <c r="Y126" s="117"/>
      <c r="Z126" s="117"/>
      <c r="AA126" s="117"/>
      <c r="AB126" s="117"/>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row>
    <row r="127" spans="11:77" hidden="1" x14ac:dyDescent="0.2">
      <c r="K127" s="117"/>
      <c r="L127" s="117"/>
      <c r="M127" s="117"/>
      <c r="N127" s="117"/>
      <c r="O127" s="117"/>
      <c r="P127" s="117"/>
      <c r="Q127" s="117"/>
      <c r="R127" s="117"/>
      <c r="S127" s="117"/>
      <c r="T127" s="117"/>
      <c r="U127" s="117"/>
      <c r="V127" s="117"/>
      <c r="W127" s="117"/>
      <c r="X127" s="117"/>
      <c r="Y127" s="117"/>
      <c r="Z127" s="117"/>
      <c r="AA127" s="117"/>
      <c r="AB127" s="117"/>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row>
    <row r="128" spans="11:77" hidden="1" x14ac:dyDescent="0.2">
      <c r="K128" s="117"/>
      <c r="L128" s="117"/>
      <c r="M128" s="117"/>
      <c r="N128" s="117"/>
      <c r="O128" s="117"/>
      <c r="P128" s="117"/>
      <c r="Q128" s="117"/>
      <c r="R128" s="117"/>
      <c r="S128" s="117"/>
      <c r="T128" s="117"/>
      <c r="U128" s="117"/>
      <c r="V128" s="117"/>
      <c r="W128" s="117"/>
      <c r="X128" s="117"/>
      <c r="Y128" s="117"/>
      <c r="Z128" s="117"/>
      <c r="AA128" s="117"/>
      <c r="AB128" s="117"/>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row>
    <row r="129" spans="1:77" hidden="1" x14ac:dyDescent="0.2">
      <c r="K129" s="117"/>
      <c r="L129" s="117"/>
      <c r="M129" s="117"/>
      <c r="N129" s="117"/>
      <c r="O129" s="117"/>
      <c r="P129" s="117"/>
      <c r="Q129" s="117"/>
      <c r="R129" s="117"/>
      <c r="S129" s="117"/>
      <c r="T129" s="117"/>
      <c r="U129" s="117"/>
      <c r="V129" s="117"/>
      <c r="W129" s="117"/>
      <c r="X129" s="117"/>
      <c r="Y129" s="117"/>
      <c r="Z129" s="117"/>
      <c r="AA129" s="117"/>
      <c r="AB129" s="117"/>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row>
    <row r="130" spans="1:77" hidden="1" x14ac:dyDescent="0.2">
      <c r="K130" s="117"/>
      <c r="L130" s="117"/>
      <c r="M130" s="117"/>
      <c r="N130" s="117"/>
      <c r="O130" s="117"/>
      <c r="P130" s="117"/>
      <c r="Q130" s="117"/>
      <c r="R130" s="117"/>
      <c r="S130" s="117"/>
      <c r="T130" s="117"/>
      <c r="U130" s="117"/>
      <c r="V130" s="117"/>
      <c r="W130" s="117"/>
      <c r="X130" s="117"/>
      <c r="Y130" s="117"/>
      <c r="Z130" s="117"/>
      <c r="AA130" s="117"/>
      <c r="AB130" s="117"/>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row>
    <row r="131" spans="1:77" hidden="1" x14ac:dyDescent="0.2">
      <c r="K131" s="117"/>
      <c r="L131" s="117"/>
      <c r="M131" s="117"/>
      <c r="N131" s="117"/>
      <c r="O131" s="117"/>
      <c r="P131" s="117"/>
      <c r="Q131" s="117"/>
      <c r="R131" s="117"/>
      <c r="S131" s="117"/>
      <c r="T131" s="117"/>
      <c r="U131" s="117"/>
      <c r="V131" s="117"/>
      <c r="W131" s="117"/>
      <c r="X131" s="117"/>
      <c r="Y131" s="117"/>
      <c r="Z131" s="117"/>
      <c r="AA131" s="117"/>
      <c r="AB131" s="117"/>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row>
    <row r="132" spans="1:77" hidden="1" x14ac:dyDescent="0.2">
      <c r="K132" s="117"/>
      <c r="L132" s="117"/>
      <c r="M132" s="117"/>
      <c r="N132" s="117"/>
      <c r="O132" s="117"/>
      <c r="P132" s="117"/>
      <c r="Q132" s="117"/>
      <c r="R132" s="117"/>
      <c r="S132" s="117"/>
      <c r="T132" s="117"/>
      <c r="U132" s="117"/>
      <c r="V132" s="117"/>
      <c r="W132" s="117"/>
      <c r="X132" s="117"/>
      <c r="Y132" s="117"/>
      <c r="Z132" s="117"/>
      <c r="AA132" s="117"/>
      <c r="AB132" s="117"/>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row>
    <row r="133" spans="1:77" hidden="1" x14ac:dyDescent="0.2">
      <c r="K133" s="117"/>
      <c r="L133" s="117"/>
      <c r="M133" s="117"/>
      <c r="N133" s="117"/>
      <c r="O133" s="117"/>
      <c r="P133" s="117"/>
      <c r="Q133" s="117"/>
      <c r="R133" s="117"/>
      <c r="S133" s="117"/>
      <c r="T133" s="117"/>
      <c r="U133" s="117"/>
      <c r="V133" s="117"/>
      <c r="W133" s="117"/>
      <c r="X133" s="117"/>
      <c r="Y133" s="117"/>
      <c r="Z133" s="117"/>
      <c r="AA133" s="117"/>
      <c r="AB133" s="117"/>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row>
    <row r="134" spans="1:77" hidden="1" x14ac:dyDescent="0.2">
      <c r="K134" s="117"/>
      <c r="L134" s="117"/>
      <c r="M134" s="117"/>
      <c r="N134" s="117"/>
      <c r="O134" s="117"/>
      <c r="P134" s="117"/>
      <c r="Q134" s="117"/>
      <c r="R134" s="117"/>
      <c r="S134" s="117"/>
      <c r="T134" s="117"/>
      <c r="U134" s="117"/>
      <c r="V134" s="117"/>
      <c r="W134" s="117"/>
      <c r="X134" s="117"/>
      <c r="Y134" s="117"/>
      <c r="Z134" s="117"/>
      <c r="AA134" s="117"/>
      <c r="AB134" s="117"/>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row>
    <row r="135" spans="1:77" hidden="1" x14ac:dyDescent="0.2">
      <c r="K135" s="117"/>
      <c r="L135" s="117"/>
      <c r="M135" s="117"/>
      <c r="N135" s="117"/>
      <c r="O135" s="117"/>
      <c r="P135" s="117"/>
      <c r="Q135" s="117"/>
      <c r="R135" s="117"/>
      <c r="S135" s="117"/>
      <c r="T135" s="117"/>
      <c r="U135" s="117"/>
      <c r="V135" s="117"/>
      <c r="W135" s="117"/>
      <c r="X135" s="117"/>
      <c r="Y135" s="117"/>
      <c r="Z135" s="117"/>
      <c r="AA135" s="117"/>
      <c r="AB135" s="117"/>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row>
    <row r="136" spans="1:77" hidden="1" x14ac:dyDescent="0.2">
      <c r="K136" s="117"/>
      <c r="L136" s="117"/>
      <c r="M136" s="117"/>
      <c r="N136" s="117"/>
      <c r="O136" s="117"/>
      <c r="P136" s="117"/>
      <c r="Q136" s="117"/>
      <c r="R136" s="117"/>
      <c r="S136" s="117"/>
      <c r="T136" s="117"/>
      <c r="U136" s="117"/>
      <c r="V136" s="117"/>
      <c r="W136" s="117"/>
      <c r="X136" s="117"/>
      <c r="Y136" s="117"/>
      <c r="Z136" s="117"/>
      <c r="AA136" s="117"/>
      <c r="AB136" s="117"/>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row>
    <row r="137" spans="1:77" hidden="1" x14ac:dyDescent="0.2">
      <c r="K137" s="117"/>
      <c r="L137" s="117"/>
      <c r="M137" s="117"/>
      <c r="N137" s="117"/>
      <c r="O137" s="117"/>
      <c r="P137" s="117"/>
      <c r="Q137" s="117"/>
      <c r="R137" s="117"/>
      <c r="S137" s="117"/>
      <c r="T137" s="117"/>
      <c r="U137" s="117"/>
      <c r="V137" s="117"/>
      <c r="W137" s="117"/>
      <c r="X137" s="117"/>
      <c r="Y137" s="117"/>
      <c r="Z137" s="117"/>
      <c r="AA137" s="117"/>
      <c r="AB137" s="117"/>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row>
    <row r="138" spans="1:77" hidden="1" x14ac:dyDescent="0.2">
      <c r="K138" s="117"/>
      <c r="L138" s="117"/>
      <c r="M138" s="117"/>
      <c r="N138" s="117"/>
      <c r="O138" s="117"/>
      <c r="P138" s="117"/>
      <c r="Q138" s="117"/>
      <c r="R138" s="117"/>
      <c r="S138" s="117"/>
      <c r="T138" s="117"/>
      <c r="U138" s="117"/>
      <c r="V138" s="117"/>
      <c r="W138" s="117"/>
      <c r="X138" s="117"/>
      <c r="Y138" s="117"/>
      <c r="Z138" s="117"/>
      <c r="AA138" s="117"/>
      <c r="AB138" s="117"/>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row>
    <row r="139" spans="1:77" hidden="1" x14ac:dyDescent="0.2">
      <c r="K139" s="117"/>
      <c r="L139" s="117"/>
      <c r="M139" s="117"/>
      <c r="N139" s="117"/>
      <c r="O139" s="117"/>
      <c r="P139" s="117"/>
      <c r="Q139" s="117"/>
      <c r="R139" s="117"/>
      <c r="S139" s="117"/>
      <c r="T139" s="117"/>
      <c r="U139" s="117"/>
      <c r="V139" s="117"/>
      <c r="W139" s="117"/>
      <c r="X139" s="117"/>
      <c r="Y139" s="117"/>
      <c r="Z139" s="117"/>
      <c r="AA139" s="117"/>
      <c r="AB139" s="117"/>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row>
    <row r="140" spans="1:77" hidden="1" x14ac:dyDescent="0.2">
      <c r="A140" s="40"/>
      <c r="K140" s="117"/>
      <c r="L140" s="117"/>
      <c r="M140" s="117"/>
      <c r="N140" s="117"/>
      <c r="O140" s="117"/>
      <c r="P140" s="117"/>
      <c r="Q140" s="117"/>
      <c r="R140" s="117"/>
      <c r="S140" s="117"/>
      <c r="T140" s="117"/>
      <c r="U140" s="117"/>
      <c r="V140" s="117"/>
      <c r="W140" s="117"/>
      <c r="X140" s="117"/>
      <c r="Y140" s="117"/>
      <c r="Z140" s="117"/>
      <c r="AA140" s="117"/>
      <c r="AB140" s="117"/>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row>
    <row r="141" spans="1:77" hidden="1" x14ac:dyDescent="0.2">
      <c r="A141" s="40"/>
      <c r="K141" s="117"/>
      <c r="L141" s="117"/>
      <c r="M141" s="117"/>
      <c r="N141" s="117"/>
      <c r="O141" s="117"/>
      <c r="P141" s="117"/>
      <c r="Q141" s="117"/>
      <c r="R141" s="117"/>
      <c r="S141" s="117"/>
      <c r="T141" s="117"/>
      <c r="U141" s="117"/>
      <c r="V141" s="117"/>
      <c r="W141" s="117"/>
      <c r="X141" s="117"/>
      <c r="Y141" s="117"/>
      <c r="Z141" s="117"/>
      <c r="AA141" s="117"/>
      <c r="AB141" s="117"/>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row>
    <row r="142" spans="1:77" hidden="1" x14ac:dyDescent="0.2">
      <c r="A142" s="40"/>
      <c r="K142" s="117"/>
      <c r="L142" s="117"/>
      <c r="M142" s="117"/>
      <c r="N142" s="117"/>
      <c r="O142" s="117"/>
      <c r="P142" s="117"/>
      <c r="Q142" s="117"/>
      <c r="R142" s="117"/>
      <c r="S142" s="117"/>
      <c r="T142" s="117"/>
      <c r="U142" s="117"/>
      <c r="V142" s="117"/>
      <c r="W142" s="117"/>
      <c r="X142" s="117"/>
      <c r="Y142" s="117"/>
      <c r="Z142" s="117"/>
      <c r="AA142" s="117"/>
      <c r="AB142" s="117"/>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row>
    <row r="143" spans="1:77" hidden="1" x14ac:dyDescent="0.2">
      <c r="A143" s="40"/>
      <c r="K143" s="117"/>
      <c r="L143" s="117"/>
      <c r="M143" s="117"/>
      <c r="N143" s="117"/>
      <c r="O143" s="117"/>
      <c r="P143" s="117"/>
      <c r="Q143" s="117"/>
      <c r="R143" s="117"/>
      <c r="S143" s="117"/>
      <c r="T143" s="117"/>
      <c r="U143" s="117"/>
      <c r="V143" s="117"/>
      <c r="W143" s="117"/>
      <c r="X143" s="117"/>
      <c r="Y143" s="117"/>
      <c r="Z143" s="117"/>
      <c r="AA143" s="117"/>
      <c r="AB143" s="117"/>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row>
    <row r="144" spans="1:77" hidden="1" x14ac:dyDescent="0.2">
      <c r="A144" s="40"/>
      <c r="K144" s="117"/>
      <c r="L144" s="117"/>
      <c r="M144" s="117"/>
      <c r="N144" s="117"/>
      <c r="O144" s="117"/>
      <c r="P144" s="117"/>
      <c r="Q144" s="117"/>
      <c r="R144" s="117"/>
      <c r="S144" s="117"/>
      <c r="T144" s="117"/>
      <c r="U144" s="117"/>
      <c r="V144" s="117"/>
      <c r="W144" s="117"/>
      <c r="X144" s="117"/>
      <c r="Y144" s="117"/>
      <c r="Z144" s="117"/>
      <c r="AA144" s="117"/>
      <c r="AB144" s="117"/>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row>
    <row r="145" spans="1:77" hidden="1" x14ac:dyDescent="0.2">
      <c r="A145" s="40"/>
      <c r="K145" s="117"/>
      <c r="L145" s="117"/>
      <c r="M145" s="117"/>
      <c r="N145" s="117"/>
      <c r="O145" s="117"/>
      <c r="P145" s="117"/>
      <c r="Q145" s="117"/>
      <c r="R145" s="117"/>
      <c r="S145" s="117"/>
      <c r="T145" s="117"/>
      <c r="U145" s="117"/>
      <c r="V145" s="117"/>
      <c r="W145" s="117"/>
      <c r="X145" s="117"/>
      <c r="Y145" s="117"/>
      <c r="Z145" s="117"/>
      <c r="AA145" s="117"/>
      <c r="AB145" s="117"/>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row>
    <row r="146" spans="1:77" hidden="1" x14ac:dyDescent="0.2">
      <c r="A146" s="40"/>
      <c r="K146" s="117"/>
      <c r="L146" s="117"/>
      <c r="M146" s="117"/>
      <c r="N146" s="117"/>
      <c r="O146" s="117"/>
      <c r="P146" s="117"/>
      <c r="Q146" s="117"/>
      <c r="R146" s="117"/>
      <c r="S146" s="117"/>
      <c r="T146" s="117"/>
      <c r="U146" s="117"/>
      <c r="V146" s="117"/>
      <c r="W146" s="117"/>
      <c r="X146" s="117"/>
      <c r="Y146" s="117"/>
      <c r="Z146" s="117"/>
      <c r="AA146" s="117"/>
      <c r="AB146" s="117"/>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row>
    <row r="147" spans="1:77" hidden="1" x14ac:dyDescent="0.2">
      <c r="A147" s="40"/>
      <c r="K147" s="117"/>
      <c r="L147" s="117"/>
      <c r="M147" s="117"/>
      <c r="N147" s="117"/>
      <c r="O147" s="117"/>
      <c r="P147" s="117"/>
      <c r="Q147" s="117"/>
      <c r="R147" s="117"/>
      <c r="S147" s="117"/>
      <c r="T147" s="117"/>
      <c r="U147" s="117"/>
      <c r="V147" s="117"/>
      <c r="W147" s="117"/>
      <c r="X147" s="117"/>
      <c r="Y147" s="117"/>
      <c r="Z147" s="117"/>
      <c r="AA147" s="117"/>
      <c r="AB147" s="117"/>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row>
    <row r="148" spans="1:77" hidden="1" x14ac:dyDescent="0.2">
      <c r="A148" s="40"/>
      <c r="K148" s="117"/>
      <c r="L148" s="117"/>
      <c r="M148" s="117"/>
      <c r="N148" s="117"/>
      <c r="O148" s="117"/>
      <c r="P148" s="117"/>
      <c r="Q148" s="117"/>
      <c r="R148" s="117"/>
      <c r="S148" s="117"/>
      <c r="T148" s="117"/>
      <c r="U148" s="117"/>
      <c r="V148" s="117"/>
      <c r="W148" s="117"/>
      <c r="X148" s="117"/>
      <c r="Y148" s="117"/>
      <c r="Z148" s="117"/>
      <c r="AA148" s="117"/>
      <c r="AB148" s="117"/>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row>
    <row r="149" spans="1:77" hidden="1" x14ac:dyDescent="0.2">
      <c r="A149" s="40"/>
      <c r="K149" s="117"/>
      <c r="L149" s="117"/>
      <c r="M149" s="117"/>
      <c r="N149" s="117"/>
      <c r="O149" s="117"/>
      <c r="P149" s="117"/>
      <c r="Q149" s="117"/>
      <c r="R149" s="117"/>
      <c r="S149" s="117"/>
      <c r="T149" s="117"/>
      <c r="U149" s="117"/>
      <c r="V149" s="117"/>
      <c r="W149" s="117"/>
      <c r="X149" s="117"/>
      <c r="Y149" s="117"/>
      <c r="Z149" s="117"/>
      <c r="AA149" s="117"/>
      <c r="AB149" s="117"/>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row>
    <row r="150" spans="1:77" hidden="1" x14ac:dyDescent="0.2">
      <c r="A150" s="40"/>
      <c r="K150" s="117"/>
      <c r="L150" s="117"/>
      <c r="M150" s="117"/>
      <c r="N150" s="117"/>
      <c r="O150" s="117"/>
      <c r="P150" s="117"/>
      <c r="Q150" s="117"/>
      <c r="R150" s="117"/>
      <c r="S150" s="117"/>
      <c r="T150" s="117"/>
      <c r="U150" s="117"/>
      <c r="V150" s="117"/>
      <c r="W150" s="117"/>
      <c r="X150" s="117"/>
      <c r="Y150" s="117"/>
      <c r="Z150" s="117"/>
      <c r="AA150" s="117"/>
      <c r="AB150" s="117"/>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row>
    <row r="151" spans="1:77" hidden="1" x14ac:dyDescent="0.2">
      <c r="A151" s="40"/>
      <c r="K151" s="117"/>
      <c r="L151" s="117"/>
      <c r="M151" s="117"/>
      <c r="N151" s="117"/>
      <c r="O151" s="117"/>
      <c r="P151" s="117"/>
      <c r="Q151" s="117"/>
      <c r="R151" s="117"/>
      <c r="S151" s="117"/>
      <c r="T151" s="117"/>
      <c r="U151" s="117"/>
      <c r="V151" s="117"/>
      <c r="W151" s="117"/>
      <c r="X151" s="117"/>
      <c r="Y151" s="117"/>
      <c r="Z151" s="117"/>
      <c r="AA151" s="117"/>
      <c r="AB151" s="117"/>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row>
    <row r="152" spans="1:77" hidden="1" x14ac:dyDescent="0.2">
      <c r="A152" s="40"/>
      <c r="K152" s="117"/>
      <c r="L152" s="117"/>
      <c r="M152" s="117"/>
      <c r="N152" s="117"/>
      <c r="O152" s="117"/>
      <c r="P152" s="117"/>
      <c r="Q152" s="117"/>
      <c r="R152" s="117"/>
      <c r="S152" s="117"/>
      <c r="T152" s="117"/>
      <c r="U152" s="117"/>
      <c r="V152" s="117"/>
      <c r="W152" s="117"/>
      <c r="X152" s="117"/>
      <c r="Y152" s="117"/>
      <c r="Z152" s="117"/>
      <c r="AA152" s="117"/>
      <c r="AB152" s="117"/>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row>
    <row r="153" spans="1:77" hidden="1" x14ac:dyDescent="0.2">
      <c r="A153" s="40"/>
      <c r="K153" s="117"/>
      <c r="L153" s="117"/>
      <c r="M153" s="117"/>
      <c r="N153" s="117"/>
      <c r="O153" s="117"/>
      <c r="P153" s="117"/>
      <c r="Q153" s="117"/>
      <c r="R153" s="117"/>
      <c r="S153" s="117"/>
      <c r="T153" s="117"/>
      <c r="U153" s="117"/>
      <c r="V153" s="117"/>
      <c r="W153" s="117"/>
      <c r="X153" s="117"/>
      <c r="Y153" s="117"/>
      <c r="Z153" s="117"/>
      <c r="AA153" s="117"/>
      <c r="AB153" s="117"/>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row>
    <row r="154" spans="1:77" hidden="1" x14ac:dyDescent="0.2">
      <c r="A154" s="40"/>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row>
    <row r="155" spans="1:77" hidden="1" x14ac:dyDescent="0.2">
      <c r="A155" s="40"/>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row>
  </sheetData>
  <sheetProtection password="CA2C" sheet="1" objects="1" scenarios="1"/>
  <mergeCells count="22">
    <mergeCell ref="A1:E1"/>
    <mergeCell ref="C2:AB2"/>
    <mergeCell ref="C3:C5"/>
    <mergeCell ref="I3:K3"/>
    <mergeCell ref="L3:AB3"/>
    <mergeCell ref="E4:F4"/>
    <mergeCell ref="R4:R6"/>
    <mergeCell ref="T5:T7"/>
    <mergeCell ref="S4:T4"/>
    <mergeCell ref="F5:F6"/>
    <mergeCell ref="O5:O6"/>
    <mergeCell ref="J4:J6"/>
    <mergeCell ref="N4:P4"/>
    <mergeCell ref="P5:P6"/>
    <mergeCell ref="AA6:AA7"/>
    <mergeCell ref="AB6:AB7"/>
    <mergeCell ref="U4:AB4"/>
    <mergeCell ref="Y6:Y7"/>
    <mergeCell ref="V5:W5"/>
    <mergeCell ref="X5:Y5"/>
    <mergeCell ref="Z5:AB5"/>
    <mergeCell ref="W6:W7"/>
  </mergeCells>
  <pageMargins left="0.75" right="0.75" top="1" bottom="1" header="0.5" footer="0.5"/>
  <pageSetup paperSize="8" scale="4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82"/>
  <sheetViews>
    <sheetView zoomScale="80" zoomScaleNormal="80" workbookViewId="0">
      <pane xSplit="2" ySplit="10" topLeftCell="C56" activePane="bottomRight" state="frozen"/>
      <selection pane="topRight" activeCell="C1" sqref="C1"/>
      <selection pane="bottomLeft" activeCell="A11" sqref="A11"/>
      <selection pane="bottomRight" activeCell="C13" sqref="C13"/>
    </sheetView>
  </sheetViews>
  <sheetFormatPr defaultColWidth="0" defaultRowHeight="12.75" zeroHeight="1" x14ac:dyDescent="0.2"/>
  <cols>
    <col min="1" max="1" width="43.85546875" style="40" customWidth="1"/>
    <col min="2" max="2" width="5.85546875" style="108" customWidth="1"/>
    <col min="3" max="10" width="20" style="98" customWidth="1"/>
    <col min="11" max="15" width="20" style="193" customWidth="1"/>
    <col min="16" max="18" width="20" style="98" customWidth="1"/>
    <col min="19" max="16384" width="9.140625" style="98" hidden="1"/>
  </cols>
  <sheetData>
    <row r="1" spans="1:18" s="40" customFormat="1" ht="21.75" customHeight="1" thickBot="1" x14ac:dyDescent="0.4">
      <c r="A1" s="597" t="s">
        <v>147</v>
      </c>
      <c r="B1" s="597"/>
      <c r="C1" s="597"/>
      <c r="D1" s="597"/>
      <c r="E1" s="597"/>
      <c r="F1" s="597"/>
      <c r="G1" s="597"/>
      <c r="H1" s="597"/>
      <c r="I1" s="597"/>
      <c r="J1" s="167"/>
      <c r="K1" s="167"/>
      <c r="L1" s="167"/>
      <c r="M1" s="167"/>
      <c r="N1" s="167"/>
      <c r="O1" s="167"/>
    </row>
    <row r="2" spans="1:18" s="40" customFormat="1" x14ac:dyDescent="0.2">
      <c r="A2" s="37" t="s">
        <v>6</v>
      </c>
      <c r="B2" s="38"/>
      <c r="C2" s="598" t="s">
        <v>5</v>
      </c>
      <c r="D2" s="599"/>
      <c r="E2" s="599"/>
      <c r="F2" s="599"/>
      <c r="G2" s="599"/>
      <c r="H2" s="599"/>
      <c r="I2" s="599"/>
      <c r="J2" s="600"/>
      <c r="K2" s="598" t="s">
        <v>11</v>
      </c>
      <c r="L2" s="599"/>
      <c r="M2" s="599"/>
      <c r="N2" s="599"/>
      <c r="O2" s="599"/>
      <c r="P2" s="599"/>
      <c r="Q2" s="599"/>
      <c r="R2" s="600"/>
    </row>
    <row r="3" spans="1:18" s="40" customFormat="1" x14ac:dyDescent="0.2">
      <c r="A3" s="114" t="s">
        <v>105</v>
      </c>
      <c r="B3" s="105"/>
      <c r="C3" s="606" t="s">
        <v>66</v>
      </c>
      <c r="D3" s="582" t="s">
        <v>76</v>
      </c>
      <c r="E3" s="594"/>
      <c r="F3" s="594"/>
      <c r="G3" s="594"/>
      <c r="H3" s="583"/>
      <c r="I3" s="168" t="s">
        <v>13</v>
      </c>
      <c r="J3" s="169"/>
      <c r="K3" s="606" t="s">
        <v>66</v>
      </c>
      <c r="L3" s="170" t="s">
        <v>76</v>
      </c>
      <c r="M3" s="171"/>
      <c r="N3" s="171"/>
      <c r="O3" s="171"/>
      <c r="P3" s="512"/>
      <c r="Q3" s="168" t="s">
        <v>13</v>
      </c>
      <c r="R3" s="169"/>
    </row>
    <row r="4" spans="1:18" s="40" customFormat="1" ht="18" customHeight="1" x14ac:dyDescent="0.2">
      <c r="A4" s="172"/>
      <c r="B4" s="172"/>
      <c r="C4" s="607"/>
      <c r="D4" s="173"/>
      <c r="E4" s="582" t="s">
        <v>68</v>
      </c>
      <c r="F4" s="583"/>
      <c r="G4" s="591" t="s">
        <v>151</v>
      </c>
      <c r="H4" s="51"/>
      <c r="I4" s="601" t="s">
        <v>77</v>
      </c>
      <c r="J4" s="603" t="s">
        <v>73</v>
      </c>
      <c r="K4" s="607"/>
      <c r="L4" s="173"/>
      <c r="M4" s="582" t="s">
        <v>68</v>
      </c>
      <c r="N4" s="583"/>
      <c r="O4" s="591" t="s">
        <v>151</v>
      </c>
      <c r="P4" s="51"/>
      <c r="Q4" s="601" t="s">
        <v>77</v>
      </c>
      <c r="R4" s="603" t="s">
        <v>73</v>
      </c>
    </row>
    <row r="5" spans="1:18" s="40" customFormat="1" ht="24" customHeight="1" x14ac:dyDescent="0.2">
      <c r="A5" s="174"/>
      <c r="B5" s="172"/>
      <c r="C5" s="607"/>
      <c r="D5" s="173"/>
      <c r="E5" s="56"/>
      <c r="F5" s="584" t="s">
        <v>69</v>
      </c>
      <c r="G5" s="605"/>
      <c r="H5" s="510" t="s">
        <v>152</v>
      </c>
      <c r="I5" s="602"/>
      <c r="J5" s="604"/>
      <c r="K5" s="607"/>
      <c r="L5" s="173"/>
      <c r="M5" s="56"/>
      <c r="N5" s="584" t="s">
        <v>69</v>
      </c>
      <c r="O5" s="605"/>
      <c r="P5" s="510" t="s">
        <v>152</v>
      </c>
      <c r="Q5" s="602"/>
      <c r="R5" s="604"/>
    </row>
    <row r="6" spans="1:18" s="40" customFormat="1" ht="18" customHeight="1" x14ac:dyDescent="0.2">
      <c r="A6" s="149"/>
      <c r="B6" s="48"/>
      <c r="C6" s="607"/>
      <c r="D6" s="516"/>
      <c r="E6" s="56"/>
      <c r="F6" s="585"/>
      <c r="G6" s="605"/>
      <c r="H6" s="511"/>
      <c r="I6" s="602"/>
      <c r="J6" s="604"/>
      <c r="K6" s="607"/>
      <c r="L6" s="516"/>
      <c r="M6" s="56"/>
      <c r="N6" s="585"/>
      <c r="O6" s="605"/>
      <c r="P6" s="511"/>
      <c r="Q6" s="602"/>
      <c r="R6" s="604"/>
    </row>
    <row r="7" spans="1:18" s="40" customFormat="1" x14ac:dyDescent="0.2">
      <c r="A7" s="149"/>
      <c r="B7" s="48"/>
      <c r="C7" s="607"/>
      <c r="D7" s="516"/>
      <c r="E7" s="175"/>
      <c r="F7" s="516"/>
      <c r="G7" s="509"/>
      <c r="H7" s="516"/>
      <c r="I7" s="602"/>
      <c r="J7" s="604"/>
      <c r="K7" s="607"/>
      <c r="L7" s="516"/>
      <c r="M7" s="175"/>
      <c r="N7" s="516"/>
      <c r="O7" s="509"/>
      <c r="P7" s="516"/>
      <c r="Q7" s="602"/>
      <c r="R7" s="604"/>
    </row>
    <row r="8" spans="1:18" s="40" customFormat="1" x14ac:dyDescent="0.2">
      <c r="A8" s="34"/>
      <c r="B8" s="176"/>
      <c r="C8" s="607"/>
      <c r="D8" s="516"/>
      <c r="E8" s="175"/>
      <c r="F8" s="516"/>
      <c r="G8" s="509"/>
      <c r="H8" s="516"/>
      <c r="I8" s="602"/>
      <c r="J8" s="604"/>
      <c r="K8" s="607"/>
      <c r="L8" s="516"/>
      <c r="M8" s="175"/>
      <c r="N8" s="516"/>
      <c r="O8" s="509"/>
      <c r="P8" s="516"/>
      <c r="Q8" s="602"/>
      <c r="R8" s="604"/>
    </row>
    <row r="9" spans="1:18" s="40" customFormat="1" x14ac:dyDescent="0.2">
      <c r="A9" s="68"/>
      <c r="B9" s="69"/>
      <c r="C9" s="177"/>
      <c r="D9" s="178"/>
      <c r="E9" s="178"/>
      <c r="F9" s="516"/>
      <c r="G9" s="178"/>
      <c r="H9" s="178"/>
      <c r="I9" s="179"/>
      <c r="J9" s="180"/>
      <c r="K9" s="177"/>
      <c r="L9" s="178"/>
      <c r="M9" s="178"/>
      <c r="N9" s="178"/>
      <c r="O9" s="178"/>
      <c r="P9" s="178"/>
      <c r="Q9" s="179"/>
      <c r="R9" s="180"/>
    </row>
    <row r="10" spans="1:18" s="91" customFormat="1" x14ac:dyDescent="0.2">
      <c r="A10" s="83"/>
      <c r="B10" s="84"/>
      <c r="C10" s="181">
        <v>10</v>
      </c>
      <c r="D10" s="182">
        <v>20</v>
      </c>
      <c r="E10" s="182">
        <v>30</v>
      </c>
      <c r="F10" s="182">
        <v>40</v>
      </c>
      <c r="G10" s="182">
        <v>50</v>
      </c>
      <c r="H10" s="182">
        <v>60</v>
      </c>
      <c r="I10" s="182">
        <v>70</v>
      </c>
      <c r="J10" s="183">
        <v>80</v>
      </c>
      <c r="K10" s="181">
        <v>90</v>
      </c>
      <c r="L10" s="182">
        <v>100</v>
      </c>
      <c r="M10" s="182">
        <v>110</v>
      </c>
      <c r="N10" s="182">
        <v>120</v>
      </c>
      <c r="O10" s="182">
        <v>130</v>
      </c>
      <c r="P10" s="182">
        <v>140</v>
      </c>
      <c r="Q10" s="182">
        <v>150</v>
      </c>
      <c r="R10" s="183">
        <v>160</v>
      </c>
    </row>
    <row r="11" spans="1:18" s="40" customFormat="1" ht="12.75" customHeight="1" x14ac:dyDescent="0.2">
      <c r="A11" s="103" t="s">
        <v>0</v>
      </c>
      <c r="B11" s="104"/>
      <c r="C11" s="184"/>
      <c r="D11" s="151"/>
      <c r="E11" s="151"/>
      <c r="F11" s="151"/>
      <c r="G11" s="151"/>
      <c r="H11" s="151"/>
      <c r="I11" s="151"/>
      <c r="J11" s="185"/>
      <c r="K11" s="184"/>
      <c r="L11" s="151"/>
      <c r="M11" s="151"/>
      <c r="N11" s="151"/>
      <c r="O11" s="151"/>
      <c r="P11" s="151"/>
      <c r="Q11" s="151"/>
      <c r="R11" s="185"/>
    </row>
    <row r="12" spans="1:18" s="40" customFormat="1" ht="12.75" customHeight="1" x14ac:dyDescent="0.2">
      <c r="A12" s="103"/>
      <c r="B12" s="104"/>
      <c r="C12" s="184"/>
      <c r="D12" s="151"/>
      <c r="E12" s="151"/>
      <c r="F12" s="151"/>
      <c r="G12" s="151"/>
      <c r="H12" s="151"/>
      <c r="I12" s="151"/>
      <c r="J12" s="185"/>
      <c r="K12" s="184"/>
      <c r="L12" s="151"/>
      <c r="M12" s="151"/>
      <c r="N12" s="151"/>
      <c r="O12" s="151"/>
      <c r="P12" s="151"/>
      <c r="Q12" s="151"/>
      <c r="R12" s="185"/>
    </row>
    <row r="13" spans="1:18" ht="12.75" customHeight="1" x14ac:dyDescent="0.2">
      <c r="A13" s="539" t="s">
        <v>24</v>
      </c>
      <c r="B13" s="105">
        <v>10</v>
      </c>
      <c r="C13" s="102"/>
      <c r="D13" s="22"/>
      <c r="E13" s="22"/>
      <c r="F13" s="22"/>
      <c r="G13" s="22"/>
      <c r="H13" s="22"/>
      <c r="I13" s="92"/>
      <c r="J13" s="101"/>
      <c r="K13" s="164"/>
      <c r="L13" s="22"/>
      <c r="M13" s="22"/>
      <c r="N13" s="22"/>
      <c r="O13" s="22"/>
      <c r="P13" s="22"/>
      <c r="Q13" s="92"/>
      <c r="R13" s="101"/>
    </row>
    <row r="14" spans="1:18" ht="12.75" customHeight="1" x14ac:dyDescent="0.2">
      <c r="A14" s="539" t="s">
        <v>25</v>
      </c>
      <c r="B14" s="99">
        <v>20</v>
      </c>
      <c r="C14" s="164"/>
      <c r="D14" s="23"/>
      <c r="E14" s="23"/>
      <c r="F14" s="23"/>
      <c r="G14" s="23"/>
      <c r="H14" s="23"/>
      <c r="I14" s="23"/>
      <c r="J14" s="20"/>
      <c r="K14" s="164"/>
      <c r="L14" s="23"/>
      <c r="M14" s="23"/>
      <c r="N14" s="23"/>
      <c r="O14" s="27"/>
      <c r="P14" s="27"/>
      <c r="Q14" s="23"/>
      <c r="R14" s="194"/>
    </row>
    <row r="15" spans="1:18" ht="12.75" customHeight="1" x14ac:dyDescent="0.2">
      <c r="A15" s="158" t="s">
        <v>33</v>
      </c>
      <c r="B15" s="105">
        <v>30</v>
      </c>
      <c r="C15" s="164"/>
      <c r="D15" s="22"/>
      <c r="E15" s="22"/>
      <c r="F15" s="22"/>
      <c r="G15" s="22"/>
      <c r="H15" s="22"/>
      <c r="I15" s="23"/>
      <c r="J15" s="20"/>
      <c r="K15" s="164"/>
      <c r="L15" s="22"/>
      <c r="M15" s="22"/>
      <c r="N15" s="22"/>
      <c r="O15" s="22"/>
      <c r="P15" s="22"/>
      <c r="Q15" s="27"/>
      <c r="R15" s="165"/>
    </row>
    <row r="16" spans="1:18" ht="12.75" customHeight="1" x14ac:dyDescent="0.2">
      <c r="A16" s="158" t="s">
        <v>34</v>
      </c>
      <c r="B16" s="99">
        <v>40</v>
      </c>
      <c r="C16" s="164"/>
      <c r="D16" s="22"/>
      <c r="E16" s="22"/>
      <c r="F16" s="22"/>
      <c r="G16" s="22"/>
      <c r="H16" s="22"/>
      <c r="I16" s="23"/>
      <c r="J16" s="20"/>
      <c r="K16" s="164"/>
      <c r="L16" s="22"/>
      <c r="M16" s="22"/>
      <c r="N16" s="22"/>
      <c r="O16" s="22"/>
      <c r="P16" s="22"/>
      <c r="Q16" s="27"/>
      <c r="R16" s="165"/>
    </row>
    <row r="17" spans="1:18" ht="12.75" customHeight="1" x14ac:dyDescent="0.2">
      <c r="A17" s="157" t="s">
        <v>35</v>
      </c>
      <c r="B17" s="105">
        <v>50</v>
      </c>
      <c r="C17" s="164"/>
      <c r="D17" s="22"/>
      <c r="E17" s="22"/>
      <c r="F17" s="22"/>
      <c r="G17" s="22"/>
      <c r="H17" s="22"/>
      <c r="I17" s="23"/>
      <c r="J17" s="20"/>
      <c r="K17" s="164"/>
      <c r="L17" s="22"/>
      <c r="M17" s="22"/>
      <c r="N17" s="22"/>
      <c r="O17" s="22"/>
      <c r="P17" s="22"/>
      <c r="Q17" s="27"/>
      <c r="R17" s="165"/>
    </row>
    <row r="18" spans="1:18" ht="12.75" customHeight="1" x14ac:dyDescent="0.2">
      <c r="A18" s="535" t="s">
        <v>133</v>
      </c>
      <c r="B18" s="99">
        <v>60</v>
      </c>
      <c r="C18" s="164"/>
      <c r="D18" s="22"/>
      <c r="E18" s="22"/>
      <c r="F18" s="22"/>
      <c r="G18" s="22"/>
      <c r="H18" s="22"/>
      <c r="I18" s="22"/>
      <c r="J18" s="22"/>
      <c r="K18" s="164"/>
      <c r="L18" s="22"/>
      <c r="M18" s="22"/>
      <c r="N18" s="22"/>
      <c r="O18" s="22"/>
      <c r="P18" s="22"/>
      <c r="Q18" s="22"/>
      <c r="R18" s="24"/>
    </row>
    <row r="19" spans="1:18" ht="12.75" customHeight="1" x14ac:dyDescent="0.2">
      <c r="A19" s="540" t="s">
        <v>267</v>
      </c>
      <c r="B19" s="105">
        <v>70</v>
      </c>
      <c r="C19" s="164"/>
      <c r="D19" s="19"/>
      <c r="E19" s="19"/>
      <c r="F19" s="19"/>
      <c r="G19" s="19"/>
      <c r="H19" s="19"/>
      <c r="I19" s="19"/>
      <c r="J19" s="19"/>
      <c r="K19" s="164"/>
      <c r="L19" s="19"/>
      <c r="M19" s="23"/>
      <c r="N19" s="23"/>
      <c r="O19" s="27"/>
      <c r="P19" s="27"/>
      <c r="Q19" s="23"/>
      <c r="R19" s="165"/>
    </row>
    <row r="20" spans="1:18" ht="12.75" customHeight="1" x14ac:dyDescent="0.2">
      <c r="A20" s="157" t="s">
        <v>36</v>
      </c>
      <c r="B20" s="99">
        <v>80</v>
      </c>
      <c r="C20" s="164"/>
      <c r="D20" s="19"/>
      <c r="E20" s="22"/>
      <c r="F20" s="22"/>
      <c r="G20" s="22"/>
      <c r="H20" s="22"/>
      <c r="I20" s="23"/>
      <c r="J20" s="550"/>
      <c r="K20" s="164"/>
      <c r="L20" s="19"/>
      <c r="M20" s="22"/>
      <c r="N20" s="22"/>
      <c r="O20" s="22"/>
      <c r="P20" s="22"/>
      <c r="Q20" s="23"/>
      <c r="R20" s="165"/>
    </row>
    <row r="21" spans="1:18" ht="12.75" customHeight="1" x14ac:dyDescent="0.2">
      <c r="A21" s="157" t="s">
        <v>37</v>
      </c>
      <c r="B21" s="105">
        <v>90</v>
      </c>
      <c r="C21" s="164"/>
      <c r="D21" s="19"/>
      <c r="E21" s="22"/>
      <c r="F21" s="22"/>
      <c r="G21" s="22"/>
      <c r="H21" s="22"/>
      <c r="I21" s="23"/>
      <c r="J21" s="550"/>
      <c r="K21" s="164"/>
      <c r="L21" s="19"/>
      <c r="M21" s="22"/>
      <c r="N21" s="22"/>
      <c r="O21" s="22"/>
      <c r="P21" s="22"/>
      <c r="Q21" s="23"/>
      <c r="R21" s="165"/>
    </row>
    <row r="22" spans="1:18" ht="12.75" customHeight="1" x14ac:dyDescent="0.2">
      <c r="A22" s="157" t="s">
        <v>38</v>
      </c>
      <c r="B22" s="99">
        <v>100</v>
      </c>
      <c r="C22" s="164"/>
      <c r="D22" s="19"/>
      <c r="E22" s="22"/>
      <c r="F22" s="22"/>
      <c r="G22" s="22"/>
      <c r="H22" s="22"/>
      <c r="I22" s="23"/>
      <c r="J22" s="550"/>
      <c r="K22" s="164"/>
      <c r="L22" s="19"/>
      <c r="M22" s="22"/>
      <c r="N22" s="22"/>
      <c r="O22" s="22"/>
      <c r="P22" s="22"/>
      <c r="Q22" s="23"/>
      <c r="R22" s="165"/>
    </row>
    <row r="23" spans="1:18" ht="12.75" customHeight="1" x14ac:dyDescent="0.2">
      <c r="A23" s="539" t="s">
        <v>216</v>
      </c>
      <c r="B23" s="99">
        <v>110</v>
      </c>
      <c r="C23" s="164"/>
      <c r="D23" s="19"/>
      <c r="E23" s="92"/>
      <c r="F23" s="92"/>
      <c r="G23" s="92"/>
      <c r="H23" s="92"/>
      <c r="I23" s="92"/>
      <c r="J23" s="21"/>
      <c r="K23" s="164"/>
      <c r="L23" s="25"/>
      <c r="M23" s="92"/>
      <c r="N23" s="92"/>
      <c r="O23" s="92"/>
      <c r="P23" s="92"/>
      <c r="Q23" s="92"/>
      <c r="R23" s="27"/>
    </row>
    <row r="24" spans="1:18" ht="12.75" customHeight="1" x14ac:dyDescent="0.2">
      <c r="A24" s="158" t="s">
        <v>217</v>
      </c>
      <c r="B24" s="99">
        <v>120</v>
      </c>
      <c r="C24" s="164"/>
      <c r="D24" s="19"/>
      <c r="E24" s="92"/>
      <c r="F24" s="92"/>
      <c r="G24" s="92"/>
      <c r="H24" s="92"/>
      <c r="I24" s="92"/>
      <c r="J24" s="92"/>
      <c r="K24" s="164"/>
      <c r="L24" s="27"/>
      <c r="M24" s="92"/>
      <c r="N24" s="92"/>
      <c r="O24" s="92"/>
      <c r="P24" s="92"/>
      <c r="Q24" s="92"/>
      <c r="R24" s="101"/>
    </row>
    <row r="25" spans="1:18" x14ac:dyDescent="0.2">
      <c r="A25" s="542" t="s">
        <v>218</v>
      </c>
      <c r="B25" s="99">
        <v>130</v>
      </c>
      <c r="C25" s="164"/>
      <c r="D25" s="92"/>
      <c r="E25" s="92"/>
      <c r="F25" s="92"/>
      <c r="G25" s="92"/>
      <c r="H25" s="92"/>
      <c r="I25" s="92"/>
      <c r="J25" s="20"/>
      <c r="K25" s="164"/>
      <c r="L25" s="92"/>
      <c r="M25" s="92"/>
      <c r="N25" s="92"/>
      <c r="O25" s="92"/>
      <c r="P25" s="92"/>
      <c r="Q25" s="92"/>
      <c r="R25" s="27"/>
    </row>
    <row r="26" spans="1:18" ht="12.75" customHeight="1" x14ac:dyDescent="0.2">
      <c r="A26" s="535" t="s">
        <v>268</v>
      </c>
      <c r="B26" s="99">
        <v>140</v>
      </c>
      <c r="C26" s="164"/>
      <c r="D26" s="130"/>
      <c r="E26" s="130"/>
      <c r="F26" s="130"/>
      <c r="G26" s="130"/>
      <c r="H26" s="130"/>
      <c r="I26" s="130"/>
      <c r="J26" s="20"/>
      <c r="K26" s="164"/>
      <c r="L26" s="130"/>
      <c r="M26" s="23"/>
      <c r="N26" s="23"/>
      <c r="O26" s="27"/>
      <c r="P26" s="27"/>
      <c r="Q26" s="131"/>
      <c r="R26" s="195"/>
    </row>
    <row r="27" spans="1:18" ht="12.75" customHeight="1" x14ac:dyDescent="0.2">
      <c r="A27" s="539" t="s">
        <v>270</v>
      </c>
      <c r="B27" s="105">
        <v>150</v>
      </c>
      <c r="C27" s="164"/>
      <c r="D27" s="92"/>
      <c r="E27" s="92"/>
      <c r="F27" s="92"/>
      <c r="G27" s="92"/>
      <c r="H27" s="92"/>
      <c r="I27" s="92"/>
      <c r="J27" s="92"/>
      <c r="K27" s="164"/>
      <c r="L27" s="92"/>
      <c r="M27" s="92"/>
      <c r="N27" s="92"/>
      <c r="O27" s="92"/>
      <c r="P27" s="92"/>
      <c r="Q27" s="92"/>
      <c r="R27" s="101"/>
    </row>
    <row r="28" spans="1:18" ht="12.75" customHeight="1" x14ac:dyDescent="0.2">
      <c r="A28" s="539" t="s">
        <v>26</v>
      </c>
      <c r="B28" s="99">
        <v>160</v>
      </c>
      <c r="C28" s="164"/>
      <c r="D28" s="92"/>
      <c r="E28" s="92"/>
      <c r="F28" s="92"/>
      <c r="G28" s="92"/>
      <c r="H28" s="92"/>
      <c r="I28" s="92"/>
      <c r="J28" s="92"/>
      <c r="K28" s="164"/>
      <c r="L28" s="92"/>
      <c r="M28" s="92"/>
      <c r="N28" s="92"/>
      <c r="O28" s="92"/>
      <c r="P28" s="92"/>
      <c r="Q28" s="92"/>
      <c r="R28" s="101"/>
    </row>
    <row r="29" spans="1:18" ht="12.75" customHeight="1" x14ac:dyDescent="0.2">
      <c r="A29" s="158" t="s">
        <v>39</v>
      </c>
      <c r="B29" s="105">
        <v>170</v>
      </c>
      <c r="C29" s="164"/>
      <c r="D29" s="27"/>
      <c r="E29" s="92"/>
      <c r="F29" s="92"/>
      <c r="G29" s="92"/>
      <c r="H29" s="92"/>
      <c r="I29" s="92"/>
      <c r="J29" s="92"/>
      <c r="K29" s="164"/>
      <c r="L29" s="27"/>
      <c r="M29" s="92"/>
      <c r="N29" s="92"/>
      <c r="O29" s="92"/>
      <c r="P29" s="92"/>
      <c r="Q29" s="92"/>
      <c r="R29" s="101"/>
    </row>
    <row r="30" spans="1:18" ht="12.75" customHeight="1" x14ac:dyDescent="0.2">
      <c r="A30" s="158" t="s">
        <v>40</v>
      </c>
      <c r="B30" s="99">
        <v>180</v>
      </c>
      <c r="C30" s="164"/>
      <c r="D30" s="27"/>
      <c r="E30" s="22"/>
      <c r="F30" s="22"/>
      <c r="G30" s="22"/>
      <c r="H30" s="22"/>
      <c r="I30" s="23"/>
      <c r="J30" s="20"/>
      <c r="K30" s="164"/>
      <c r="L30" s="161"/>
      <c r="M30" s="22"/>
      <c r="N30" s="22"/>
      <c r="O30" s="22"/>
      <c r="P30" s="22"/>
      <c r="Q30" s="161"/>
      <c r="R30" s="162"/>
    </row>
    <row r="31" spans="1:18" ht="12.75" customHeight="1" x14ac:dyDescent="0.2">
      <c r="A31" s="158" t="s">
        <v>41</v>
      </c>
      <c r="B31" s="105">
        <v>190</v>
      </c>
      <c r="C31" s="164"/>
      <c r="D31" s="27"/>
      <c r="E31" s="22"/>
      <c r="F31" s="22"/>
      <c r="G31" s="22"/>
      <c r="H31" s="22"/>
      <c r="I31" s="23"/>
      <c r="J31" s="20"/>
      <c r="K31" s="164"/>
      <c r="L31" s="161"/>
      <c r="M31" s="22"/>
      <c r="N31" s="22"/>
      <c r="O31" s="22"/>
      <c r="P31" s="22"/>
      <c r="Q31" s="161"/>
      <c r="R31" s="162"/>
    </row>
    <row r="32" spans="1:18" ht="12.75" customHeight="1" x14ac:dyDescent="0.2">
      <c r="A32" s="158" t="s">
        <v>160</v>
      </c>
      <c r="B32" s="99">
        <v>200</v>
      </c>
      <c r="C32" s="164"/>
      <c r="D32" s="22"/>
      <c r="E32" s="22"/>
      <c r="F32" s="22"/>
      <c r="G32" s="22"/>
      <c r="H32" s="22"/>
      <c r="I32" s="22"/>
      <c r="J32" s="22"/>
      <c r="K32" s="164"/>
      <c r="L32" s="22"/>
      <c r="M32" s="22"/>
      <c r="N32" s="22"/>
      <c r="O32" s="22"/>
      <c r="P32" s="22"/>
      <c r="Q32" s="22"/>
      <c r="R32" s="24"/>
    </row>
    <row r="33" spans="1:18" ht="12.75" customHeight="1" x14ac:dyDescent="0.2">
      <c r="A33" s="158" t="s">
        <v>161</v>
      </c>
      <c r="B33" s="105">
        <v>210</v>
      </c>
      <c r="C33" s="164"/>
      <c r="D33" s="22"/>
      <c r="E33" s="22"/>
      <c r="F33" s="22"/>
      <c r="G33" s="22"/>
      <c r="H33" s="22"/>
      <c r="I33" s="22"/>
      <c r="J33" s="22"/>
      <c r="K33" s="164"/>
      <c r="L33" s="22"/>
      <c r="M33" s="22"/>
      <c r="N33" s="22"/>
      <c r="O33" s="22"/>
      <c r="P33" s="22"/>
      <c r="Q33" s="22"/>
      <c r="R33" s="24"/>
    </row>
    <row r="34" spans="1:18" ht="12.75" customHeight="1" x14ac:dyDescent="0.2">
      <c r="A34" s="158" t="s">
        <v>219</v>
      </c>
      <c r="B34" s="99">
        <v>220</v>
      </c>
      <c r="C34" s="164"/>
      <c r="D34" s="22"/>
      <c r="E34" s="22"/>
      <c r="F34" s="22"/>
      <c r="G34" s="22"/>
      <c r="H34" s="22"/>
      <c r="I34" s="22"/>
      <c r="J34" s="22"/>
      <c r="K34" s="164"/>
      <c r="L34" s="22"/>
      <c r="M34" s="22"/>
      <c r="N34" s="22"/>
      <c r="O34" s="22"/>
      <c r="P34" s="22"/>
      <c r="Q34" s="22"/>
      <c r="R34" s="24"/>
    </row>
    <row r="35" spans="1:18" ht="12.75" customHeight="1" x14ac:dyDescent="0.2">
      <c r="A35" s="539" t="s">
        <v>27</v>
      </c>
      <c r="B35" s="105">
        <v>230</v>
      </c>
      <c r="C35" s="164"/>
      <c r="D35" s="22"/>
      <c r="E35" s="22"/>
      <c r="F35" s="22"/>
      <c r="G35" s="22"/>
      <c r="H35" s="22"/>
      <c r="I35" s="22"/>
      <c r="J35" s="22"/>
      <c r="K35" s="164"/>
      <c r="L35" s="22"/>
      <c r="M35" s="22"/>
      <c r="N35" s="22"/>
      <c r="O35" s="22"/>
      <c r="P35" s="22"/>
      <c r="Q35" s="22"/>
      <c r="R35" s="101"/>
    </row>
    <row r="36" spans="1:18" ht="12.75" customHeight="1" x14ac:dyDescent="0.2">
      <c r="A36" s="544"/>
      <c r="B36" s="63"/>
      <c r="C36" s="113"/>
      <c r="D36" s="112"/>
      <c r="E36" s="112"/>
      <c r="F36" s="112"/>
      <c r="G36" s="112"/>
      <c r="H36" s="112"/>
      <c r="I36" s="112"/>
      <c r="J36" s="112"/>
      <c r="K36" s="113"/>
      <c r="L36" s="112"/>
      <c r="M36" s="112"/>
      <c r="N36" s="112"/>
      <c r="O36" s="112"/>
      <c r="P36" s="112"/>
      <c r="Q36" s="112"/>
      <c r="R36" s="545"/>
    </row>
    <row r="37" spans="1:18" ht="12.75" customHeight="1" x14ac:dyDescent="0.2">
      <c r="A37" s="103" t="s">
        <v>4</v>
      </c>
      <c r="B37" s="104"/>
      <c r="C37" s="102"/>
      <c r="D37" s="22"/>
      <c r="E37" s="22"/>
      <c r="F37" s="22"/>
      <c r="G37" s="22"/>
      <c r="H37" s="22"/>
      <c r="I37" s="22"/>
      <c r="J37" s="22"/>
      <c r="K37" s="102"/>
      <c r="L37" s="22"/>
      <c r="M37" s="22"/>
      <c r="N37" s="22"/>
      <c r="O37" s="22"/>
      <c r="P37" s="22"/>
      <c r="Q37" s="22"/>
      <c r="R37" s="24"/>
    </row>
    <row r="38" spans="1:18" ht="12.75" customHeight="1" x14ac:dyDescent="0.2">
      <c r="A38" s="539" t="s">
        <v>28</v>
      </c>
      <c r="B38" s="105">
        <v>240</v>
      </c>
      <c r="C38" s="164"/>
      <c r="D38" s="19"/>
      <c r="E38" s="19"/>
      <c r="F38" s="19"/>
      <c r="G38" s="19"/>
      <c r="H38" s="19"/>
      <c r="I38" s="19"/>
      <c r="J38" s="550"/>
      <c r="K38" s="164"/>
      <c r="L38" s="19"/>
      <c r="M38" s="23"/>
      <c r="N38" s="23"/>
      <c r="O38" s="27"/>
      <c r="P38" s="27"/>
      <c r="Q38" s="131"/>
      <c r="R38" s="194"/>
    </row>
    <row r="39" spans="1:18" ht="12.75" customHeight="1" x14ac:dyDescent="0.2">
      <c r="A39" s="157" t="s">
        <v>59</v>
      </c>
      <c r="B39" s="105">
        <v>250</v>
      </c>
      <c r="C39" s="102"/>
      <c r="D39" s="22"/>
      <c r="E39" s="22"/>
      <c r="F39" s="22"/>
      <c r="G39" s="22"/>
      <c r="H39" s="22"/>
      <c r="I39" s="22"/>
      <c r="J39" s="551"/>
      <c r="K39" s="102"/>
      <c r="L39" s="22"/>
      <c r="M39" s="22"/>
      <c r="N39" s="22"/>
      <c r="O39" s="22"/>
      <c r="P39" s="22"/>
      <c r="Q39" s="22"/>
      <c r="R39" s="162"/>
    </row>
    <row r="40" spans="1:18" ht="12.75" customHeight="1" x14ac:dyDescent="0.2">
      <c r="A40" s="158" t="s">
        <v>45</v>
      </c>
      <c r="B40" s="105">
        <v>260</v>
      </c>
      <c r="C40" s="30"/>
      <c r="D40" s="22"/>
      <c r="E40" s="22"/>
      <c r="F40" s="22"/>
      <c r="G40" s="22"/>
      <c r="H40" s="22"/>
      <c r="I40" s="22"/>
      <c r="J40" s="21"/>
      <c r="K40" s="30"/>
      <c r="L40" s="22"/>
      <c r="M40" s="22"/>
      <c r="N40" s="22"/>
      <c r="O40" s="22"/>
      <c r="P40" s="22"/>
      <c r="Q40" s="22"/>
      <c r="R40" s="162"/>
    </row>
    <row r="41" spans="1:18" ht="12.75" customHeight="1" x14ac:dyDescent="0.2">
      <c r="A41" s="159" t="s">
        <v>46</v>
      </c>
      <c r="B41" s="105">
        <v>270</v>
      </c>
      <c r="C41" s="30"/>
      <c r="D41" s="22"/>
      <c r="E41" s="22"/>
      <c r="F41" s="22"/>
      <c r="G41" s="22"/>
      <c r="H41" s="22"/>
      <c r="I41" s="22"/>
      <c r="J41" s="21"/>
      <c r="K41" s="30"/>
      <c r="L41" s="22"/>
      <c r="M41" s="22"/>
      <c r="N41" s="22"/>
      <c r="O41" s="22"/>
      <c r="P41" s="22"/>
      <c r="Q41" s="22"/>
      <c r="R41" s="162"/>
    </row>
    <row r="42" spans="1:18" ht="12.75" customHeight="1" x14ac:dyDescent="0.2">
      <c r="A42" s="159" t="s">
        <v>47</v>
      </c>
      <c r="B42" s="105">
        <v>280</v>
      </c>
      <c r="C42" s="30"/>
      <c r="D42" s="22"/>
      <c r="E42" s="22"/>
      <c r="F42" s="22"/>
      <c r="G42" s="22"/>
      <c r="H42" s="22"/>
      <c r="I42" s="22"/>
      <c r="J42" s="21"/>
      <c r="K42" s="30"/>
      <c r="L42" s="22"/>
      <c r="M42" s="22"/>
      <c r="N42" s="22"/>
      <c r="O42" s="22"/>
      <c r="P42" s="22"/>
      <c r="Q42" s="22"/>
      <c r="R42" s="162"/>
    </row>
    <row r="43" spans="1:18" ht="12.75" customHeight="1" x14ac:dyDescent="0.2">
      <c r="A43" s="159" t="s">
        <v>48</v>
      </c>
      <c r="B43" s="105">
        <v>290</v>
      </c>
      <c r="C43" s="164"/>
      <c r="D43" s="22"/>
      <c r="E43" s="22"/>
      <c r="F43" s="22"/>
      <c r="G43" s="22"/>
      <c r="H43" s="22"/>
      <c r="I43" s="22"/>
      <c r="J43" s="21"/>
      <c r="K43" s="30"/>
      <c r="L43" s="22"/>
      <c r="M43" s="22"/>
      <c r="N43" s="22"/>
      <c r="O43" s="22"/>
      <c r="P43" s="22"/>
      <c r="Q43" s="22"/>
      <c r="R43" s="162"/>
    </row>
    <row r="44" spans="1:18" ht="12.75" customHeight="1" x14ac:dyDescent="0.2">
      <c r="A44" s="158" t="s">
        <v>49</v>
      </c>
      <c r="B44" s="105">
        <v>300</v>
      </c>
      <c r="C44" s="102"/>
      <c r="D44" s="22"/>
      <c r="E44" s="22"/>
      <c r="F44" s="22"/>
      <c r="G44" s="22"/>
      <c r="H44" s="22"/>
      <c r="I44" s="22"/>
      <c r="J44" s="24"/>
      <c r="K44" s="102"/>
      <c r="L44" s="22"/>
      <c r="M44" s="22"/>
      <c r="N44" s="22"/>
      <c r="O44" s="22"/>
      <c r="P44" s="22"/>
      <c r="Q44" s="22"/>
      <c r="R44" s="24"/>
    </row>
    <row r="45" spans="1:18" ht="12.75" customHeight="1" x14ac:dyDescent="0.2">
      <c r="A45" s="159" t="s">
        <v>50</v>
      </c>
      <c r="B45" s="105">
        <v>310</v>
      </c>
      <c r="C45" s="102"/>
      <c r="D45" s="22"/>
      <c r="E45" s="22"/>
      <c r="F45" s="22"/>
      <c r="G45" s="22"/>
      <c r="H45" s="22"/>
      <c r="I45" s="22"/>
      <c r="J45" s="162"/>
      <c r="K45" s="102"/>
      <c r="L45" s="22"/>
      <c r="M45" s="22"/>
      <c r="N45" s="22"/>
      <c r="O45" s="22"/>
      <c r="P45" s="22"/>
      <c r="Q45" s="22"/>
      <c r="R45" s="162"/>
    </row>
    <row r="46" spans="1:18" ht="12.75" customHeight="1" x14ac:dyDescent="0.2">
      <c r="A46" s="159" t="s">
        <v>51</v>
      </c>
      <c r="B46" s="105">
        <v>320</v>
      </c>
      <c r="C46" s="102"/>
      <c r="D46" s="22"/>
      <c r="E46" s="22"/>
      <c r="F46" s="22"/>
      <c r="G46" s="22"/>
      <c r="H46" s="22"/>
      <c r="I46" s="22"/>
      <c r="J46" s="162"/>
      <c r="K46" s="102"/>
      <c r="L46" s="22"/>
      <c r="M46" s="22"/>
      <c r="N46" s="22"/>
      <c r="O46" s="22"/>
      <c r="P46" s="22"/>
      <c r="Q46" s="22"/>
      <c r="R46" s="162"/>
    </row>
    <row r="47" spans="1:18" ht="12.75" customHeight="1" x14ac:dyDescent="0.2">
      <c r="A47" s="158" t="s">
        <v>52</v>
      </c>
      <c r="B47" s="105">
        <v>330</v>
      </c>
      <c r="C47" s="30"/>
      <c r="D47" s="22"/>
      <c r="E47" s="22"/>
      <c r="F47" s="22"/>
      <c r="G47" s="22"/>
      <c r="H47" s="22"/>
      <c r="I47" s="22"/>
      <c r="J47" s="162"/>
      <c r="K47" s="30"/>
      <c r="L47" s="22"/>
      <c r="M47" s="22"/>
      <c r="N47" s="22"/>
      <c r="O47" s="22"/>
      <c r="P47" s="22"/>
      <c r="Q47" s="22"/>
      <c r="R47" s="162"/>
    </row>
    <row r="48" spans="1:18" ht="12.75" customHeight="1" x14ac:dyDescent="0.2">
      <c r="A48" s="539" t="s">
        <v>134</v>
      </c>
      <c r="B48" s="105">
        <v>340</v>
      </c>
      <c r="C48" s="196"/>
      <c r="D48" s="22"/>
      <c r="E48" s="22"/>
      <c r="F48" s="22"/>
      <c r="G48" s="22"/>
      <c r="H48" s="22"/>
      <c r="I48" s="22"/>
      <c r="J48" s="24"/>
      <c r="K48" s="196"/>
      <c r="L48" s="22"/>
      <c r="M48" s="22"/>
      <c r="N48" s="22"/>
      <c r="O48" s="22"/>
      <c r="P48" s="22"/>
      <c r="Q48" s="22"/>
      <c r="R48" s="24"/>
    </row>
    <row r="49" spans="1:18" ht="12.75" customHeight="1" x14ac:dyDescent="0.2">
      <c r="A49" s="539" t="s">
        <v>29</v>
      </c>
      <c r="B49" s="105">
        <v>350</v>
      </c>
      <c r="C49" s="164"/>
      <c r="D49" s="164"/>
      <c r="E49" s="164"/>
      <c r="F49" s="164"/>
      <c r="G49" s="164"/>
      <c r="H49" s="164"/>
      <c r="I49" s="164"/>
      <c r="J49" s="164"/>
      <c r="K49" s="164"/>
      <c r="L49" s="163"/>
      <c r="M49" s="20"/>
      <c r="N49" s="20"/>
      <c r="O49" s="127"/>
      <c r="P49" s="127"/>
      <c r="Q49" s="161"/>
      <c r="R49" s="162"/>
    </row>
    <row r="50" spans="1:18" ht="12.75" customHeight="1" x14ac:dyDescent="0.2">
      <c r="A50" s="158" t="s">
        <v>53</v>
      </c>
      <c r="B50" s="105">
        <v>360</v>
      </c>
      <c r="C50" s="164"/>
      <c r="D50" s="164"/>
      <c r="E50" s="22"/>
      <c r="F50" s="22"/>
      <c r="G50" s="22"/>
      <c r="H50" s="22"/>
      <c r="I50" s="164"/>
      <c r="J50" s="164"/>
      <c r="K50" s="164"/>
      <c r="L50" s="163"/>
      <c r="M50" s="22"/>
      <c r="N50" s="22"/>
      <c r="O50" s="22"/>
      <c r="P50" s="22"/>
      <c r="Q50" s="161"/>
      <c r="R50" s="162"/>
    </row>
    <row r="51" spans="1:18" ht="12.75" customHeight="1" x14ac:dyDescent="0.2">
      <c r="A51" s="158" t="s">
        <v>54</v>
      </c>
      <c r="B51" s="105">
        <v>370</v>
      </c>
      <c r="C51" s="164"/>
      <c r="D51" s="164"/>
      <c r="E51" s="22"/>
      <c r="F51" s="22"/>
      <c r="G51" s="22"/>
      <c r="H51" s="22"/>
      <c r="I51" s="164"/>
      <c r="J51" s="164"/>
      <c r="K51" s="164"/>
      <c r="L51" s="163"/>
      <c r="M51" s="22"/>
      <c r="N51" s="22"/>
      <c r="O51" s="22"/>
      <c r="P51" s="22"/>
      <c r="Q51" s="161"/>
      <c r="R51" s="162"/>
    </row>
    <row r="52" spans="1:18" ht="12.75" customHeight="1" x14ac:dyDescent="0.2">
      <c r="A52" s="158" t="s">
        <v>55</v>
      </c>
      <c r="B52" s="105">
        <v>380</v>
      </c>
      <c r="C52" s="164"/>
      <c r="D52" s="164"/>
      <c r="E52" s="22"/>
      <c r="F52" s="22"/>
      <c r="G52" s="22"/>
      <c r="H52" s="22"/>
      <c r="I52" s="164"/>
      <c r="J52" s="164"/>
      <c r="K52" s="164"/>
      <c r="L52" s="163"/>
      <c r="M52" s="22"/>
      <c r="N52" s="22"/>
      <c r="O52" s="22"/>
      <c r="P52" s="22"/>
      <c r="Q52" s="161"/>
      <c r="R52" s="162"/>
    </row>
    <row r="53" spans="1:18" ht="12.75" customHeight="1" x14ac:dyDescent="0.2">
      <c r="A53" s="539" t="s">
        <v>30</v>
      </c>
      <c r="B53" s="105">
        <v>390</v>
      </c>
      <c r="C53" s="164"/>
      <c r="D53" s="22"/>
      <c r="E53" s="22"/>
      <c r="F53" s="22"/>
      <c r="G53" s="22"/>
      <c r="H53" s="22"/>
      <c r="I53" s="22"/>
      <c r="J53" s="24"/>
      <c r="K53" s="164"/>
      <c r="L53" s="22"/>
      <c r="M53" s="22"/>
      <c r="N53" s="22"/>
      <c r="O53" s="22"/>
      <c r="P53" s="22"/>
      <c r="Q53" s="22"/>
      <c r="R53" s="24"/>
    </row>
    <row r="54" spans="1:18" ht="12.75" customHeight="1" x14ac:dyDescent="0.2">
      <c r="A54" s="541" t="s">
        <v>31</v>
      </c>
      <c r="B54" s="105">
        <v>400</v>
      </c>
      <c r="C54" s="164"/>
      <c r="D54" s="22"/>
      <c r="E54" s="22"/>
      <c r="F54" s="22"/>
      <c r="G54" s="22"/>
      <c r="H54" s="22"/>
      <c r="I54" s="22"/>
      <c r="J54" s="24"/>
      <c r="K54" s="164"/>
      <c r="L54" s="22"/>
      <c r="M54" s="22"/>
      <c r="N54" s="22"/>
      <c r="O54" s="22"/>
      <c r="P54" s="22"/>
      <c r="Q54" s="22"/>
      <c r="R54" s="24"/>
    </row>
    <row r="55" spans="1:18" ht="12.75" customHeight="1" x14ac:dyDescent="0.2">
      <c r="A55" s="542" t="s">
        <v>56</v>
      </c>
      <c r="B55" s="105">
        <v>410</v>
      </c>
      <c r="C55" s="164"/>
      <c r="D55" s="164"/>
      <c r="E55" s="22"/>
      <c r="F55" s="22"/>
      <c r="G55" s="22"/>
      <c r="H55" s="22"/>
      <c r="I55" s="22"/>
      <c r="J55" s="24"/>
      <c r="K55" s="164"/>
      <c r="L55" s="27"/>
      <c r="M55" s="22"/>
      <c r="N55" s="22"/>
      <c r="O55" s="22"/>
      <c r="P55" s="22"/>
      <c r="Q55" s="22"/>
      <c r="R55" s="24"/>
    </row>
    <row r="56" spans="1:18" ht="12.75" customHeight="1" x14ac:dyDescent="0.2">
      <c r="A56" s="542" t="s">
        <v>57</v>
      </c>
      <c r="B56" s="105">
        <v>420</v>
      </c>
      <c r="C56" s="164"/>
      <c r="D56" s="164"/>
      <c r="E56" s="22"/>
      <c r="F56" s="22"/>
      <c r="G56" s="22"/>
      <c r="H56" s="22"/>
      <c r="I56" s="161"/>
      <c r="J56" s="161"/>
      <c r="K56" s="197"/>
      <c r="L56" s="161"/>
      <c r="M56" s="22"/>
      <c r="N56" s="22"/>
      <c r="O56" s="22"/>
      <c r="P56" s="22"/>
      <c r="Q56" s="161"/>
      <c r="R56" s="162"/>
    </row>
    <row r="57" spans="1:18" ht="12.75" customHeight="1" x14ac:dyDescent="0.2">
      <c r="A57" s="542" t="s">
        <v>58</v>
      </c>
      <c r="B57" s="105">
        <v>430</v>
      </c>
      <c r="C57" s="164"/>
      <c r="D57" s="164"/>
      <c r="E57" s="22"/>
      <c r="F57" s="22"/>
      <c r="G57" s="22"/>
      <c r="H57" s="22"/>
      <c r="I57" s="161"/>
      <c r="J57" s="161"/>
      <c r="K57" s="197"/>
      <c r="L57" s="161"/>
      <c r="M57" s="22"/>
      <c r="N57" s="22"/>
      <c r="O57" s="22"/>
      <c r="P57" s="22"/>
      <c r="Q57" s="161"/>
      <c r="R57" s="162"/>
    </row>
    <row r="58" spans="1:18" ht="12.75" customHeight="1" x14ac:dyDescent="0.2">
      <c r="A58" s="158" t="s">
        <v>162</v>
      </c>
      <c r="B58" s="105">
        <v>440</v>
      </c>
      <c r="C58" s="164"/>
      <c r="D58" s="22"/>
      <c r="E58" s="22"/>
      <c r="F58" s="22"/>
      <c r="G58" s="22"/>
      <c r="H58" s="22"/>
      <c r="I58" s="22"/>
      <c r="J58" s="24"/>
      <c r="K58" s="532"/>
      <c r="L58" s="22"/>
      <c r="M58" s="22"/>
      <c r="N58" s="22"/>
      <c r="O58" s="22"/>
      <c r="P58" s="22"/>
      <c r="Q58" s="22"/>
      <c r="R58" s="24"/>
    </row>
    <row r="59" spans="1:18" ht="12.75" customHeight="1" x14ac:dyDescent="0.2">
      <c r="A59" s="158" t="s">
        <v>163</v>
      </c>
      <c r="B59" s="105">
        <v>450</v>
      </c>
      <c r="C59" s="164"/>
      <c r="D59" s="22"/>
      <c r="E59" s="22"/>
      <c r="F59" s="22"/>
      <c r="G59" s="22"/>
      <c r="H59" s="22"/>
      <c r="I59" s="22"/>
      <c r="J59" s="24"/>
      <c r="K59" s="532"/>
      <c r="L59" s="22"/>
      <c r="M59" s="22"/>
      <c r="N59" s="22"/>
      <c r="O59" s="22"/>
      <c r="P59" s="22"/>
      <c r="Q59" s="22"/>
      <c r="R59" s="24"/>
    </row>
    <row r="60" spans="1:18" ht="12.75" customHeight="1" x14ac:dyDescent="0.2">
      <c r="A60" s="155" t="s">
        <v>220</v>
      </c>
      <c r="B60" s="105">
        <v>460</v>
      </c>
      <c r="C60" s="164"/>
      <c r="D60" s="22"/>
      <c r="E60" s="22"/>
      <c r="F60" s="22"/>
      <c r="G60" s="22"/>
      <c r="H60" s="22"/>
      <c r="I60" s="22"/>
      <c r="J60" s="24"/>
      <c r="K60" s="164"/>
      <c r="L60" s="22"/>
      <c r="M60" s="22"/>
      <c r="N60" s="22"/>
      <c r="O60" s="22"/>
      <c r="P60" s="22"/>
      <c r="Q60" s="22"/>
      <c r="R60" s="24"/>
    </row>
    <row r="61" spans="1:18" x14ac:dyDescent="0.2">
      <c r="A61" s="541" t="s">
        <v>32</v>
      </c>
      <c r="B61" s="105">
        <v>470</v>
      </c>
      <c r="C61" s="164"/>
      <c r="D61" s="22"/>
      <c r="E61" s="22"/>
      <c r="F61" s="22"/>
      <c r="G61" s="22"/>
      <c r="H61" s="22"/>
      <c r="I61" s="22"/>
      <c r="J61" s="24"/>
      <c r="K61" s="164"/>
      <c r="L61" s="22"/>
      <c r="M61" s="22"/>
      <c r="N61" s="22"/>
      <c r="O61" s="22"/>
      <c r="P61" s="22"/>
      <c r="Q61" s="22"/>
      <c r="R61" s="24"/>
    </row>
    <row r="62" spans="1:18" x14ac:dyDescent="0.2">
      <c r="C62" s="102"/>
      <c r="D62" s="22"/>
      <c r="E62" s="22"/>
      <c r="F62" s="22"/>
      <c r="G62" s="22"/>
      <c r="H62" s="22"/>
      <c r="I62" s="22"/>
      <c r="J62" s="24"/>
      <c r="K62" s="102"/>
      <c r="L62" s="22"/>
      <c r="M62" s="22"/>
      <c r="N62" s="22"/>
      <c r="O62" s="22"/>
      <c r="P62" s="22"/>
      <c r="Q62" s="22"/>
      <c r="R62" s="24"/>
    </row>
    <row r="63" spans="1:18" x14ac:dyDescent="0.2">
      <c r="A63" s="546" t="s">
        <v>12</v>
      </c>
      <c r="B63" s="187"/>
      <c r="C63" s="102"/>
      <c r="D63" s="22"/>
      <c r="E63" s="22"/>
      <c r="F63" s="22"/>
      <c r="G63" s="22"/>
      <c r="H63" s="22"/>
      <c r="I63" s="22"/>
      <c r="J63" s="24"/>
      <c r="K63" s="102"/>
      <c r="L63" s="22"/>
      <c r="M63" s="22"/>
      <c r="N63" s="22"/>
      <c r="O63" s="22"/>
      <c r="P63" s="22"/>
      <c r="Q63" s="22"/>
      <c r="R63" s="24"/>
    </row>
    <row r="64" spans="1:18" x14ac:dyDescent="0.2">
      <c r="A64" s="186" t="s">
        <v>0</v>
      </c>
      <c r="B64" s="187"/>
      <c r="C64" s="102"/>
      <c r="D64" s="22"/>
      <c r="E64" s="22"/>
      <c r="F64" s="22"/>
      <c r="G64" s="22"/>
      <c r="H64" s="22"/>
      <c r="I64" s="22"/>
      <c r="J64" s="24"/>
      <c r="K64" s="102"/>
      <c r="L64" s="22"/>
      <c r="M64" s="22"/>
      <c r="N64" s="22"/>
      <c r="O64" s="22"/>
      <c r="P64" s="22"/>
      <c r="Q64" s="22"/>
      <c r="R64" s="24"/>
    </row>
    <row r="65" spans="1:18" x14ac:dyDescent="0.2">
      <c r="A65" s="535" t="s">
        <v>85</v>
      </c>
      <c r="B65" s="188"/>
      <c r="C65" s="102"/>
      <c r="D65" s="22"/>
      <c r="E65" s="22"/>
      <c r="F65" s="22"/>
      <c r="G65" s="22"/>
      <c r="H65" s="22"/>
      <c r="I65" s="22"/>
      <c r="J65" s="24"/>
      <c r="K65" s="102"/>
      <c r="L65" s="22"/>
      <c r="M65" s="22"/>
      <c r="N65" s="22"/>
      <c r="O65" s="22"/>
      <c r="P65" s="22"/>
      <c r="Q65" s="22"/>
      <c r="R65" s="24"/>
    </row>
    <row r="66" spans="1:18" x14ac:dyDescent="0.2">
      <c r="A66" s="189" t="s">
        <v>14</v>
      </c>
      <c r="B66" s="547"/>
      <c r="C66" s="102"/>
      <c r="D66" s="22"/>
      <c r="E66" s="22"/>
      <c r="F66" s="22"/>
      <c r="G66" s="22"/>
      <c r="H66" s="22"/>
      <c r="I66" s="22"/>
      <c r="J66" s="24"/>
      <c r="K66" s="102"/>
      <c r="L66" s="22"/>
      <c r="M66" s="22"/>
      <c r="N66" s="22"/>
      <c r="O66" s="22"/>
      <c r="P66" s="22"/>
      <c r="Q66" s="22"/>
      <c r="R66" s="24"/>
    </row>
    <row r="67" spans="1:18" x14ac:dyDescent="0.2">
      <c r="A67" s="157" t="s">
        <v>86</v>
      </c>
      <c r="B67" s="99">
        <v>480</v>
      </c>
      <c r="C67" s="198"/>
      <c r="D67" s="22"/>
      <c r="E67" s="22"/>
      <c r="F67" s="22"/>
      <c r="G67" s="22"/>
      <c r="H67" s="22"/>
      <c r="I67" s="22"/>
      <c r="J67" s="24"/>
      <c r="K67" s="198"/>
      <c r="L67" s="22"/>
      <c r="M67" s="22"/>
      <c r="N67" s="22"/>
      <c r="O67" s="22"/>
      <c r="P67" s="22"/>
      <c r="Q67" s="22"/>
      <c r="R67" s="24"/>
    </row>
    <row r="68" spans="1:18" x14ac:dyDescent="0.2">
      <c r="A68" s="157" t="s">
        <v>98</v>
      </c>
      <c r="B68" s="99">
        <v>490</v>
      </c>
      <c r="C68" s="109"/>
      <c r="D68" s="110"/>
      <c r="E68" s="22"/>
      <c r="F68" s="22"/>
      <c r="G68" s="22"/>
      <c r="H68" s="22"/>
      <c r="I68" s="22"/>
      <c r="J68" s="199"/>
      <c r="K68" s="109"/>
      <c r="L68" s="22"/>
      <c r="M68" s="22"/>
      <c r="N68" s="22"/>
      <c r="O68" s="22"/>
      <c r="P68" s="22"/>
      <c r="Q68" s="22"/>
      <c r="R68" s="199"/>
    </row>
    <row r="69" spans="1:18" x14ac:dyDescent="0.2">
      <c r="A69" s="190"/>
      <c r="B69" s="191"/>
      <c r="C69" s="102"/>
      <c r="D69" s="22"/>
      <c r="E69" s="22"/>
      <c r="F69" s="22"/>
      <c r="G69" s="22"/>
      <c r="H69" s="22"/>
      <c r="I69" s="22"/>
      <c r="J69" s="24"/>
      <c r="K69" s="102"/>
      <c r="L69" s="22"/>
      <c r="M69" s="22"/>
      <c r="N69" s="22"/>
      <c r="O69" s="22"/>
      <c r="P69" s="22"/>
      <c r="Q69" s="22"/>
      <c r="R69" s="24"/>
    </row>
    <row r="70" spans="1:18" x14ac:dyDescent="0.2">
      <c r="A70" s="103" t="s">
        <v>4</v>
      </c>
      <c r="B70" s="187"/>
      <c r="C70" s="102"/>
      <c r="D70" s="22"/>
      <c r="E70" s="22"/>
      <c r="F70" s="22"/>
      <c r="G70" s="22"/>
      <c r="H70" s="22"/>
      <c r="I70" s="22"/>
      <c r="J70" s="24"/>
      <c r="K70" s="102"/>
      <c r="L70" s="22"/>
      <c r="M70" s="22"/>
      <c r="N70" s="22"/>
      <c r="O70" s="22"/>
      <c r="P70" s="22"/>
      <c r="Q70" s="22"/>
      <c r="R70" s="24"/>
    </row>
    <row r="71" spans="1:18" x14ac:dyDescent="0.2">
      <c r="A71" s="535" t="s">
        <v>93</v>
      </c>
      <c r="B71" s="547"/>
      <c r="C71" s="102"/>
      <c r="D71" s="22"/>
      <c r="E71" s="22"/>
      <c r="F71" s="22"/>
      <c r="G71" s="22"/>
      <c r="H71" s="22"/>
      <c r="I71" s="22"/>
      <c r="J71" s="24"/>
      <c r="K71" s="102"/>
      <c r="L71" s="22"/>
      <c r="M71" s="22"/>
      <c r="N71" s="22"/>
      <c r="O71" s="22"/>
      <c r="P71" s="22"/>
      <c r="Q71" s="22"/>
      <c r="R71" s="24"/>
    </row>
    <row r="72" spans="1:18" s="192" customFormat="1" ht="12.75" customHeight="1" x14ac:dyDescent="0.2">
      <c r="A72" s="189" t="s">
        <v>14</v>
      </c>
      <c r="B72" s="537"/>
      <c r="C72" s="102"/>
      <c r="D72" s="22"/>
      <c r="E72" s="22"/>
      <c r="F72" s="22"/>
      <c r="G72" s="22"/>
      <c r="H72" s="22"/>
      <c r="I72" s="22"/>
      <c r="J72" s="24"/>
      <c r="K72" s="102"/>
      <c r="L72" s="22"/>
      <c r="M72" s="22"/>
      <c r="N72" s="22"/>
      <c r="O72" s="22"/>
      <c r="P72" s="22"/>
      <c r="Q72" s="22"/>
      <c r="R72" s="24"/>
    </row>
    <row r="73" spans="1:18" s="192" customFormat="1" ht="12.75" customHeight="1" x14ac:dyDescent="0.2">
      <c r="A73" s="157" t="s">
        <v>99</v>
      </c>
      <c r="B73" s="118">
        <v>500</v>
      </c>
      <c r="C73" s="164"/>
      <c r="D73" s="22"/>
      <c r="E73" s="22"/>
      <c r="F73" s="22"/>
      <c r="G73" s="22"/>
      <c r="H73" s="22"/>
      <c r="I73" s="22"/>
      <c r="J73" s="24"/>
      <c r="K73" s="164"/>
      <c r="L73" s="22"/>
      <c r="M73" s="22"/>
      <c r="N73" s="22"/>
      <c r="O73" s="22"/>
      <c r="P73" s="22"/>
      <c r="Q73" s="22"/>
      <c r="R73" s="24"/>
    </row>
    <row r="74" spans="1:18" x14ac:dyDescent="0.2">
      <c r="A74" s="157" t="s">
        <v>100</v>
      </c>
      <c r="B74" s="118">
        <v>510</v>
      </c>
      <c r="C74" s="164"/>
      <c r="D74" s="22"/>
      <c r="E74" s="22"/>
      <c r="F74" s="22"/>
      <c r="G74" s="22"/>
      <c r="H74" s="22"/>
      <c r="I74" s="22"/>
      <c r="J74" s="24"/>
      <c r="K74" s="164"/>
      <c r="L74" s="22"/>
      <c r="M74" s="22"/>
      <c r="N74" s="22"/>
      <c r="O74" s="22"/>
      <c r="P74" s="22"/>
      <c r="Q74" s="22"/>
      <c r="R74" s="24"/>
    </row>
    <row r="75" spans="1:18" x14ac:dyDescent="0.2">
      <c r="A75" s="158" t="s">
        <v>101</v>
      </c>
      <c r="B75" s="118">
        <v>520</v>
      </c>
      <c r="C75" s="102"/>
      <c r="D75" s="22"/>
      <c r="E75" s="141"/>
      <c r="F75" s="22"/>
      <c r="G75" s="146"/>
      <c r="H75" s="22"/>
      <c r="I75" s="141"/>
      <c r="J75" s="199"/>
      <c r="K75" s="102"/>
      <c r="L75" s="22"/>
      <c r="M75" s="141"/>
      <c r="N75" s="22"/>
      <c r="O75" s="146"/>
      <c r="P75" s="22"/>
      <c r="Q75" s="141"/>
      <c r="R75" s="199"/>
    </row>
    <row r="76" spans="1:18" x14ac:dyDescent="0.2">
      <c r="A76" s="157" t="s">
        <v>139</v>
      </c>
      <c r="B76" s="118">
        <v>530</v>
      </c>
      <c r="C76" s="164"/>
      <c r="D76" s="22"/>
      <c r="E76" s="22"/>
      <c r="F76" s="22"/>
      <c r="G76" s="22"/>
      <c r="H76" s="22"/>
      <c r="I76" s="22"/>
      <c r="J76" s="24"/>
      <c r="K76" s="164"/>
      <c r="L76" s="22"/>
      <c r="M76" s="22"/>
      <c r="N76" s="22"/>
      <c r="O76" s="22"/>
      <c r="P76" s="22"/>
      <c r="Q76" s="22"/>
      <c r="R76" s="24"/>
    </row>
    <row r="77" spans="1:18" x14ac:dyDescent="0.2">
      <c r="A77" s="157" t="s">
        <v>136</v>
      </c>
      <c r="B77" s="118">
        <v>540</v>
      </c>
      <c r="C77" s="102"/>
      <c r="D77" s="22"/>
      <c r="E77" s="22"/>
      <c r="F77" s="22"/>
      <c r="G77" s="22"/>
      <c r="H77" s="22"/>
      <c r="I77" s="22"/>
      <c r="J77" s="165"/>
      <c r="K77" s="102"/>
      <c r="L77" s="22"/>
      <c r="M77" s="22"/>
      <c r="N77" s="22"/>
      <c r="O77" s="22"/>
      <c r="P77" s="22"/>
      <c r="Q77" s="22"/>
      <c r="R77" s="165"/>
    </row>
    <row r="78" spans="1:18" x14ac:dyDescent="0.2">
      <c r="A78" s="157" t="s">
        <v>102</v>
      </c>
      <c r="B78" s="118"/>
      <c r="C78" s="102"/>
      <c r="D78" s="22"/>
      <c r="E78" s="22"/>
      <c r="F78" s="22"/>
      <c r="G78" s="22"/>
      <c r="H78" s="22"/>
      <c r="I78" s="22"/>
      <c r="J78" s="24"/>
      <c r="K78" s="102"/>
      <c r="L78" s="22"/>
      <c r="M78" s="22"/>
      <c r="N78" s="22"/>
      <c r="O78" s="22"/>
      <c r="P78" s="22"/>
      <c r="Q78" s="22"/>
      <c r="R78" s="24"/>
    </row>
    <row r="79" spans="1:18" x14ac:dyDescent="0.2">
      <c r="A79" s="548" t="s">
        <v>103</v>
      </c>
      <c r="B79" s="118">
        <v>550</v>
      </c>
      <c r="C79" s="102"/>
      <c r="D79" s="22"/>
      <c r="E79" s="23"/>
      <c r="F79" s="22"/>
      <c r="G79" s="22"/>
      <c r="H79" s="22"/>
      <c r="I79" s="22"/>
      <c r="J79" s="24"/>
      <c r="K79" s="102"/>
      <c r="L79" s="22"/>
      <c r="M79" s="23"/>
      <c r="N79" s="22"/>
      <c r="O79" s="22"/>
      <c r="P79" s="22"/>
      <c r="Q79" s="22"/>
      <c r="R79" s="24"/>
    </row>
    <row r="80" spans="1:18" ht="25.5" x14ac:dyDescent="0.2">
      <c r="A80" s="542" t="s">
        <v>198</v>
      </c>
      <c r="B80" s="118">
        <v>560</v>
      </c>
      <c r="C80" s="30"/>
      <c r="D80" s="22"/>
      <c r="E80" s="22"/>
      <c r="F80" s="22"/>
      <c r="G80" s="22"/>
      <c r="H80" s="22"/>
      <c r="I80" s="22"/>
      <c r="J80" s="24"/>
      <c r="K80" s="30"/>
      <c r="L80" s="22"/>
      <c r="M80" s="22"/>
      <c r="N80" s="22"/>
      <c r="O80" s="22"/>
      <c r="P80" s="22"/>
      <c r="Q80" s="22"/>
      <c r="R80" s="24"/>
    </row>
    <row r="81" spans="1:18" x14ac:dyDescent="0.2">
      <c r="A81" s="535" t="s">
        <v>95</v>
      </c>
      <c r="B81" s="547"/>
      <c r="C81" s="102"/>
      <c r="D81" s="22"/>
      <c r="E81" s="22"/>
      <c r="F81" s="22"/>
      <c r="G81" s="22"/>
      <c r="H81" s="22"/>
      <c r="I81" s="22"/>
      <c r="J81" s="24"/>
      <c r="K81" s="102"/>
      <c r="L81" s="22"/>
      <c r="M81" s="22"/>
      <c r="N81" s="22"/>
      <c r="O81" s="22"/>
      <c r="P81" s="22"/>
      <c r="Q81" s="22"/>
      <c r="R81" s="24"/>
    </row>
    <row r="82" spans="1:18" ht="26.25" thickBot="1" x14ac:dyDescent="0.25">
      <c r="A82" s="160" t="s">
        <v>138</v>
      </c>
      <c r="B82" s="118">
        <v>570</v>
      </c>
      <c r="C82" s="166"/>
      <c r="D82" s="120"/>
      <c r="E82" s="120"/>
      <c r="F82" s="120"/>
      <c r="G82" s="120"/>
      <c r="H82" s="120"/>
      <c r="I82" s="120"/>
      <c r="J82" s="121"/>
      <c r="K82" s="166"/>
      <c r="L82" s="120"/>
      <c r="M82" s="120"/>
      <c r="N82" s="120"/>
      <c r="O82" s="120"/>
      <c r="P82" s="120"/>
      <c r="Q82" s="120"/>
      <c r="R82" s="121"/>
    </row>
  </sheetData>
  <sheetProtection password="CA2C" sheet="1" objects="1" scenarios="1"/>
  <mergeCells count="16">
    <mergeCell ref="A1:I1"/>
    <mergeCell ref="K2:R2"/>
    <mergeCell ref="Q4:Q8"/>
    <mergeCell ref="R4:R8"/>
    <mergeCell ref="C2:J2"/>
    <mergeCell ref="M4:N4"/>
    <mergeCell ref="O4:O6"/>
    <mergeCell ref="N5:N6"/>
    <mergeCell ref="J4:J8"/>
    <mergeCell ref="C3:C8"/>
    <mergeCell ref="E4:F4"/>
    <mergeCell ref="G4:G6"/>
    <mergeCell ref="F5:F6"/>
    <mergeCell ref="D3:H3"/>
    <mergeCell ref="K3:K8"/>
    <mergeCell ref="I4:I8"/>
  </mergeCells>
  <phoneticPr fontId="6" type="noConversion"/>
  <pageMargins left="0.75" right="0.75" top="1" bottom="1" header="0.5" footer="0.5"/>
  <pageSetup paperSize="8" scale="5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F45"/>
  <sheetViews>
    <sheetView zoomScale="85" zoomScaleNormal="85" workbookViewId="0">
      <pane xSplit="3" ySplit="10" topLeftCell="D11" activePane="bottomRight" state="frozen"/>
      <selection pane="topRight" activeCell="D1" sqref="D1"/>
      <selection pane="bottomLeft" activeCell="A11" sqref="A11"/>
      <selection pane="bottomRight" activeCell="D13" sqref="D13"/>
    </sheetView>
  </sheetViews>
  <sheetFormatPr defaultColWidth="0" defaultRowHeight="12.75" zeroHeight="1" x14ac:dyDescent="0.2"/>
  <cols>
    <col min="1" max="1" width="10.5703125" style="167" bestFit="1" customWidth="1"/>
    <col min="2" max="2" width="53.85546875" style="167" customWidth="1"/>
    <col min="3" max="3" width="3.85546875" style="200" customWidth="1"/>
    <col min="4" max="32" width="14" style="167" customWidth="1"/>
    <col min="33" max="16384" width="9.140625" style="167" hidden="1"/>
  </cols>
  <sheetData>
    <row r="1" spans="1:32" ht="18" x14ac:dyDescent="0.25">
      <c r="A1" s="625" t="s">
        <v>148</v>
      </c>
      <c r="B1" s="625"/>
      <c r="C1" s="625"/>
      <c r="D1" s="625"/>
      <c r="E1" s="625"/>
      <c r="F1" s="625"/>
      <c r="G1" s="625"/>
      <c r="H1" s="514"/>
    </row>
    <row r="2" spans="1:32" x14ac:dyDescent="0.2">
      <c r="A2" s="37" t="s">
        <v>6</v>
      </c>
    </row>
    <row r="3" spans="1:32" ht="13.5" thickBot="1" x14ac:dyDescent="0.25">
      <c r="A3" s="114" t="s">
        <v>105</v>
      </c>
      <c r="C3" s="201"/>
    </row>
    <row r="4" spans="1:32" x14ac:dyDescent="0.2">
      <c r="B4" s="202" t="s">
        <v>7</v>
      </c>
      <c r="C4" s="203"/>
      <c r="D4" s="633" t="s">
        <v>22</v>
      </c>
      <c r="E4" s="634"/>
      <c r="F4" s="634"/>
      <c r="G4" s="634"/>
      <c r="H4" s="634"/>
      <c r="I4" s="634"/>
      <c r="J4" s="634"/>
      <c r="K4" s="634"/>
      <c r="L4" s="634"/>
      <c r="M4" s="634"/>
      <c r="N4" s="634"/>
      <c r="O4" s="634"/>
      <c r="P4" s="634"/>
      <c r="Q4" s="635"/>
      <c r="R4" s="634" t="s">
        <v>10</v>
      </c>
      <c r="S4" s="634"/>
      <c r="T4" s="634"/>
      <c r="U4" s="634"/>
      <c r="V4" s="634"/>
      <c r="W4" s="634"/>
      <c r="X4" s="634"/>
      <c r="Y4" s="634"/>
      <c r="Z4" s="634"/>
      <c r="AA4" s="634"/>
      <c r="AB4" s="634"/>
      <c r="AC4" s="634"/>
      <c r="AD4" s="634"/>
      <c r="AE4" s="634"/>
      <c r="AF4" s="626" t="s">
        <v>123</v>
      </c>
    </row>
    <row r="5" spans="1:32" ht="13.5" thickBot="1" x14ac:dyDescent="0.25">
      <c r="B5" s="204"/>
      <c r="C5" s="517"/>
      <c r="D5" s="205" t="s">
        <v>155</v>
      </c>
      <c r="E5" s="608" t="s">
        <v>108</v>
      </c>
      <c r="F5" s="609"/>
      <c r="G5" s="206" t="s">
        <v>109</v>
      </c>
      <c r="H5" s="206"/>
      <c r="I5" s="207"/>
      <c r="J5" s="207"/>
      <c r="K5" s="207"/>
      <c r="L5" s="207"/>
      <c r="M5" s="207"/>
      <c r="N5" s="207"/>
      <c r="O5" s="208"/>
      <c r="P5" s="208"/>
      <c r="Q5" s="209"/>
      <c r="R5" s="641" t="s">
        <v>155</v>
      </c>
      <c r="S5" s="210" t="s">
        <v>70</v>
      </c>
      <c r="T5" s="211"/>
      <c r="U5" s="212" t="s">
        <v>118</v>
      </c>
      <c r="V5" s="213"/>
      <c r="W5" s="214"/>
      <c r="X5" s="214"/>
      <c r="Y5" s="214"/>
      <c r="Z5" s="214"/>
      <c r="AA5" s="214"/>
      <c r="AB5" s="214"/>
      <c r="AC5" s="215"/>
      <c r="AD5" s="215"/>
      <c r="AE5" s="215"/>
      <c r="AF5" s="627"/>
    </row>
    <row r="6" spans="1:32" ht="27" customHeight="1" x14ac:dyDescent="0.2">
      <c r="B6" s="216"/>
      <c r="C6" s="217"/>
      <c r="D6" s="218"/>
      <c r="E6" s="219"/>
      <c r="F6" s="615" t="s">
        <v>110</v>
      </c>
      <c r="G6" s="220"/>
      <c r="H6" s="610" t="s">
        <v>156</v>
      </c>
      <c r="I6" s="610" t="s">
        <v>265</v>
      </c>
      <c r="J6" s="610" t="s">
        <v>157</v>
      </c>
      <c r="K6" s="610" t="s">
        <v>158</v>
      </c>
      <c r="L6" s="610" t="s">
        <v>111</v>
      </c>
      <c r="M6" s="613" t="s">
        <v>112</v>
      </c>
      <c r="N6" s="614"/>
      <c r="O6" s="614"/>
      <c r="P6" s="614"/>
      <c r="Q6" s="622"/>
      <c r="R6" s="642"/>
      <c r="S6" s="221"/>
      <c r="T6" s="615" t="s">
        <v>117</v>
      </c>
      <c r="U6" s="222"/>
      <c r="V6" s="223" t="s">
        <v>159</v>
      </c>
      <c r="W6" s="610" t="s">
        <v>266</v>
      </c>
      <c r="X6" s="515" t="s">
        <v>157</v>
      </c>
      <c r="Y6" s="629" t="s">
        <v>158</v>
      </c>
      <c r="Z6" s="629" t="s">
        <v>74</v>
      </c>
      <c r="AA6" s="613" t="s">
        <v>75</v>
      </c>
      <c r="AB6" s="614"/>
      <c r="AC6" s="614"/>
      <c r="AD6" s="614"/>
      <c r="AE6" s="614"/>
      <c r="AF6" s="627"/>
    </row>
    <row r="7" spans="1:32" ht="21" customHeight="1" x14ac:dyDescent="0.2">
      <c r="B7" s="637"/>
      <c r="C7" s="517"/>
      <c r="D7" s="218"/>
      <c r="E7" s="219"/>
      <c r="F7" s="616"/>
      <c r="G7" s="220"/>
      <c r="H7" s="611"/>
      <c r="I7" s="611"/>
      <c r="J7" s="610"/>
      <c r="K7" s="610"/>
      <c r="L7" s="610"/>
      <c r="M7" s="224"/>
      <c r="N7" s="615" t="s">
        <v>113</v>
      </c>
      <c r="O7" s="638" t="s">
        <v>114</v>
      </c>
      <c r="P7" s="614" t="s">
        <v>115</v>
      </c>
      <c r="Q7" s="622"/>
      <c r="R7" s="642"/>
      <c r="S7" s="221"/>
      <c r="T7" s="616"/>
      <c r="U7" s="222"/>
      <c r="V7" s="222"/>
      <c r="W7" s="611"/>
      <c r="X7" s="225"/>
      <c r="Y7" s="630"/>
      <c r="Z7" s="630"/>
      <c r="AA7" s="224"/>
      <c r="AB7" s="615" t="s">
        <v>119</v>
      </c>
      <c r="AC7" s="615" t="s">
        <v>120</v>
      </c>
      <c r="AD7" s="620" t="s">
        <v>121</v>
      </c>
      <c r="AE7" s="621"/>
      <c r="AF7" s="627"/>
    </row>
    <row r="8" spans="1:32" ht="21" customHeight="1" x14ac:dyDescent="0.2">
      <c r="B8" s="637"/>
      <c r="C8" s="517"/>
      <c r="D8" s="226"/>
      <c r="E8" s="227"/>
      <c r="F8" s="616"/>
      <c r="G8" s="228"/>
      <c r="H8" s="611"/>
      <c r="I8" s="611"/>
      <c r="J8" s="636"/>
      <c r="K8" s="636"/>
      <c r="L8" s="636"/>
      <c r="M8" s="175"/>
      <c r="N8" s="616"/>
      <c r="O8" s="639"/>
      <c r="P8" s="229"/>
      <c r="Q8" s="623" t="s">
        <v>116</v>
      </c>
      <c r="R8" s="642"/>
      <c r="S8" s="230"/>
      <c r="T8" s="616"/>
      <c r="U8" s="231"/>
      <c r="V8" s="231"/>
      <c r="W8" s="611"/>
      <c r="X8" s="225"/>
      <c r="Y8" s="631"/>
      <c r="Z8" s="631"/>
      <c r="AA8" s="175"/>
      <c r="AB8" s="616"/>
      <c r="AC8" s="616"/>
      <c r="AD8" s="229"/>
      <c r="AE8" s="618" t="s">
        <v>122</v>
      </c>
      <c r="AF8" s="627"/>
    </row>
    <row r="9" spans="1:32" ht="21" customHeight="1" thickBot="1" x14ac:dyDescent="0.25">
      <c r="B9" s="637"/>
      <c r="C9" s="232"/>
      <c r="D9" s="226"/>
      <c r="E9" s="233"/>
      <c r="F9" s="617"/>
      <c r="G9" s="518"/>
      <c r="H9" s="611"/>
      <c r="I9" s="611"/>
      <c r="J9" s="636"/>
      <c r="K9" s="636"/>
      <c r="L9" s="636"/>
      <c r="M9" s="234"/>
      <c r="N9" s="617"/>
      <c r="O9" s="640"/>
      <c r="P9" s="235"/>
      <c r="Q9" s="624"/>
      <c r="R9" s="643"/>
      <c r="S9" s="236"/>
      <c r="T9" s="617"/>
      <c r="U9" s="237"/>
      <c r="V9" s="237"/>
      <c r="W9" s="611"/>
      <c r="X9" s="238"/>
      <c r="Y9" s="632"/>
      <c r="Z9" s="632"/>
      <c r="AA9" s="234"/>
      <c r="AB9" s="617"/>
      <c r="AC9" s="617"/>
      <c r="AD9" s="239"/>
      <c r="AE9" s="619"/>
      <c r="AF9" s="628"/>
    </row>
    <row r="10" spans="1:32" ht="12.75" customHeight="1" x14ac:dyDescent="0.2">
      <c r="A10" s="612" t="s">
        <v>16</v>
      </c>
      <c r="B10" s="240"/>
      <c r="C10" s="517"/>
      <c r="D10" s="241">
        <v>10</v>
      </c>
      <c r="E10" s="242">
        <v>20</v>
      </c>
      <c r="F10" s="243">
        <v>30</v>
      </c>
      <c r="G10" s="243">
        <v>40</v>
      </c>
      <c r="H10" s="243">
        <v>50</v>
      </c>
      <c r="I10" s="243">
        <v>60</v>
      </c>
      <c r="J10" s="243">
        <v>70</v>
      </c>
      <c r="K10" s="243">
        <v>80</v>
      </c>
      <c r="L10" s="243">
        <v>90</v>
      </c>
      <c r="M10" s="243">
        <v>100</v>
      </c>
      <c r="N10" s="243">
        <v>110</v>
      </c>
      <c r="O10" s="243">
        <v>120</v>
      </c>
      <c r="P10" s="243">
        <v>130</v>
      </c>
      <c r="Q10" s="243">
        <v>140</v>
      </c>
      <c r="R10" s="243">
        <v>150</v>
      </c>
      <c r="S10" s="243">
        <v>160</v>
      </c>
      <c r="T10" s="243">
        <v>170</v>
      </c>
      <c r="U10" s="243">
        <v>180</v>
      </c>
      <c r="V10" s="243">
        <v>190</v>
      </c>
      <c r="W10" s="243">
        <v>200</v>
      </c>
      <c r="X10" s="243">
        <v>210</v>
      </c>
      <c r="Y10" s="243">
        <v>220</v>
      </c>
      <c r="Z10" s="243">
        <v>230</v>
      </c>
      <c r="AA10" s="243">
        <v>240</v>
      </c>
      <c r="AB10" s="243">
        <v>250</v>
      </c>
      <c r="AC10" s="243">
        <v>260</v>
      </c>
      <c r="AD10" s="243">
        <v>270</v>
      </c>
      <c r="AE10" s="243">
        <v>280</v>
      </c>
      <c r="AF10" s="244">
        <v>290</v>
      </c>
    </row>
    <row r="11" spans="1:32" ht="22.5" x14ac:dyDescent="0.2">
      <c r="A11" s="612"/>
      <c r="B11" s="245" t="s">
        <v>274</v>
      </c>
      <c r="C11" s="246"/>
      <c r="D11" s="284"/>
      <c r="E11" s="285"/>
      <c r="F11" s="285"/>
      <c r="G11" s="285"/>
      <c r="H11" s="285"/>
      <c r="I11" s="285"/>
      <c r="J11" s="285"/>
      <c r="K11" s="285"/>
      <c r="L11" s="285"/>
      <c r="M11" s="285"/>
      <c r="N11" s="285"/>
      <c r="O11" s="285"/>
      <c r="P11" s="285"/>
      <c r="Q11" s="277"/>
      <c r="R11" s="285"/>
      <c r="S11" s="285"/>
      <c r="T11" s="285"/>
      <c r="U11" s="285"/>
      <c r="V11" s="285"/>
      <c r="W11" s="285"/>
      <c r="X11" s="285"/>
      <c r="Y11" s="285"/>
      <c r="Z11" s="285"/>
      <c r="AA11" s="285"/>
      <c r="AB11" s="285"/>
      <c r="AC11" s="285"/>
      <c r="AD11" s="285"/>
      <c r="AE11" s="277"/>
      <c r="AF11" s="286"/>
    </row>
    <row r="12" spans="1:32" x14ac:dyDescent="0.2">
      <c r="A12" s="612"/>
      <c r="B12" s="245"/>
      <c r="C12" s="246"/>
      <c r="D12" s="284"/>
      <c r="E12" s="285"/>
      <c r="F12" s="285"/>
      <c r="G12" s="285"/>
      <c r="H12" s="285"/>
      <c r="I12" s="285"/>
      <c r="J12" s="285"/>
      <c r="K12" s="285"/>
      <c r="L12" s="285"/>
      <c r="M12" s="285"/>
      <c r="N12" s="285"/>
      <c r="O12" s="285"/>
      <c r="P12" s="285"/>
      <c r="Q12" s="277"/>
      <c r="R12" s="285"/>
      <c r="S12" s="285"/>
      <c r="T12" s="285"/>
      <c r="U12" s="285"/>
      <c r="V12" s="285"/>
      <c r="W12" s="285"/>
      <c r="X12" s="285"/>
      <c r="Y12" s="285"/>
      <c r="Z12" s="285"/>
      <c r="AA12" s="285"/>
      <c r="AB12" s="285"/>
      <c r="AC12" s="285"/>
      <c r="AD12" s="285"/>
      <c r="AE12" s="277"/>
      <c r="AF12" s="286"/>
    </row>
    <row r="13" spans="1:32" ht="21" customHeight="1" x14ac:dyDescent="0.2">
      <c r="A13" s="612"/>
      <c r="B13" s="247" t="s">
        <v>18</v>
      </c>
      <c r="C13" s="248">
        <v>10</v>
      </c>
      <c r="D13" s="280"/>
      <c r="E13" s="270"/>
      <c r="F13" s="270"/>
      <c r="G13" s="251"/>
      <c r="H13" s="270"/>
      <c r="I13" s="270"/>
      <c r="J13" s="270"/>
      <c r="K13" s="270"/>
      <c r="L13" s="270"/>
      <c r="M13" s="270"/>
      <c r="N13" s="270"/>
      <c r="O13" s="270"/>
      <c r="P13" s="270"/>
      <c r="Q13" s="249"/>
      <c r="R13" s="251"/>
      <c r="S13" s="270"/>
      <c r="T13" s="270"/>
      <c r="U13" s="251"/>
      <c r="V13" s="270"/>
      <c r="W13" s="270"/>
      <c r="X13" s="270"/>
      <c r="Y13" s="270"/>
      <c r="Z13" s="270"/>
      <c r="AA13" s="270"/>
      <c r="AB13" s="270"/>
      <c r="AC13" s="270"/>
      <c r="AD13" s="270"/>
      <c r="AE13" s="249"/>
      <c r="AF13" s="273"/>
    </row>
    <row r="14" spans="1:32" ht="21" customHeight="1" x14ac:dyDescent="0.2">
      <c r="A14" s="612"/>
      <c r="B14" s="250" t="s">
        <v>1</v>
      </c>
      <c r="C14" s="248">
        <v>20</v>
      </c>
      <c r="D14" s="280"/>
      <c r="E14" s="251"/>
      <c r="F14" s="287"/>
      <c r="G14" s="287"/>
      <c r="H14" s="287"/>
      <c r="I14" s="287"/>
      <c r="J14" s="287"/>
      <c r="K14" s="287"/>
      <c r="L14" s="270"/>
      <c r="M14" s="251"/>
      <c r="N14" s="251"/>
      <c r="O14" s="287"/>
      <c r="P14" s="287"/>
      <c r="Q14" s="278"/>
      <c r="R14" s="251"/>
      <c r="S14" s="251"/>
      <c r="T14" s="287"/>
      <c r="U14" s="287"/>
      <c r="V14" s="287"/>
      <c r="W14" s="287"/>
      <c r="X14" s="287"/>
      <c r="Y14" s="287"/>
      <c r="Z14" s="270"/>
      <c r="AA14" s="251"/>
      <c r="AB14" s="251"/>
      <c r="AC14" s="287"/>
      <c r="AD14" s="287"/>
      <c r="AE14" s="278"/>
      <c r="AF14" s="249"/>
    </row>
    <row r="15" spans="1:32" ht="21" customHeight="1" x14ac:dyDescent="0.2">
      <c r="A15" s="612"/>
      <c r="B15" s="252" t="s">
        <v>2</v>
      </c>
      <c r="C15" s="248">
        <v>30</v>
      </c>
      <c r="D15" s="280"/>
      <c r="E15" s="251"/>
      <c r="F15" s="251"/>
      <c r="G15" s="251"/>
      <c r="H15" s="251"/>
      <c r="I15" s="251"/>
      <c r="J15" s="251"/>
      <c r="K15" s="251"/>
      <c r="L15" s="270"/>
      <c r="M15" s="251"/>
      <c r="N15" s="251"/>
      <c r="O15" s="251"/>
      <c r="P15" s="251"/>
      <c r="Q15" s="249"/>
      <c r="R15" s="251"/>
      <c r="S15" s="251"/>
      <c r="T15" s="251"/>
      <c r="U15" s="251"/>
      <c r="V15" s="251"/>
      <c r="W15" s="251"/>
      <c r="X15" s="251"/>
      <c r="Y15" s="251"/>
      <c r="Z15" s="270"/>
      <c r="AA15" s="251"/>
      <c r="AB15" s="251"/>
      <c r="AC15" s="251"/>
      <c r="AD15" s="251"/>
      <c r="AE15" s="249"/>
      <c r="AF15" s="249"/>
    </row>
    <row r="16" spans="1:32" ht="21" customHeight="1" x14ac:dyDescent="0.2">
      <c r="A16" s="612"/>
      <c r="B16" s="250" t="s">
        <v>3</v>
      </c>
      <c r="C16" s="248">
        <v>40</v>
      </c>
      <c r="D16" s="280"/>
      <c r="E16" s="251"/>
      <c r="F16" s="251"/>
      <c r="G16" s="251"/>
      <c r="H16" s="251"/>
      <c r="I16" s="251"/>
      <c r="J16" s="251"/>
      <c r="K16" s="251"/>
      <c r="L16" s="270"/>
      <c r="M16" s="251"/>
      <c r="N16" s="251"/>
      <c r="O16" s="251"/>
      <c r="P16" s="251"/>
      <c r="Q16" s="249"/>
      <c r="R16" s="251"/>
      <c r="S16" s="251"/>
      <c r="T16" s="251"/>
      <c r="U16" s="251"/>
      <c r="V16" s="251"/>
      <c r="W16" s="251"/>
      <c r="X16" s="251"/>
      <c r="Y16" s="251"/>
      <c r="Z16" s="270"/>
      <c r="AA16" s="251"/>
      <c r="AB16" s="251"/>
      <c r="AC16" s="251"/>
      <c r="AD16" s="251"/>
      <c r="AE16" s="249"/>
      <c r="AF16" s="249"/>
    </row>
    <row r="17" spans="1:32" ht="21" customHeight="1" x14ac:dyDescent="0.2">
      <c r="A17" s="612"/>
      <c r="B17" s="253" t="s">
        <v>19</v>
      </c>
      <c r="C17" s="248">
        <v>50</v>
      </c>
      <c r="D17" s="280"/>
      <c r="E17" s="270"/>
      <c r="F17" s="270"/>
      <c r="G17" s="251"/>
      <c r="H17" s="270"/>
      <c r="I17" s="270"/>
      <c r="J17" s="270"/>
      <c r="K17" s="270"/>
      <c r="L17" s="270"/>
      <c r="M17" s="270"/>
      <c r="N17" s="270"/>
      <c r="O17" s="270"/>
      <c r="P17" s="270"/>
      <c r="Q17" s="249"/>
      <c r="R17" s="251"/>
      <c r="S17" s="270"/>
      <c r="T17" s="270"/>
      <c r="U17" s="251"/>
      <c r="V17" s="270"/>
      <c r="W17" s="270"/>
      <c r="X17" s="270"/>
      <c r="Y17" s="270"/>
      <c r="Z17" s="270"/>
      <c r="AA17" s="270"/>
      <c r="AB17" s="270"/>
      <c r="AC17" s="270"/>
      <c r="AD17" s="270"/>
      <c r="AE17" s="249"/>
      <c r="AF17" s="273"/>
    </row>
    <row r="18" spans="1:32" ht="21" customHeight="1" x14ac:dyDescent="0.2">
      <c r="A18" s="612"/>
      <c r="B18" s="250" t="s">
        <v>1</v>
      </c>
      <c r="C18" s="254">
        <v>60</v>
      </c>
      <c r="D18" s="280"/>
      <c r="E18" s="287"/>
      <c r="F18" s="251"/>
      <c r="G18" s="251"/>
      <c r="H18" s="251"/>
      <c r="I18" s="251"/>
      <c r="J18" s="251"/>
      <c r="K18" s="251"/>
      <c r="L18" s="270"/>
      <c r="M18" s="251"/>
      <c r="N18" s="251"/>
      <c r="O18" s="251"/>
      <c r="P18" s="251"/>
      <c r="Q18" s="249"/>
      <c r="R18" s="251"/>
      <c r="S18" s="287"/>
      <c r="T18" s="251"/>
      <c r="U18" s="251"/>
      <c r="V18" s="251"/>
      <c r="W18" s="251"/>
      <c r="X18" s="251"/>
      <c r="Y18" s="251"/>
      <c r="Z18" s="270"/>
      <c r="AA18" s="251"/>
      <c r="AB18" s="251"/>
      <c r="AC18" s="251"/>
      <c r="AD18" s="251"/>
      <c r="AE18" s="249"/>
      <c r="AF18" s="278"/>
    </row>
    <row r="19" spans="1:32" ht="21" customHeight="1" x14ac:dyDescent="0.2">
      <c r="A19" s="612"/>
      <c r="B19" s="252" t="s">
        <v>2</v>
      </c>
      <c r="C19" s="254">
        <v>70</v>
      </c>
      <c r="D19" s="280"/>
      <c r="E19" s="287"/>
      <c r="F19" s="287"/>
      <c r="G19" s="287"/>
      <c r="H19" s="287"/>
      <c r="I19" s="287"/>
      <c r="J19" s="287"/>
      <c r="K19" s="287"/>
      <c r="L19" s="270"/>
      <c r="M19" s="251"/>
      <c r="N19" s="287"/>
      <c r="O19" s="287"/>
      <c r="P19" s="287"/>
      <c r="Q19" s="278"/>
      <c r="R19" s="287"/>
      <c r="S19" s="287"/>
      <c r="T19" s="287"/>
      <c r="U19" s="287"/>
      <c r="V19" s="287"/>
      <c r="W19" s="287"/>
      <c r="X19" s="287"/>
      <c r="Y19" s="287"/>
      <c r="Z19" s="270"/>
      <c r="AA19" s="251"/>
      <c r="AB19" s="287"/>
      <c r="AC19" s="287"/>
      <c r="AD19" s="287"/>
      <c r="AE19" s="278"/>
      <c r="AF19" s="278"/>
    </row>
    <row r="20" spans="1:32" ht="21" customHeight="1" x14ac:dyDescent="0.2">
      <c r="A20" s="612"/>
      <c r="B20" s="255" t="s">
        <v>3</v>
      </c>
      <c r="C20" s="256">
        <v>80</v>
      </c>
      <c r="D20" s="288"/>
      <c r="E20" s="289"/>
      <c r="F20" s="289"/>
      <c r="G20" s="289"/>
      <c r="H20" s="289"/>
      <c r="I20" s="289"/>
      <c r="J20" s="289"/>
      <c r="K20" s="289"/>
      <c r="L20" s="270"/>
      <c r="M20" s="257"/>
      <c r="N20" s="289"/>
      <c r="O20" s="289"/>
      <c r="P20" s="289"/>
      <c r="Q20" s="279"/>
      <c r="R20" s="289"/>
      <c r="S20" s="289"/>
      <c r="T20" s="289"/>
      <c r="U20" s="289"/>
      <c r="V20" s="289"/>
      <c r="W20" s="289"/>
      <c r="X20" s="289"/>
      <c r="Y20" s="289"/>
      <c r="Z20" s="270"/>
      <c r="AA20" s="257"/>
      <c r="AB20" s="289"/>
      <c r="AC20" s="289"/>
      <c r="AD20" s="289"/>
      <c r="AE20" s="279"/>
      <c r="AF20" s="279"/>
    </row>
    <row r="21" spans="1:32" x14ac:dyDescent="0.2">
      <c r="A21" s="612"/>
      <c r="B21" s="250"/>
      <c r="C21" s="254"/>
      <c r="D21" s="290"/>
      <c r="E21" s="291"/>
      <c r="F21" s="291"/>
      <c r="G21" s="291"/>
      <c r="H21" s="291"/>
      <c r="I21" s="291"/>
      <c r="J21" s="291"/>
      <c r="K21" s="291"/>
      <c r="L21" s="251"/>
      <c r="M21" s="251"/>
      <c r="N21" s="291"/>
      <c r="O21" s="291"/>
      <c r="P21" s="291"/>
      <c r="Q21" s="292"/>
      <c r="R21" s="290"/>
      <c r="S21" s="291"/>
      <c r="T21" s="291"/>
      <c r="U21" s="291"/>
      <c r="V21" s="291"/>
      <c r="W21" s="291"/>
      <c r="X21" s="291"/>
      <c r="Y21" s="291"/>
      <c r="Z21" s="251"/>
      <c r="AA21" s="251"/>
      <c r="AB21" s="291"/>
      <c r="AC21" s="291"/>
      <c r="AD21" s="291"/>
      <c r="AE21" s="292"/>
      <c r="AF21" s="293"/>
    </row>
    <row r="22" spans="1:32" ht="22.5" x14ac:dyDescent="0.2">
      <c r="A22" s="612"/>
      <c r="B22" s="245" t="s">
        <v>275</v>
      </c>
      <c r="C22" s="258"/>
      <c r="D22" s="290"/>
      <c r="E22" s="251"/>
      <c r="F22" s="251"/>
      <c r="G22" s="251"/>
      <c r="H22" s="251"/>
      <c r="I22" s="251"/>
      <c r="J22" s="251"/>
      <c r="K22" s="251"/>
      <c r="L22" s="251"/>
      <c r="M22" s="251"/>
      <c r="N22" s="251"/>
      <c r="O22" s="251"/>
      <c r="P22" s="251"/>
      <c r="Q22" s="292"/>
      <c r="R22" s="290"/>
      <c r="S22" s="251"/>
      <c r="T22" s="251"/>
      <c r="U22" s="251"/>
      <c r="V22" s="251"/>
      <c r="W22" s="251"/>
      <c r="X22" s="251"/>
      <c r="Y22" s="251"/>
      <c r="Z22" s="251"/>
      <c r="AA22" s="251"/>
      <c r="AB22" s="251"/>
      <c r="AC22" s="251"/>
      <c r="AD22" s="251"/>
      <c r="AE22" s="292"/>
      <c r="AF22" s="249"/>
    </row>
    <row r="23" spans="1:32" ht="27.75" customHeight="1" x14ac:dyDescent="0.2">
      <c r="A23" s="612"/>
      <c r="B23" s="259" t="s">
        <v>187</v>
      </c>
      <c r="C23" s="254">
        <v>90</v>
      </c>
      <c r="D23" s="272"/>
      <c r="E23" s="272"/>
      <c r="F23" s="272"/>
      <c r="G23" s="251"/>
      <c r="H23" s="270"/>
      <c r="I23" s="270"/>
      <c r="J23" s="270"/>
      <c r="K23" s="270"/>
      <c r="L23" s="270"/>
      <c r="M23" s="270"/>
      <c r="N23" s="270"/>
      <c r="O23" s="270"/>
      <c r="P23" s="270"/>
      <c r="Q23" s="292"/>
      <c r="R23" s="270"/>
      <c r="S23" s="270"/>
      <c r="T23" s="270"/>
      <c r="U23" s="251"/>
      <c r="V23" s="270"/>
      <c r="W23" s="270"/>
      <c r="X23" s="270"/>
      <c r="Y23" s="270"/>
      <c r="Z23" s="270"/>
      <c r="AA23" s="270"/>
      <c r="AB23" s="270"/>
      <c r="AC23" s="270"/>
      <c r="AD23" s="270"/>
      <c r="AE23" s="292"/>
      <c r="AF23" s="273"/>
    </row>
    <row r="24" spans="1:32" ht="27.75" customHeight="1" x14ac:dyDescent="0.2">
      <c r="A24" s="612"/>
      <c r="B24" s="260" t="s">
        <v>1</v>
      </c>
      <c r="C24" s="254">
        <v>100</v>
      </c>
      <c r="D24" s="290"/>
      <c r="E24" s="251"/>
      <c r="F24" s="287"/>
      <c r="G24" s="287"/>
      <c r="H24" s="287"/>
      <c r="I24" s="287"/>
      <c r="J24" s="287"/>
      <c r="K24" s="287"/>
      <c r="L24" s="270"/>
      <c r="M24" s="251"/>
      <c r="N24" s="251"/>
      <c r="O24" s="287"/>
      <c r="P24" s="287"/>
      <c r="Q24" s="292"/>
      <c r="R24" s="251"/>
      <c r="S24" s="251"/>
      <c r="T24" s="287"/>
      <c r="U24" s="287"/>
      <c r="V24" s="287"/>
      <c r="W24" s="287"/>
      <c r="X24" s="287"/>
      <c r="Y24" s="287"/>
      <c r="Z24" s="270"/>
      <c r="AA24" s="251"/>
      <c r="AB24" s="251"/>
      <c r="AC24" s="287"/>
      <c r="AD24" s="287"/>
      <c r="AE24" s="292"/>
      <c r="AF24" s="249"/>
    </row>
    <row r="25" spans="1:32" ht="27.75" customHeight="1" x14ac:dyDescent="0.2">
      <c r="A25" s="612"/>
      <c r="B25" s="261" t="s">
        <v>2</v>
      </c>
      <c r="C25" s="254">
        <v>110</v>
      </c>
      <c r="D25" s="290"/>
      <c r="E25" s="251"/>
      <c r="F25" s="251"/>
      <c r="G25" s="251"/>
      <c r="H25" s="251"/>
      <c r="I25" s="251"/>
      <c r="J25" s="251"/>
      <c r="K25" s="251"/>
      <c r="L25" s="270"/>
      <c r="M25" s="251"/>
      <c r="N25" s="251"/>
      <c r="O25" s="251"/>
      <c r="P25" s="251"/>
      <c r="Q25" s="292"/>
      <c r="R25" s="251"/>
      <c r="S25" s="251"/>
      <c r="T25" s="251"/>
      <c r="U25" s="251"/>
      <c r="V25" s="251"/>
      <c r="W25" s="251"/>
      <c r="X25" s="251"/>
      <c r="Y25" s="251"/>
      <c r="Z25" s="270"/>
      <c r="AA25" s="251"/>
      <c r="AB25" s="251"/>
      <c r="AC25" s="251"/>
      <c r="AD25" s="251"/>
      <c r="AE25" s="292"/>
      <c r="AF25" s="249"/>
    </row>
    <row r="26" spans="1:32" ht="27.75" customHeight="1" x14ac:dyDescent="0.2">
      <c r="A26" s="612"/>
      <c r="B26" s="260" t="s">
        <v>3</v>
      </c>
      <c r="C26" s="254">
        <v>120</v>
      </c>
      <c r="D26" s="290"/>
      <c r="E26" s="251"/>
      <c r="F26" s="251"/>
      <c r="G26" s="251"/>
      <c r="H26" s="251"/>
      <c r="I26" s="251"/>
      <c r="J26" s="251"/>
      <c r="K26" s="251"/>
      <c r="L26" s="270"/>
      <c r="M26" s="251"/>
      <c r="N26" s="251"/>
      <c r="O26" s="251"/>
      <c r="P26" s="251"/>
      <c r="Q26" s="292"/>
      <c r="R26" s="251"/>
      <c r="S26" s="251"/>
      <c r="T26" s="251"/>
      <c r="U26" s="251"/>
      <c r="V26" s="251"/>
      <c r="W26" s="251"/>
      <c r="X26" s="251"/>
      <c r="Y26" s="251"/>
      <c r="Z26" s="270"/>
      <c r="AA26" s="251"/>
      <c r="AB26" s="251"/>
      <c r="AC26" s="251"/>
      <c r="AD26" s="251"/>
      <c r="AE26" s="292"/>
      <c r="AF26" s="249"/>
    </row>
    <row r="27" spans="1:32" ht="27.75" customHeight="1" x14ac:dyDescent="0.2">
      <c r="A27" s="612"/>
      <c r="B27" s="262" t="s">
        <v>188</v>
      </c>
      <c r="C27" s="254">
        <v>130</v>
      </c>
      <c r="D27" s="272"/>
      <c r="E27" s="272"/>
      <c r="F27" s="272"/>
      <c r="G27" s="251"/>
      <c r="H27" s="270"/>
      <c r="I27" s="270"/>
      <c r="J27" s="270"/>
      <c r="K27" s="270"/>
      <c r="L27" s="270"/>
      <c r="M27" s="270"/>
      <c r="N27" s="270"/>
      <c r="O27" s="270"/>
      <c r="P27" s="270"/>
      <c r="Q27" s="292"/>
      <c r="R27" s="270"/>
      <c r="S27" s="270"/>
      <c r="T27" s="270"/>
      <c r="U27" s="251"/>
      <c r="V27" s="270"/>
      <c r="W27" s="270"/>
      <c r="X27" s="270"/>
      <c r="Y27" s="270"/>
      <c r="Z27" s="270"/>
      <c r="AA27" s="270"/>
      <c r="AB27" s="270"/>
      <c r="AC27" s="270"/>
      <c r="AD27" s="270"/>
      <c r="AE27" s="292"/>
      <c r="AF27" s="274"/>
    </row>
    <row r="28" spans="1:32" ht="27.75" customHeight="1" x14ac:dyDescent="0.2">
      <c r="A28" s="612"/>
      <c r="B28" s="260" t="s">
        <v>1</v>
      </c>
      <c r="C28" s="254">
        <v>140</v>
      </c>
      <c r="D28" s="290"/>
      <c r="E28" s="251"/>
      <c r="F28" s="287"/>
      <c r="G28" s="287"/>
      <c r="H28" s="287"/>
      <c r="I28" s="287"/>
      <c r="J28" s="287"/>
      <c r="K28" s="287"/>
      <c r="L28" s="270"/>
      <c r="M28" s="251"/>
      <c r="N28" s="251"/>
      <c r="O28" s="287"/>
      <c r="P28" s="287"/>
      <c r="Q28" s="292"/>
      <c r="R28" s="290"/>
      <c r="S28" s="251"/>
      <c r="T28" s="287"/>
      <c r="U28" s="287"/>
      <c r="V28" s="287"/>
      <c r="W28" s="287"/>
      <c r="X28" s="287"/>
      <c r="Y28" s="287"/>
      <c r="Z28" s="270"/>
      <c r="AA28" s="251"/>
      <c r="AB28" s="251"/>
      <c r="AC28" s="287"/>
      <c r="AD28" s="287"/>
      <c r="AE28" s="292"/>
      <c r="AF28" s="249"/>
    </row>
    <row r="29" spans="1:32" ht="27.75" customHeight="1" x14ac:dyDescent="0.2">
      <c r="A29" s="612"/>
      <c r="B29" s="261" t="s">
        <v>2</v>
      </c>
      <c r="C29" s="254">
        <v>150</v>
      </c>
      <c r="D29" s="280"/>
      <c r="E29" s="251"/>
      <c r="F29" s="251"/>
      <c r="G29" s="251"/>
      <c r="H29" s="251"/>
      <c r="I29" s="251"/>
      <c r="J29" s="251"/>
      <c r="K29" s="251"/>
      <c r="L29" s="270"/>
      <c r="M29" s="251"/>
      <c r="N29" s="251"/>
      <c r="O29" s="251"/>
      <c r="P29" s="251"/>
      <c r="Q29" s="292"/>
      <c r="R29" s="281"/>
      <c r="S29" s="251"/>
      <c r="T29" s="251"/>
      <c r="U29" s="251"/>
      <c r="V29" s="251"/>
      <c r="W29" s="251"/>
      <c r="X29" s="251"/>
      <c r="Y29" s="251"/>
      <c r="Z29" s="270"/>
      <c r="AA29" s="251"/>
      <c r="AB29" s="251"/>
      <c r="AC29" s="251"/>
      <c r="AD29" s="251"/>
      <c r="AE29" s="292"/>
      <c r="AF29" s="249"/>
    </row>
    <row r="30" spans="1:32" ht="27.75" customHeight="1" x14ac:dyDescent="0.2">
      <c r="A30" s="612"/>
      <c r="B30" s="263" t="s">
        <v>3</v>
      </c>
      <c r="C30" s="256">
        <v>160</v>
      </c>
      <c r="D30" s="282"/>
      <c r="E30" s="283"/>
      <c r="F30" s="283"/>
      <c r="G30" s="283"/>
      <c r="H30" s="283"/>
      <c r="I30" s="283"/>
      <c r="J30" s="283"/>
      <c r="K30" s="283"/>
      <c r="L30" s="270"/>
      <c r="M30" s="257"/>
      <c r="N30" s="283"/>
      <c r="O30" s="283"/>
      <c r="P30" s="283"/>
      <c r="Q30" s="294"/>
      <c r="R30" s="282"/>
      <c r="S30" s="283"/>
      <c r="T30" s="283"/>
      <c r="U30" s="283"/>
      <c r="V30" s="283"/>
      <c r="W30" s="283"/>
      <c r="X30" s="283"/>
      <c r="Y30" s="283"/>
      <c r="Z30" s="270"/>
      <c r="AA30" s="257"/>
      <c r="AB30" s="283"/>
      <c r="AC30" s="283"/>
      <c r="AD30" s="283"/>
      <c r="AE30" s="294"/>
      <c r="AF30" s="294"/>
    </row>
    <row r="31" spans="1:32" ht="27.75" customHeight="1" x14ac:dyDescent="0.2">
      <c r="A31" s="612"/>
      <c r="B31" s="264" t="s">
        <v>189</v>
      </c>
      <c r="C31" s="258"/>
      <c r="D31" s="280"/>
      <c r="E31" s="251"/>
      <c r="F31" s="251"/>
      <c r="G31" s="251"/>
      <c r="H31" s="251"/>
      <c r="I31" s="251"/>
      <c r="J31" s="251"/>
      <c r="K31" s="251"/>
      <c r="L31" s="251"/>
      <c r="M31" s="251"/>
      <c r="N31" s="251"/>
      <c r="O31" s="251"/>
      <c r="P31" s="251"/>
      <c r="Q31" s="249"/>
      <c r="R31" s="251"/>
      <c r="S31" s="251"/>
      <c r="T31" s="251"/>
      <c r="U31" s="251"/>
      <c r="V31" s="251"/>
      <c r="W31" s="251"/>
      <c r="X31" s="251"/>
      <c r="Y31" s="251"/>
      <c r="Z31" s="251"/>
      <c r="AA31" s="251"/>
      <c r="AB31" s="251"/>
      <c r="AC31" s="251"/>
      <c r="AD31" s="251"/>
      <c r="AE31" s="249"/>
      <c r="AF31" s="249"/>
    </row>
    <row r="32" spans="1:32" ht="27.75" customHeight="1" x14ac:dyDescent="0.2">
      <c r="A32" s="612"/>
      <c r="B32" s="247" t="s">
        <v>8</v>
      </c>
      <c r="C32" s="248">
        <v>170</v>
      </c>
      <c r="D32" s="272"/>
      <c r="E32" s="272"/>
      <c r="F32" s="272"/>
      <c r="G32" s="251"/>
      <c r="H32" s="270"/>
      <c r="I32" s="270"/>
      <c r="J32" s="270"/>
      <c r="K32" s="270"/>
      <c r="L32" s="270"/>
      <c r="M32" s="270"/>
      <c r="N32" s="270"/>
      <c r="O32" s="270"/>
      <c r="P32" s="270"/>
      <c r="Q32" s="249"/>
      <c r="R32" s="271"/>
      <c r="S32" s="271"/>
      <c r="T32" s="271"/>
      <c r="U32" s="251"/>
      <c r="V32" s="270"/>
      <c r="W32" s="270"/>
      <c r="X32" s="270"/>
      <c r="Y32" s="270"/>
      <c r="Z32" s="270"/>
      <c r="AA32" s="270"/>
      <c r="AB32" s="270"/>
      <c r="AC32" s="270"/>
      <c r="AD32" s="270"/>
      <c r="AE32" s="249"/>
      <c r="AF32" s="275"/>
    </row>
    <row r="33" spans="1:32" ht="27.75" customHeight="1" thickBot="1" x14ac:dyDescent="0.25">
      <c r="A33" s="612"/>
      <c r="B33" s="265" t="s">
        <v>17</v>
      </c>
      <c r="C33" s="266">
        <v>180</v>
      </c>
      <c r="D33" s="272"/>
      <c r="E33" s="272"/>
      <c r="F33" s="272"/>
      <c r="G33" s="295"/>
      <c r="H33" s="270"/>
      <c r="I33" s="270"/>
      <c r="J33" s="270"/>
      <c r="K33" s="270"/>
      <c r="L33" s="270"/>
      <c r="M33" s="270"/>
      <c r="N33" s="270"/>
      <c r="O33" s="270"/>
      <c r="P33" s="270"/>
      <c r="Q33" s="267"/>
      <c r="R33" s="271"/>
      <c r="S33" s="271"/>
      <c r="T33" s="271"/>
      <c r="U33" s="295"/>
      <c r="V33" s="270"/>
      <c r="W33" s="270"/>
      <c r="X33" s="270"/>
      <c r="Y33" s="270"/>
      <c r="Z33" s="270"/>
      <c r="AA33" s="270"/>
      <c r="AB33" s="270"/>
      <c r="AC33" s="270"/>
      <c r="AD33" s="270"/>
      <c r="AE33" s="267"/>
      <c r="AF33" s="276"/>
    </row>
    <row r="34" spans="1:32" hidden="1" x14ac:dyDescent="0.2">
      <c r="C34" s="268"/>
    </row>
    <row r="35" spans="1:32" hidden="1" x14ac:dyDescent="0.2">
      <c r="C35" s="269"/>
    </row>
    <row r="36" spans="1:32" hidden="1" x14ac:dyDescent="0.2">
      <c r="C36" s="269"/>
    </row>
    <row r="37" spans="1:32" hidden="1" x14ac:dyDescent="0.2">
      <c r="C37" s="269"/>
    </row>
    <row r="38" spans="1:32" hidden="1" x14ac:dyDescent="0.2">
      <c r="C38" s="269"/>
    </row>
    <row r="39" spans="1:32" hidden="1" x14ac:dyDescent="0.2">
      <c r="C39" s="269"/>
    </row>
    <row r="40" spans="1:32" hidden="1" x14ac:dyDescent="0.2">
      <c r="C40" s="269"/>
    </row>
    <row r="41" spans="1:32" hidden="1" x14ac:dyDescent="0.2">
      <c r="C41" s="269"/>
    </row>
    <row r="42" spans="1:32" hidden="1" x14ac:dyDescent="0.2">
      <c r="C42" s="269"/>
    </row>
    <row r="43" spans="1:32" hidden="1" x14ac:dyDescent="0.2">
      <c r="C43" s="269"/>
    </row>
    <row r="44" spans="1:32" hidden="1" x14ac:dyDescent="0.2">
      <c r="C44" s="269"/>
    </row>
    <row r="45" spans="1:32" hidden="1" x14ac:dyDescent="0.2">
      <c r="C45" s="269"/>
    </row>
  </sheetData>
  <sheetProtection password="CA2C" sheet="1" objects="1" scenarios="1"/>
  <mergeCells count="28">
    <mergeCell ref="A1:G1"/>
    <mergeCell ref="AF4:AF9"/>
    <mergeCell ref="W6:W9"/>
    <mergeCell ref="Y6:Y9"/>
    <mergeCell ref="Z6:Z9"/>
    <mergeCell ref="D4:Q4"/>
    <mergeCell ref="R4:AE4"/>
    <mergeCell ref="I6:I9"/>
    <mergeCell ref="F6:F9"/>
    <mergeCell ref="T6:T9"/>
    <mergeCell ref="K6:K9"/>
    <mergeCell ref="L6:L9"/>
    <mergeCell ref="B7:B9"/>
    <mergeCell ref="O7:O9"/>
    <mergeCell ref="J6:J9"/>
    <mergeCell ref="R5:R9"/>
    <mergeCell ref="E5:F5"/>
    <mergeCell ref="H6:H9"/>
    <mergeCell ref="A10:A33"/>
    <mergeCell ref="AA6:AE6"/>
    <mergeCell ref="AC7:AC9"/>
    <mergeCell ref="AB7:AB9"/>
    <mergeCell ref="AE8:AE9"/>
    <mergeCell ref="AD7:AE7"/>
    <mergeCell ref="P7:Q7"/>
    <mergeCell ref="M6:Q6"/>
    <mergeCell ref="N7:N9"/>
    <mergeCell ref="Q8:Q9"/>
  </mergeCells>
  <phoneticPr fontId="6" type="noConversion"/>
  <pageMargins left="0.75" right="0.75" top="1" bottom="1" header="0.5" footer="0.5"/>
  <pageSetup paperSize="8" scale="4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Z96"/>
  <sheetViews>
    <sheetView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2.75" zeroHeight="1" x14ac:dyDescent="0.2"/>
  <cols>
    <col min="1" max="1" width="58.140625" style="304" customWidth="1"/>
    <col min="2" max="2" width="4.5703125" style="305" customWidth="1"/>
    <col min="3" max="22" width="19.42578125" style="318" customWidth="1"/>
    <col min="23" max="24" width="19.42578125" style="298" customWidth="1"/>
    <col min="25" max="25" width="11.7109375" style="318" hidden="1" customWidth="1"/>
    <col min="26" max="26" width="0" style="167" hidden="1" customWidth="1"/>
    <col min="27" max="16384" width="9.140625" style="167" hidden="1"/>
  </cols>
  <sheetData>
    <row r="1" spans="1:25" ht="18.75" thickBot="1" x14ac:dyDescent="0.3">
      <c r="A1" s="296" t="s">
        <v>263</v>
      </c>
      <c r="B1" s="297"/>
      <c r="C1" s="298"/>
      <c r="D1" s="298"/>
      <c r="E1" s="298"/>
      <c r="F1" s="298"/>
      <c r="G1" s="298"/>
      <c r="H1" s="298"/>
      <c r="I1" s="298"/>
      <c r="J1" s="298"/>
      <c r="K1" s="298"/>
      <c r="L1" s="298"/>
      <c r="M1" s="298"/>
      <c r="N1" s="298"/>
      <c r="O1" s="298"/>
      <c r="P1" s="298"/>
      <c r="Q1" s="298"/>
      <c r="R1" s="298"/>
      <c r="S1" s="298"/>
      <c r="T1" s="298"/>
      <c r="U1" s="298"/>
      <c r="V1" s="298"/>
      <c r="Y1" s="298"/>
    </row>
    <row r="2" spans="1:25" x14ac:dyDescent="0.2">
      <c r="A2" s="299" t="s">
        <v>6</v>
      </c>
      <c r="B2" s="300"/>
      <c r="C2" s="644" t="s">
        <v>236</v>
      </c>
      <c r="D2" s="645"/>
      <c r="E2" s="645"/>
      <c r="F2" s="645"/>
      <c r="G2" s="645"/>
      <c r="H2" s="645"/>
      <c r="I2" s="645"/>
      <c r="J2" s="645"/>
      <c r="K2" s="645"/>
      <c r="L2" s="646"/>
      <c r="M2" s="647" t="s">
        <v>10</v>
      </c>
      <c r="N2" s="648"/>
      <c r="O2" s="648"/>
      <c r="P2" s="648"/>
      <c r="Q2" s="648"/>
      <c r="R2" s="648"/>
      <c r="S2" s="648"/>
      <c r="T2" s="648"/>
      <c r="U2" s="648"/>
      <c r="V2" s="649"/>
      <c r="W2" s="650" t="s">
        <v>167</v>
      </c>
      <c r="X2" s="650" t="s">
        <v>237</v>
      </c>
      <c r="Y2" s="301"/>
    </row>
    <row r="3" spans="1:25" ht="40.5" customHeight="1" x14ac:dyDescent="0.2">
      <c r="A3" s="33" t="s">
        <v>105</v>
      </c>
      <c r="B3" s="332"/>
      <c r="C3" s="507" t="s">
        <v>238</v>
      </c>
      <c r="D3" s="653" t="s">
        <v>239</v>
      </c>
      <c r="E3" s="656" t="s">
        <v>240</v>
      </c>
      <c r="F3" s="657" t="s">
        <v>241</v>
      </c>
      <c r="G3" s="658"/>
      <c r="H3" s="658"/>
      <c r="I3" s="658"/>
      <c r="J3" s="658"/>
      <c r="K3" s="658"/>
      <c r="L3" s="659"/>
      <c r="M3" s="507" t="s">
        <v>238</v>
      </c>
      <c r="N3" s="653" t="s">
        <v>239</v>
      </c>
      <c r="O3" s="656" t="s">
        <v>240</v>
      </c>
      <c r="P3" s="657" t="s">
        <v>241</v>
      </c>
      <c r="Q3" s="658"/>
      <c r="R3" s="658"/>
      <c r="S3" s="658"/>
      <c r="T3" s="658"/>
      <c r="U3" s="658"/>
      <c r="V3" s="659"/>
      <c r="W3" s="651"/>
      <c r="X3" s="651"/>
      <c r="Y3" s="302"/>
    </row>
    <row r="4" spans="1:25" ht="40.5" customHeight="1" x14ac:dyDescent="0.2">
      <c r="A4" s="33"/>
      <c r="B4" s="332"/>
      <c r="C4" s="508"/>
      <c r="D4" s="654"/>
      <c r="E4" s="656"/>
      <c r="F4" s="303"/>
      <c r="G4" s="662" t="s">
        <v>159</v>
      </c>
      <c r="H4" s="662" t="s">
        <v>242</v>
      </c>
      <c r="I4" s="662" t="s">
        <v>157</v>
      </c>
      <c r="J4" s="662" t="s">
        <v>158</v>
      </c>
      <c r="K4" s="662" t="s">
        <v>243</v>
      </c>
      <c r="L4" s="660" t="s">
        <v>244</v>
      </c>
      <c r="M4" s="508"/>
      <c r="N4" s="654"/>
      <c r="O4" s="656"/>
      <c r="P4" s="173"/>
      <c r="Q4" s="662" t="s">
        <v>159</v>
      </c>
      <c r="R4" s="662" t="s">
        <v>242</v>
      </c>
      <c r="S4" s="662" t="s">
        <v>157</v>
      </c>
      <c r="T4" s="662" t="s">
        <v>158</v>
      </c>
      <c r="U4" s="662" t="s">
        <v>243</v>
      </c>
      <c r="V4" s="660" t="s">
        <v>244</v>
      </c>
      <c r="W4" s="651"/>
      <c r="X4" s="651"/>
      <c r="Y4" s="302"/>
    </row>
    <row r="5" spans="1:25" ht="40.5" customHeight="1" x14ac:dyDescent="0.2">
      <c r="C5" s="306"/>
      <c r="D5" s="655"/>
      <c r="E5" s="656"/>
      <c r="F5" s="307"/>
      <c r="G5" s="663"/>
      <c r="H5" s="663"/>
      <c r="I5" s="663"/>
      <c r="J5" s="663"/>
      <c r="K5" s="663"/>
      <c r="L5" s="661"/>
      <c r="M5" s="306"/>
      <c r="N5" s="655"/>
      <c r="O5" s="656"/>
      <c r="P5" s="519"/>
      <c r="Q5" s="663"/>
      <c r="R5" s="663"/>
      <c r="S5" s="663"/>
      <c r="T5" s="663"/>
      <c r="U5" s="663"/>
      <c r="V5" s="661"/>
      <c r="W5" s="652"/>
      <c r="X5" s="652"/>
      <c r="Y5" s="302"/>
    </row>
    <row r="6" spans="1:25" s="315" customFormat="1" x14ac:dyDescent="0.2">
      <c r="A6" s="308"/>
      <c r="B6" s="309"/>
      <c r="C6" s="310">
        <v>10</v>
      </c>
      <c r="D6" s="311">
        <v>20</v>
      </c>
      <c r="E6" s="311">
        <v>30</v>
      </c>
      <c r="F6" s="311">
        <v>40</v>
      </c>
      <c r="G6" s="311">
        <v>50</v>
      </c>
      <c r="H6" s="311">
        <v>60</v>
      </c>
      <c r="I6" s="311">
        <v>70</v>
      </c>
      <c r="J6" s="311">
        <v>80</v>
      </c>
      <c r="K6" s="311">
        <v>90</v>
      </c>
      <c r="L6" s="312">
        <v>100</v>
      </c>
      <c r="M6" s="310">
        <v>110</v>
      </c>
      <c r="N6" s="311">
        <v>120</v>
      </c>
      <c r="O6" s="311">
        <v>130</v>
      </c>
      <c r="P6" s="311">
        <v>140</v>
      </c>
      <c r="Q6" s="311">
        <v>150</v>
      </c>
      <c r="R6" s="311">
        <v>160</v>
      </c>
      <c r="S6" s="311">
        <v>170</v>
      </c>
      <c r="T6" s="311">
        <v>180</v>
      </c>
      <c r="U6" s="311">
        <v>190</v>
      </c>
      <c r="V6" s="312">
        <v>200</v>
      </c>
      <c r="W6" s="313">
        <v>210</v>
      </c>
      <c r="X6" s="313">
        <v>220</v>
      </c>
      <c r="Y6" s="314"/>
    </row>
    <row r="7" spans="1:25" ht="27.75" customHeight="1" thickBot="1" x14ac:dyDescent="0.25">
      <c r="A7" s="316" t="s">
        <v>245</v>
      </c>
      <c r="B7" s="317">
        <v>10</v>
      </c>
      <c r="C7" s="335"/>
      <c r="D7" s="335"/>
      <c r="E7" s="335"/>
      <c r="F7" s="335"/>
      <c r="G7" s="335"/>
      <c r="H7" s="335"/>
      <c r="I7" s="335"/>
      <c r="J7" s="335"/>
      <c r="K7" s="335"/>
      <c r="L7" s="335"/>
      <c r="M7" s="335"/>
      <c r="N7" s="335"/>
      <c r="O7" s="335"/>
      <c r="P7" s="335"/>
      <c r="Q7" s="335"/>
      <c r="R7" s="335"/>
      <c r="S7" s="335"/>
      <c r="T7" s="335"/>
      <c r="U7" s="335"/>
      <c r="V7" s="335"/>
      <c r="W7" s="335"/>
      <c r="X7" s="335"/>
    </row>
    <row r="8" spans="1:25" ht="27.75" customHeight="1" thickBot="1" x14ac:dyDescent="0.25">
      <c r="A8" s="319" t="s">
        <v>246</v>
      </c>
      <c r="B8" s="317">
        <v>20</v>
      </c>
      <c r="C8" s="335"/>
      <c r="D8" s="335"/>
      <c r="E8" s="335"/>
      <c r="F8" s="335"/>
      <c r="G8" s="335"/>
      <c r="H8" s="335"/>
      <c r="I8" s="335"/>
      <c r="J8" s="335"/>
      <c r="K8" s="335"/>
      <c r="L8" s="335"/>
      <c r="M8" s="335"/>
      <c r="N8" s="335"/>
      <c r="O8" s="335"/>
      <c r="P8" s="335"/>
      <c r="Q8" s="335"/>
      <c r="R8" s="335"/>
      <c r="S8" s="335"/>
      <c r="T8" s="335"/>
      <c r="U8" s="335"/>
      <c r="V8" s="335"/>
      <c r="W8" s="335"/>
      <c r="X8" s="335"/>
    </row>
    <row r="9" spans="1:25" ht="27.75" customHeight="1" thickBot="1" x14ac:dyDescent="0.25">
      <c r="A9" s="319" t="s">
        <v>247</v>
      </c>
      <c r="B9" s="317">
        <v>30</v>
      </c>
      <c r="C9" s="335"/>
      <c r="D9" s="335"/>
      <c r="E9" s="335"/>
      <c r="F9" s="335"/>
      <c r="G9" s="335"/>
      <c r="H9" s="335"/>
      <c r="I9" s="335"/>
      <c r="J9" s="335"/>
      <c r="K9" s="335"/>
      <c r="L9" s="335"/>
      <c r="M9" s="335"/>
      <c r="N9" s="335"/>
      <c r="O9" s="335"/>
      <c r="P9" s="335"/>
      <c r="Q9" s="335"/>
      <c r="R9" s="335"/>
      <c r="S9" s="335"/>
      <c r="T9" s="335"/>
      <c r="U9" s="335"/>
      <c r="V9" s="335"/>
      <c r="W9" s="335"/>
      <c r="X9" s="335"/>
    </row>
    <row r="10" spans="1:25" ht="27.75" customHeight="1" thickBot="1" x14ac:dyDescent="0.25">
      <c r="A10" s="319" t="s">
        <v>248</v>
      </c>
      <c r="B10" s="317">
        <v>40</v>
      </c>
      <c r="C10" s="335"/>
      <c r="D10" s="335"/>
      <c r="E10" s="335"/>
      <c r="F10" s="335"/>
      <c r="G10" s="335"/>
      <c r="H10" s="335"/>
      <c r="I10" s="335"/>
      <c r="J10" s="335"/>
      <c r="K10" s="335"/>
      <c r="L10" s="335"/>
      <c r="M10" s="335"/>
      <c r="N10" s="335"/>
      <c r="O10" s="335"/>
      <c r="P10" s="335"/>
      <c r="Q10" s="335"/>
      <c r="R10" s="335"/>
      <c r="S10" s="335"/>
      <c r="T10" s="335"/>
      <c r="U10" s="335"/>
      <c r="V10" s="335"/>
      <c r="W10" s="335"/>
      <c r="X10" s="335"/>
    </row>
    <row r="11" spans="1:25" ht="27.75" customHeight="1" thickBot="1" x14ac:dyDescent="0.25">
      <c r="A11" s="319" t="s">
        <v>249</v>
      </c>
      <c r="B11" s="317">
        <v>50</v>
      </c>
      <c r="C11" s="335"/>
      <c r="D11" s="335"/>
      <c r="E11" s="335"/>
      <c r="F11" s="335"/>
      <c r="G11" s="335"/>
      <c r="H11" s="335"/>
      <c r="I11" s="335"/>
      <c r="J11" s="335"/>
      <c r="K11" s="335"/>
      <c r="L11" s="335"/>
      <c r="M11" s="335"/>
      <c r="N11" s="335"/>
      <c r="O11" s="335"/>
      <c r="P11" s="335"/>
      <c r="Q11" s="335"/>
      <c r="R11" s="335"/>
      <c r="S11" s="335"/>
      <c r="T11" s="335"/>
      <c r="U11" s="335"/>
      <c r="V11" s="335"/>
      <c r="W11" s="335"/>
      <c r="X11" s="335"/>
    </row>
    <row r="12" spans="1:25" ht="27.75" customHeight="1" thickBot="1" x14ac:dyDescent="0.25">
      <c r="A12" s="320" t="s">
        <v>250</v>
      </c>
      <c r="B12" s="317">
        <v>60</v>
      </c>
      <c r="C12" s="335"/>
      <c r="D12" s="335"/>
      <c r="E12" s="335"/>
      <c r="F12" s="335"/>
      <c r="G12" s="335"/>
      <c r="H12" s="335"/>
      <c r="I12" s="335"/>
      <c r="J12" s="335"/>
      <c r="K12" s="335"/>
      <c r="L12" s="335"/>
      <c r="M12" s="335"/>
      <c r="N12" s="335"/>
      <c r="O12" s="335"/>
      <c r="P12" s="335"/>
      <c r="Q12" s="335"/>
      <c r="R12" s="335"/>
      <c r="S12" s="335"/>
      <c r="T12" s="335"/>
      <c r="U12" s="335"/>
      <c r="V12" s="335"/>
      <c r="W12" s="335"/>
      <c r="X12" s="335"/>
    </row>
    <row r="13" spans="1:25" ht="27.75" customHeight="1" thickBot="1" x14ac:dyDescent="0.25">
      <c r="A13" s="320" t="s">
        <v>251</v>
      </c>
      <c r="B13" s="317">
        <v>70</v>
      </c>
      <c r="C13" s="335"/>
      <c r="D13" s="335"/>
      <c r="E13" s="335"/>
      <c r="F13" s="335"/>
      <c r="G13" s="335"/>
      <c r="H13" s="335"/>
      <c r="I13" s="335"/>
      <c r="J13" s="335"/>
      <c r="K13" s="335"/>
      <c r="L13" s="335"/>
      <c r="M13" s="335"/>
      <c r="N13" s="335"/>
      <c r="O13" s="335"/>
      <c r="P13" s="335"/>
      <c r="Q13" s="335"/>
      <c r="R13" s="335"/>
      <c r="S13" s="335"/>
      <c r="T13" s="335"/>
      <c r="U13" s="335"/>
      <c r="V13" s="335"/>
      <c r="W13" s="335"/>
      <c r="X13" s="335"/>
    </row>
    <row r="14" spans="1:25" ht="27.75" customHeight="1" thickBot="1" x14ac:dyDescent="0.25">
      <c r="A14" s="319" t="s">
        <v>252</v>
      </c>
      <c r="B14" s="317">
        <v>80</v>
      </c>
      <c r="C14" s="335"/>
      <c r="D14" s="335"/>
      <c r="E14" s="335"/>
      <c r="F14" s="335"/>
      <c r="G14" s="335"/>
      <c r="H14" s="335"/>
      <c r="I14" s="335"/>
      <c r="J14" s="335"/>
      <c r="K14" s="335"/>
      <c r="L14" s="335"/>
      <c r="M14" s="335"/>
      <c r="N14" s="335"/>
      <c r="O14" s="335"/>
      <c r="P14" s="335"/>
      <c r="Q14" s="335"/>
      <c r="R14" s="335"/>
      <c r="S14" s="335"/>
      <c r="T14" s="335"/>
      <c r="U14" s="335"/>
      <c r="V14" s="335"/>
      <c r="W14" s="335"/>
      <c r="X14" s="335"/>
    </row>
    <row r="15" spans="1:25" ht="13.5" thickBot="1" x14ac:dyDescent="0.25">
      <c r="A15" s="321"/>
      <c r="B15" s="317"/>
      <c r="C15" s="322"/>
      <c r="D15" s="323"/>
      <c r="E15" s="323"/>
      <c r="F15" s="323"/>
      <c r="G15" s="323"/>
      <c r="H15" s="323"/>
      <c r="I15" s="323"/>
      <c r="J15" s="323"/>
      <c r="K15" s="323"/>
      <c r="L15" s="324"/>
      <c r="M15" s="322"/>
      <c r="N15" s="323"/>
      <c r="O15" s="323"/>
      <c r="P15" s="323"/>
      <c r="Q15" s="323"/>
      <c r="R15" s="323"/>
      <c r="S15" s="323"/>
      <c r="T15" s="323"/>
      <c r="U15" s="323"/>
      <c r="V15" s="324"/>
      <c r="W15" s="325"/>
      <c r="X15" s="325"/>
    </row>
    <row r="16" spans="1:25" ht="13.5" thickBot="1" x14ac:dyDescent="0.25">
      <c r="A16" s="316" t="s">
        <v>253</v>
      </c>
      <c r="B16" s="317">
        <v>90</v>
      </c>
      <c r="C16" s="338"/>
      <c r="D16" s="338"/>
      <c r="E16" s="338"/>
      <c r="F16" s="338"/>
      <c r="G16" s="338"/>
      <c r="H16" s="338"/>
      <c r="I16" s="338"/>
      <c r="J16" s="338"/>
      <c r="K16" s="338"/>
      <c r="L16" s="338"/>
      <c r="M16" s="338"/>
      <c r="N16" s="338"/>
      <c r="O16" s="338"/>
      <c r="P16" s="338"/>
      <c r="Q16" s="338"/>
      <c r="R16" s="338"/>
      <c r="S16" s="338"/>
      <c r="T16" s="338"/>
      <c r="U16" s="338"/>
      <c r="V16" s="338"/>
      <c r="W16" s="338"/>
      <c r="X16" s="338"/>
    </row>
    <row r="17" spans="1:25" ht="31.5" customHeight="1" thickBot="1" x14ac:dyDescent="0.25">
      <c r="A17" s="320" t="s">
        <v>254</v>
      </c>
      <c r="B17" s="326">
        <v>100</v>
      </c>
      <c r="C17" s="338"/>
      <c r="D17" s="338"/>
      <c r="E17" s="338"/>
      <c r="F17" s="338"/>
      <c r="G17" s="338"/>
      <c r="H17" s="338"/>
      <c r="I17" s="338"/>
      <c r="J17" s="338"/>
      <c r="K17" s="338"/>
      <c r="L17" s="338"/>
      <c r="M17" s="338"/>
      <c r="N17" s="338"/>
      <c r="O17" s="338"/>
      <c r="P17" s="338"/>
      <c r="Q17" s="338"/>
      <c r="R17" s="338"/>
      <c r="S17" s="338"/>
      <c r="T17" s="338"/>
      <c r="U17" s="338"/>
      <c r="V17" s="338"/>
      <c r="W17" s="338"/>
      <c r="X17" s="338"/>
    </row>
    <row r="18" spans="1:25" ht="32.25" customHeight="1" thickBot="1" x14ac:dyDescent="0.25">
      <c r="A18" s="320" t="s">
        <v>255</v>
      </c>
      <c r="B18" s="317">
        <v>110</v>
      </c>
      <c r="C18" s="338"/>
      <c r="D18" s="338"/>
      <c r="E18" s="338"/>
      <c r="F18" s="338"/>
      <c r="G18" s="338"/>
      <c r="H18" s="338"/>
      <c r="I18" s="338"/>
      <c r="J18" s="338"/>
      <c r="K18" s="338"/>
      <c r="L18" s="338"/>
      <c r="M18" s="338"/>
      <c r="N18" s="338"/>
      <c r="O18" s="338"/>
      <c r="P18" s="338"/>
      <c r="Q18" s="338"/>
      <c r="R18" s="338"/>
      <c r="S18" s="338"/>
      <c r="T18" s="338"/>
      <c r="U18" s="338"/>
      <c r="V18" s="338"/>
      <c r="W18" s="338"/>
      <c r="X18" s="338"/>
    </row>
    <row r="19" spans="1:25" ht="13.5" thickBot="1" x14ac:dyDescent="0.25">
      <c r="A19" s="327" t="s">
        <v>256</v>
      </c>
      <c r="B19" s="326">
        <v>120</v>
      </c>
      <c r="C19" s="338"/>
      <c r="D19" s="338"/>
      <c r="E19" s="338"/>
      <c r="F19" s="338"/>
      <c r="G19" s="338"/>
      <c r="H19" s="338"/>
      <c r="I19" s="338"/>
      <c r="J19" s="338"/>
      <c r="K19" s="338"/>
      <c r="L19" s="338"/>
      <c r="M19" s="338"/>
      <c r="N19" s="338"/>
      <c r="O19" s="338"/>
      <c r="P19" s="338"/>
      <c r="Q19" s="338"/>
      <c r="R19" s="338"/>
      <c r="S19" s="338"/>
      <c r="T19" s="338"/>
      <c r="U19" s="338"/>
      <c r="V19" s="338"/>
      <c r="W19" s="338"/>
      <c r="X19" s="338"/>
    </row>
    <row r="20" spans="1:25" ht="13.5" thickBot="1" x14ac:dyDescent="0.25">
      <c r="A20" s="321"/>
      <c r="B20" s="317"/>
      <c r="C20" s="322"/>
      <c r="D20" s="323"/>
      <c r="E20" s="323"/>
      <c r="F20" s="323"/>
      <c r="G20" s="323"/>
      <c r="H20" s="323"/>
      <c r="I20" s="323"/>
      <c r="J20" s="323"/>
      <c r="K20" s="323"/>
      <c r="L20" s="324"/>
      <c r="M20" s="322"/>
      <c r="N20" s="323"/>
      <c r="O20" s="323"/>
      <c r="P20" s="323"/>
      <c r="Q20" s="323"/>
      <c r="R20" s="323"/>
      <c r="S20" s="323"/>
      <c r="T20" s="323"/>
      <c r="U20" s="323"/>
      <c r="V20" s="324"/>
      <c r="W20" s="325"/>
      <c r="X20" s="325"/>
    </row>
    <row r="21" spans="1:25" ht="13.5" thickBot="1" x14ac:dyDescent="0.25">
      <c r="A21" s="316" t="s">
        <v>257</v>
      </c>
      <c r="B21" s="317">
        <v>130</v>
      </c>
      <c r="C21" s="338"/>
      <c r="D21" s="338"/>
      <c r="E21" s="338"/>
      <c r="F21" s="338"/>
      <c r="G21" s="338"/>
      <c r="H21" s="338"/>
      <c r="I21" s="338"/>
      <c r="J21" s="338"/>
      <c r="K21" s="338"/>
      <c r="L21" s="338"/>
      <c r="M21" s="338"/>
      <c r="N21" s="338"/>
      <c r="O21" s="338"/>
      <c r="P21" s="338"/>
      <c r="Q21" s="338"/>
      <c r="R21" s="338"/>
      <c r="S21" s="338"/>
      <c r="T21" s="338"/>
      <c r="U21" s="338"/>
      <c r="V21" s="338"/>
      <c r="W21" s="338"/>
      <c r="X21" s="338"/>
    </row>
    <row r="22" spans="1:25" ht="74.25" customHeight="1" thickBot="1" x14ac:dyDescent="0.25">
      <c r="A22" s="320" t="s">
        <v>258</v>
      </c>
      <c r="B22" s="326">
        <v>140</v>
      </c>
      <c r="C22" s="338"/>
      <c r="D22" s="338"/>
      <c r="E22" s="338"/>
      <c r="F22" s="338"/>
      <c r="G22" s="338"/>
      <c r="H22" s="338"/>
      <c r="I22" s="338"/>
      <c r="J22" s="338"/>
      <c r="K22" s="338"/>
      <c r="L22" s="338"/>
      <c r="M22" s="338"/>
      <c r="N22" s="338"/>
      <c r="O22" s="338"/>
      <c r="P22" s="338"/>
      <c r="Q22" s="338"/>
      <c r="R22" s="338"/>
      <c r="S22" s="338"/>
      <c r="T22" s="338"/>
      <c r="U22" s="338"/>
      <c r="V22" s="338"/>
      <c r="W22" s="338"/>
      <c r="X22" s="338"/>
    </row>
    <row r="23" spans="1:25" ht="24" customHeight="1" thickBot="1" x14ac:dyDescent="0.25">
      <c r="A23" s="327" t="s">
        <v>259</v>
      </c>
      <c r="B23" s="317">
        <v>150</v>
      </c>
      <c r="C23" s="338"/>
      <c r="D23" s="338"/>
      <c r="E23" s="338"/>
      <c r="F23" s="338"/>
      <c r="G23" s="338"/>
      <c r="H23" s="338"/>
      <c r="I23" s="338"/>
      <c r="J23" s="338"/>
      <c r="K23" s="338"/>
      <c r="L23" s="338"/>
      <c r="M23" s="338"/>
      <c r="N23" s="338"/>
      <c r="O23" s="338"/>
      <c r="P23" s="338"/>
      <c r="Q23" s="338"/>
      <c r="R23" s="338"/>
      <c r="S23" s="338"/>
      <c r="T23" s="338"/>
      <c r="U23" s="338"/>
      <c r="V23" s="338"/>
      <c r="W23" s="338"/>
      <c r="X23" s="338"/>
    </row>
    <row r="24" spans="1:25" ht="13.5" thickBot="1" x14ac:dyDescent="0.25">
      <c r="A24" s="321"/>
      <c r="B24" s="317"/>
      <c r="C24" s="322"/>
      <c r="D24" s="323"/>
      <c r="E24" s="323"/>
      <c r="F24" s="323"/>
      <c r="G24" s="323"/>
      <c r="H24" s="323"/>
      <c r="I24" s="323"/>
      <c r="J24" s="323"/>
      <c r="K24" s="323"/>
      <c r="L24" s="324"/>
      <c r="M24" s="322"/>
      <c r="N24" s="323"/>
      <c r="O24" s="323"/>
      <c r="P24" s="323"/>
      <c r="Q24" s="323"/>
      <c r="R24" s="323"/>
      <c r="S24" s="323"/>
      <c r="T24" s="323"/>
      <c r="U24" s="323"/>
      <c r="V24" s="324"/>
      <c r="W24" s="325"/>
      <c r="X24" s="325"/>
    </row>
    <row r="25" spans="1:25" ht="24" customHeight="1" thickBot="1" x14ac:dyDescent="0.25">
      <c r="A25" s="316" t="s">
        <v>260</v>
      </c>
      <c r="B25" s="317">
        <v>160</v>
      </c>
      <c r="C25" s="338"/>
      <c r="D25" s="338"/>
      <c r="E25" s="338"/>
      <c r="F25" s="338"/>
      <c r="G25" s="338"/>
      <c r="H25" s="338"/>
      <c r="I25" s="338"/>
      <c r="J25" s="338"/>
      <c r="K25" s="338"/>
      <c r="L25" s="338"/>
      <c r="M25" s="338"/>
      <c r="N25" s="338"/>
      <c r="O25" s="338"/>
      <c r="P25" s="338"/>
      <c r="Q25" s="338"/>
      <c r="R25" s="338"/>
      <c r="S25" s="338"/>
      <c r="T25" s="338"/>
      <c r="U25" s="338"/>
      <c r="V25" s="338"/>
      <c r="W25" s="338"/>
      <c r="X25" s="338"/>
    </row>
    <row r="26" spans="1:25" ht="114" customHeight="1" thickBot="1" x14ac:dyDescent="0.25">
      <c r="A26" s="320" t="s">
        <v>261</v>
      </c>
      <c r="B26" s="317">
        <v>170</v>
      </c>
      <c r="C26" s="338"/>
      <c r="D26" s="338"/>
      <c r="E26" s="338"/>
      <c r="F26" s="338"/>
      <c r="G26" s="338"/>
      <c r="H26" s="338"/>
      <c r="I26" s="338"/>
      <c r="J26" s="338"/>
      <c r="K26" s="338"/>
      <c r="L26" s="338"/>
      <c r="M26" s="338"/>
      <c r="N26" s="338"/>
      <c r="O26" s="338"/>
      <c r="P26" s="338"/>
      <c r="Q26" s="338"/>
      <c r="R26" s="338"/>
      <c r="S26" s="338"/>
      <c r="T26" s="338"/>
      <c r="U26" s="338"/>
      <c r="V26" s="338"/>
      <c r="W26" s="338"/>
      <c r="X26" s="338"/>
    </row>
    <row r="27" spans="1:25" ht="24.75" customHeight="1" thickBot="1" x14ac:dyDescent="0.25">
      <c r="A27" s="327" t="s">
        <v>262</v>
      </c>
      <c r="B27" s="317">
        <v>180</v>
      </c>
      <c r="C27" s="338"/>
      <c r="D27" s="338"/>
      <c r="E27" s="338"/>
      <c r="F27" s="338"/>
      <c r="G27" s="338"/>
      <c r="H27" s="338"/>
      <c r="I27" s="338"/>
      <c r="J27" s="338"/>
      <c r="K27" s="338"/>
      <c r="L27" s="338"/>
      <c r="M27" s="338"/>
      <c r="N27" s="338"/>
      <c r="O27" s="338"/>
      <c r="P27" s="338"/>
      <c r="Q27" s="338"/>
      <c r="R27" s="338"/>
      <c r="S27" s="338"/>
      <c r="T27" s="338"/>
      <c r="U27" s="338"/>
      <c r="V27" s="338"/>
      <c r="W27" s="338"/>
      <c r="X27" s="338"/>
    </row>
    <row r="28" spans="1:25" s="331" customFormat="1" hidden="1" x14ac:dyDescent="0.2">
      <c r="A28" s="328"/>
      <c r="B28" s="329"/>
      <c r="C28" s="330"/>
      <c r="D28" s="330"/>
      <c r="E28" s="330"/>
      <c r="F28" s="330"/>
      <c r="G28" s="330"/>
      <c r="H28" s="330"/>
      <c r="I28" s="330"/>
      <c r="J28" s="330"/>
      <c r="K28" s="330"/>
      <c r="L28" s="330"/>
      <c r="M28" s="330"/>
      <c r="N28" s="330"/>
      <c r="O28" s="330"/>
      <c r="P28" s="330"/>
      <c r="Q28" s="330"/>
      <c r="R28" s="330"/>
      <c r="S28" s="330"/>
      <c r="T28" s="330"/>
      <c r="U28" s="330"/>
      <c r="V28" s="330"/>
      <c r="W28" s="330"/>
      <c r="X28" s="330"/>
      <c r="Y28" s="330"/>
    </row>
    <row r="29" spans="1:25" s="61" customFormat="1" hidden="1" x14ac:dyDescent="0.2">
      <c r="A29" s="33"/>
      <c r="B29" s="332"/>
    </row>
    <row r="30" spans="1:25" hidden="1" x14ac:dyDescent="0.2"/>
    <row r="31" spans="1:25" hidden="1" x14ac:dyDescent="0.2"/>
    <row r="32" spans="1:2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26" hidden="1" x14ac:dyDescent="0.2"/>
    <row r="82" spans="1:26" hidden="1" x14ac:dyDescent="0.2"/>
    <row r="83" spans="1:26" hidden="1" x14ac:dyDescent="0.2"/>
    <row r="84" spans="1:26" hidden="1" x14ac:dyDescent="0.2"/>
    <row r="85" spans="1:26" hidden="1" x14ac:dyDescent="0.2"/>
    <row r="86" spans="1:26" hidden="1" x14ac:dyDescent="0.2"/>
    <row r="87" spans="1:26" hidden="1" x14ac:dyDescent="0.2"/>
    <row r="88" spans="1:26" hidden="1" x14ac:dyDescent="0.2"/>
    <row r="89" spans="1:26" hidden="1" x14ac:dyDescent="0.2"/>
    <row r="90" spans="1:26" hidden="1" x14ac:dyDescent="0.2"/>
    <row r="91" spans="1:26" hidden="1" x14ac:dyDescent="0.2"/>
    <row r="92" spans="1:26" hidden="1" x14ac:dyDescent="0.2"/>
    <row r="93" spans="1:26" hidden="1" x14ac:dyDescent="0.2"/>
    <row r="94" spans="1:26" s="298" customFormat="1" hidden="1" x14ac:dyDescent="0.2">
      <c r="A94" s="333"/>
      <c r="B94" s="334"/>
      <c r="Y94" s="318"/>
      <c r="Z94" s="167"/>
    </row>
    <row r="95" spans="1:26" s="298" customFormat="1" hidden="1" x14ac:dyDescent="0.2">
      <c r="A95" s="328"/>
      <c r="B95" s="329"/>
      <c r="C95" s="318"/>
      <c r="D95" s="318"/>
      <c r="E95" s="318"/>
      <c r="F95" s="318"/>
      <c r="G95" s="318"/>
      <c r="H95" s="318"/>
      <c r="I95" s="318"/>
      <c r="J95" s="318"/>
      <c r="K95" s="318"/>
      <c r="L95" s="318"/>
      <c r="M95" s="318"/>
      <c r="N95" s="318"/>
      <c r="O95" s="318"/>
      <c r="P95" s="318"/>
      <c r="Q95" s="318"/>
      <c r="R95" s="318"/>
      <c r="S95" s="318"/>
      <c r="T95" s="318"/>
      <c r="U95" s="318"/>
      <c r="V95" s="318"/>
      <c r="Y95" s="318"/>
      <c r="Z95" s="167"/>
    </row>
    <row r="96" spans="1:26" s="298" customFormat="1" hidden="1" x14ac:dyDescent="0.2">
      <c r="A96" s="328"/>
      <c r="B96" s="329"/>
      <c r="C96" s="318"/>
      <c r="D96" s="318"/>
      <c r="E96" s="318"/>
      <c r="F96" s="318"/>
      <c r="G96" s="318"/>
      <c r="H96" s="318"/>
      <c r="I96" s="318"/>
      <c r="J96" s="318"/>
      <c r="K96" s="318"/>
      <c r="L96" s="318"/>
      <c r="M96" s="318"/>
      <c r="N96" s="318"/>
      <c r="O96" s="318"/>
      <c r="P96" s="318"/>
      <c r="Q96" s="318"/>
      <c r="R96" s="318"/>
      <c r="S96" s="318"/>
      <c r="T96" s="318"/>
      <c r="U96" s="318"/>
      <c r="V96" s="318"/>
      <c r="Y96" s="318"/>
      <c r="Z96" s="167"/>
    </row>
  </sheetData>
  <sheetProtection password="CA2C" sheet="1" objects="1" scenarios="1"/>
  <mergeCells count="22">
    <mergeCell ref="U4:U5"/>
    <mergeCell ref="L4:L5"/>
    <mergeCell ref="Q4:Q5"/>
    <mergeCell ref="R4:R5"/>
    <mergeCell ref="S4:S5"/>
    <mergeCell ref="T4:T5"/>
    <mergeCell ref="C2:L2"/>
    <mergeCell ref="M2:V2"/>
    <mergeCell ref="W2:W5"/>
    <mergeCell ref="X2:X5"/>
    <mergeCell ref="D3:D5"/>
    <mergeCell ref="E3:E5"/>
    <mergeCell ref="F3:L3"/>
    <mergeCell ref="N3:N5"/>
    <mergeCell ref="O3:O5"/>
    <mergeCell ref="P3:V3"/>
    <mergeCell ref="V4:V5"/>
    <mergeCell ref="G4:G5"/>
    <mergeCell ref="H4:H5"/>
    <mergeCell ref="I4:I5"/>
    <mergeCell ref="J4:J5"/>
    <mergeCell ref="K4:K5"/>
  </mergeCells>
  <pageMargins left="0.51181102362204722" right="0.23622047244094491" top="0.47244094488188981" bottom="0.23622047244094491" header="0.47244094488188981" footer="0.23622047244094491"/>
  <pageSetup paperSize="8" scale="4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35"/>
  <sheetViews>
    <sheetView zoomScale="85" zoomScaleNormal="85" workbookViewId="0">
      <pane xSplit="2" ySplit="8" topLeftCell="C9" activePane="bottomRight" state="frozen"/>
      <selection pane="topRight" activeCell="C1" sqref="C1"/>
      <selection pane="bottomLeft" activeCell="A9" sqref="A9"/>
      <selection pane="bottomRight" activeCell="C10" sqref="C10"/>
    </sheetView>
  </sheetViews>
  <sheetFormatPr defaultColWidth="0" defaultRowHeight="12.75" zeroHeight="1" x14ac:dyDescent="0.2"/>
  <cols>
    <col min="1" max="1" width="47" style="341" customWidth="1"/>
    <col min="2" max="2" width="6.7109375" style="494" customWidth="1"/>
    <col min="3" max="3" width="18.42578125" style="341" customWidth="1"/>
    <col min="4" max="4" width="19.7109375" style="341" bestFit="1" customWidth="1"/>
    <col min="5" max="22" width="18.42578125" style="341" customWidth="1"/>
    <col min="23" max="38" width="0" style="341" hidden="1" customWidth="1"/>
    <col min="39" max="16384" width="9.140625" style="341" hidden="1"/>
  </cols>
  <sheetData>
    <row r="1" spans="1:38" s="167" customFormat="1" ht="20.25" customHeight="1" x14ac:dyDescent="0.2">
      <c r="A1" s="664" t="s">
        <v>149</v>
      </c>
      <c r="B1" s="664"/>
      <c r="C1" s="664"/>
      <c r="D1" s="664"/>
      <c r="E1" s="664"/>
      <c r="F1" s="664"/>
      <c r="G1" s="664"/>
      <c r="H1" s="664"/>
      <c r="I1" s="664"/>
      <c r="J1" s="664"/>
      <c r="K1" s="664"/>
      <c r="L1" s="520"/>
      <c r="M1" s="520"/>
      <c r="N1" s="459"/>
      <c r="O1" s="318"/>
      <c r="P1" s="460"/>
      <c r="Q1" s="460"/>
      <c r="R1" s="460"/>
      <c r="S1" s="460"/>
      <c r="T1" s="460"/>
    </row>
    <row r="2" spans="1:38" s="167" customFormat="1" ht="20.25" customHeight="1" thickBot="1" x14ac:dyDescent="0.25">
      <c r="A2" s="167" t="s">
        <v>15</v>
      </c>
      <c r="B2" s="99"/>
      <c r="C2" s="461"/>
      <c r="D2" s="461"/>
      <c r="E2" s="461"/>
      <c r="F2" s="460"/>
      <c r="G2" s="460"/>
      <c r="H2" s="460"/>
      <c r="I2" s="460"/>
      <c r="J2" s="460"/>
      <c r="K2" s="461"/>
      <c r="L2" s="461"/>
      <c r="M2" s="461"/>
      <c r="N2" s="460"/>
      <c r="O2" s="460"/>
      <c r="P2" s="460"/>
      <c r="Q2" s="460"/>
      <c r="R2" s="460"/>
      <c r="S2" s="460"/>
      <c r="T2" s="460"/>
    </row>
    <row r="3" spans="1:38" s="167" customFormat="1" ht="20.25" customHeight="1" x14ac:dyDescent="0.2">
      <c r="A3" s="114" t="s">
        <v>105</v>
      </c>
      <c r="B3" s="105"/>
      <c r="C3" s="665" t="s">
        <v>9</v>
      </c>
      <c r="D3" s="666"/>
      <c r="E3" s="666"/>
      <c r="F3" s="666"/>
      <c r="G3" s="521"/>
      <c r="H3" s="521"/>
      <c r="I3" s="521"/>
      <c r="J3" s="521"/>
      <c r="K3" s="665" t="s">
        <v>10</v>
      </c>
      <c r="L3" s="666"/>
      <c r="M3" s="666"/>
      <c r="N3" s="666"/>
      <c r="O3" s="666"/>
      <c r="P3" s="667"/>
      <c r="Q3" s="521"/>
      <c r="R3" s="521"/>
      <c r="S3" s="521"/>
      <c r="T3" s="521"/>
      <c r="U3" s="462" t="s">
        <v>167</v>
      </c>
      <c r="V3" s="463" t="s">
        <v>168</v>
      </c>
      <c r="W3" s="317"/>
      <c r="X3" s="317"/>
      <c r="Y3" s="317"/>
      <c r="Z3" s="317"/>
      <c r="AA3" s="317"/>
      <c r="AB3" s="317"/>
      <c r="AC3" s="317"/>
      <c r="AD3" s="317"/>
      <c r="AE3" s="317"/>
      <c r="AF3" s="317"/>
      <c r="AG3" s="317"/>
      <c r="AH3" s="317"/>
      <c r="AI3" s="317"/>
      <c r="AJ3" s="317"/>
      <c r="AK3" s="317"/>
      <c r="AL3" s="317"/>
    </row>
    <row r="4" spans="1:38" s="167" customFormat="1" ht="91.5" customHeight="1" x14ac:dyDescent="0.2">
      <c r="A4" s="464"/>
      <c r="B4" s="522"/>
      <c r="C4" s="465" t="s">
        <v>225</v>
      </c>
      <c r="D4" s="466" t="s">
        <v>169</v>
      </c>
      <c r="E4" s="668" t="s">
        <v>170</v>
      </c>
      <c r="F4" s="668"/>
      <c r="G4" s="467" t="s">
        <v>227</v>
      </c>
      <c r="H4" s="467" t="s">
        <v>228</v>
      </c>
      <c r="I4" s="467" t="s">
        <v>229</v>
      </c>
      <c r="J4" s="467" t="s">
        <v>230</v>
      </c>
      <c r="K4" s="465" t="s">
        <v>226</v>
      </c>
      <c r="L4" s="466" t="s">
        <v>172</v>
      </c>
      <c r="M4" s="468" t="s">
        <v>173</v>
      </c>
      <c r="N4" s="469"/>
      <c r="O4" s="469"/>
      <c r="P4" s="470"/>
      <c r="Q4" s="467" t="s">
        <v>231</v>
      </c>
      <c r="R4" s="467" t="s">
        <v>232</v>
      </c>
      <c r="S4" s="467" t="s">
        <v>233</v>
      </c>
      <c r="T4" s="467" t="s">
        <v>234</v>
      </c>
      <c r="U4" s="471"/>
      <c r="V4" s="471"/>
      <c r="W4" s="317"/>
      <c r="X4" s="317"/>
      <c r="Y4" s="317"/>
      <c r="Z4" s="317"/>
      <c r="AA4" s="317"/>
      <c r="AB4" s="317"/>
      <c r="AC4" s="317"/>
      <c r="AD4" s="317"/>
      <c r="AE4" s="317"/>
      <c r="AF4" s="317"/>
      <c r="AG4" s="317"/>
      <c r="AH4" s="317"/>
      <c r="AI4" s="317"/>
      <c r="AJ4" s="317"/>
      <c r="AK4" s="317"/>
      <c r="AL4" s="317"/>
    </row>
    <row r="5" spans="1:38" s="167" customFormat="1" ht="20.25" customHeight="1" x14ac:dyDescent="0.2">
      <c r="A5" s="472"/>
      <c r="B5" s="473"/>
      <c r="C5" s="474"/>
      <c r="D5" s="475"/>
      <c r="E5" s="469"/>
      <c r="F5" s="669" t="s">
        <v>171</v>
      </c>
      <c r="G5" s="476"/>
      <c r="H5" s="476"/>
      <c r="I5" s="476"/>
      <c r="J5" s="476"/>
      <c r="K5" s="474"/>
      <c r="L5" s="475"/>
      <c r="M5" s="469"/>
      <c r="N5" s="671" t="s">
        <v>174</v>
      </c>
      <c r="O5" s="671" t="s">
        <v>175</v>
      </c>
      <c r="P5" s="673" t="s">
        <v>176</v>
      </c>
      <c r="Q5" s="476"/>
      <c r="R5" s="476"/>
      <c r="S5" s="476"/>
      <c r="T5" s="476"/>
      <c r="U5" s="471"/>
      <c r="V5" s="471"/>
      <c r="W5" s="317"/>
      <c r="X5" s="317"/>
      <c r="Y5" s="317"/>
      <c r="Z5" s="317"/>
      <c r="AA5" s="317"/>
      <c r="AB5" s="317"/>
      <c r="AC5" s="317"/>
      <c r="AD5" s="317"/>
      <c r="AE5" s="317"/>
      <c r="AF5" s="317"/>
      <c r="AG5" s="317"/>
      <c r="AH5" s="317"/>
      <c r="AI5" s="317"/>
      <c r="AJ5" s="317"/>
      <c r="AK5" s="317"/>
      <c r="AL5" s="317"/>
    </row>
    <row r="6" spans="1:38" s="167" customFormat="1" ht="20.25" customHeight="1" x14ac:dyDescent="0.2">
      <c r="A6" s="317"/>
      <c r="B6" s="473"/>
      <c r="C6" s="474"/>
      <c r="D6" s="475"/>
      <c r="E6" s="469"/>
      <c r="F6" s="670"/>
      <c r="G6" s="476"/>
      <c r="H6" s="476"/>
      <c r="I6" s="476"/>
      <c r="J6" s="476"/>
      <c r="K6" s="474"/>
      <c r="L6" s="475"/>
      <c r="M6" s="469"/>
      <c r="N6" s="672"/>
      <c r="O6" s="672"/>
      <c r="P6" s="674"/>
      <c r="Q6" s="476"/>
      <c r="R6" s="476"/>
      <c r="S6" s="476"/>
      <c r="T6" s="476"/>
      <c r="U6" s="471"/>
      <c r="V6" s="471"/>
      <c r="W6" s="317"/>
      <c r="X6" s="317"/>
      <c r="Y6" s="317"/>
      <c r="Z6" s="317"/>
      <c r="AA6" s="317"/>
      <c r="AB6" s="317"/>
      <c r="AC6" s="317"/>
      <c r="AD6" s="317"/>
      <c r="AE6" s="317"/>
      <c r="AF6" s="317"/>
      <c r="AG6" s="317"/>
      <c r="AH6" s="317"/>
      <c r="AI6" s="317"/>
      <c r="AJ6" s="317"/>
      <c r="AK6" s="317"/>
      <c r="AL6" s="317"/>
    </row>
    <row r="7" spans="1:38" s="167" customFormat="1" ht="20.25" customHeight="1" x14ac:dyDescent="0.2">
      <c r="A7" s="317"/>
      <c r="B7" s="473"/>
      <c r="C7" s="477"/>
      <c r="D7" s="478"/>
      <c r="E7" s="479"/>
      <c r="F7" s="480"/>
      <c r="G7" s="481"/>
      <c r="H7" s="481"/>
      <c r="I7" s="481"/>
      <c r="J7" s="481"/>
      <c r="K7" s="477"/>
      <c r="L7" s="478"/>
      <c r="M7" s="479"/>
      <c r="N7" s="478"/>
      <c r="O7" s="478"/>
      <c r="P7" s="482"/>
      <c r="Q7" s="481"/>
      <c r="R7" s="481"/>
      <c r="S7" s="481"/>
      <c r="T7" s="481"/>
      <c r="U7" s="483"/>
      <c r="V7" s="483"/>
      <c r="W7" s="317"/>
      <c r="X7" s="317"/>
      <c r="Y7" s="317"/>
      <c r="Z7" s="317"/>
      <c r="AA7" s="317"/>
      <c r="AB7" s="317"/>
      <c r="AC7" s="317"/>
      <c r="AD7" s="317"/>
      <c r="AE7" s="317"/>
      <c r="AF7" s="317"/>
      <c r="AG7" s="317"/>
      <c r="AH7" s="317"/>
      <c r="AI7" s="317"/>
      <c r="AJ7" s="317"/>
      <c r="AK7" s="317"/>
      <c r="AL7" s="317"/>
    </row>
    <row r="8" spans="1:38" s="167" customFormat="1" ht="20.25" customHeight="1" x14ac:dyDescent="0.2">
      <c r="A8" s="317"/>
      <c r="B8" s="473"/>
      <c r="C8" s="484">
        <v>10</v>
      </c>
      <c r="D8" s="485">
        <v>20</v>
      </c>
      <c r="E8" s="485">
        <v>30</v>
      </c>
      <c r="F8" s="486">
        <v>40</v>
      </c>
      <c r="G8" s="487">
        <v>50</v>
      </c>
      <c r="H8" s="487">
        <v>60</v>
      </c>
      <c r="I8" s="487">
        <v>70</v>
      </c>
      <c r="J8" s="487">
        <v>80</v>
      </c>
      <c r="K8" s="484">
        <v>90</v>
      </c>
      <c r="L8" s="485">
        <v>100</v>
      </c>
      <c r="M8" s="485">
        <v>110</v>
      </c>
      <c r="N8" s="485">
        <v>120</v>
      </c>
      <c r="O8" s="485">
        <v>130</v>
      </c>
      <c r="P8" s="487">
        <v>140</v>
      </c>
      <c r="Q8" s="487">
        <v>150</v>
      </c>
      <c r="R8" s="487">
        <v>160</v>
      </c>
      <c r="S8" s="487">
        <v>170</v>
      </c>
      <c r="T8" s="487">
        <v>180</v>
      </c>
      <c r="U8" s="488">
        <v>190</v>
      </c>
      <c r="V8" s="488">
        <v>200</v>
      </c>
      <c r="W8" s="317"/>
      <c r="X8" s="317"/>
      <c r="Y8" s="317"/>
      <c r="Z8" s="317"/>
      <c r="AA8" s="317"/>
      <c r="AB8" s="317"/>
      <c r="AC8" s="317"/>
      <c r="AD8" s="317"/>
      <c r="AE8" s="317"/>
      <c r="AF8" s="317"/>
      <c r="AG8" s="317"/>
      <c r="AH8" s="317"/>
      <c r="AI8" s="317"/>
      <c r="AJ8" s="317"/>
      <c r="AK8" s="317"/>
      <c r="AL8" s="317"/>
    </row>
    <row r="9" spans="1:38" x14ac:dyDescent="0.2">
      <c r="A9" s="489" t="s">
        <v>4</v>
      </c>
      <c r="B9" s="99"/>
      <c r="C9" s="443"/>
      <c r="D9" s="444"/>
      <c r="E9" s="444"/>
      <c r="F9" s="444"/>
      <c r="G9" s="444"/>
      <c r="H9" s="444"/>
      <c r="I9" s="444"/>
      <c r="J9" s="444"/>
      <c r="K9" s="443"/>
      <c r="L9" s="444"/>
      <c r="M9" s="444"/>
      <c r="N9" s="444"/>
      <c r="O9" s="444"/>
      <c r="P9" s="445"/>
      <c r="Q9" s="444"/>
      <c r="R9" s="444"/>
      <c r="S9" s="444"/>
      <c r="T9" s="444"/>
      <c r="U9" s="446"/>
      <c r="V9" s="446"/>
    </row>
    <row r="10" spans="1:38" x14ac:dyDescent="0.2">
      <c r="A10" s="489" t="s">
        <v>60</v>
      </c>
      <c r="B10" s="99">
        <v>10</v>
      </c>
      <c r="C10" s="447"/>
      <c r="D10" s="448"/>
      <c r="E10" s="495"/>
      <c r="F10" s="495"/>
      <c r="G10" s="448"/>
      <c r="H10" s="448"/>
      <c r="I10" s="448"/>
      <c r="J10" s="448"/>
      <c r="K10" s="447"/>
      <c r="L10" s="448"/>
      <c r="M10" s="495"/>
      <c r="N10" s="495"/>
      <c r="O10" s="495"/>
      <c r="P10" s="495"/>
      <c r="Q10" s="448"/>
      <c r="R10" s="448"/>
      <c r="S10" s="448"/>
      <c r="T10" s="448"/>
      <c r="U10" s="449"/>
      <c r="V10" s="449"/>
    </row>
    <row r="11" spans="1:38" x14ac:dyDescent="0.2">
      <c r="A11" s="490" t="s">
        <v>61</v>
      </c>
      <c r="B11" s="99">
        <v>20</v>
      </c>
      <c r="C11" s="447"/>
      <c r="D11" s="448"/>
      <c r="E11" s="495"/>
      <c r="F11" s="495"/>
      <c r="G11" s="448"/>
      <c r="H11" s="448"/>
      <c r="I11" s="448"/>
      <c r="J11" s="448"/>
      <c r="K11" s="447"/>
      <c r="L11" s="448"/>
      <c r="M11" s="495"/>
      <c r="N11" s="495"/>
      <c r="O11" s="495"/>
      <c r="P11" s="495"/>
      <c r="Q11" s="448"/>
      <c r="R11" s="448"/>
      <c r="S11" s="448"/>
      <c r="T11" s="448"/>
      <c r="U11" s="449"/>
      <c r="V11" s="449"/>
    </row>
    <row r="12" spans="1:38" x14ac:dyDescent="0.2">
      <c r="A12" s="490" t="s">
        <v>62</v>
      </c>
      <c r="B12" s="99">
        <v>30</v>
      </c>
      <c r="C12" s="447"/>
      <c r="D12" s="448"/>
      <c r="E12" s="495"/>
      <c r="F12" s="495"/>
      <c r="G12" s="448"/>
      <c r="H12" s="448"/>
      <c r="I12" s="448"/>
      <c r="J12" s="448"/>
      <c r="K12" s="447"/>
      <c r="L12" s="448"/>
      <c r="M12" s="495"/>
      <c r="N12" s="495"/>
      <c r="O12" s="495"/>
      <c r="P12" s="495"/>
      <c r="Q12" s="448"/>
      <c r="R12" s="448"/>
      <c r="S12" s="448"/>
      <c r="T12" s="448"/>
      <c r="U12" s="449"/>
      <c r="V12" s="449"/>
    </row>
    <row r="13" spans="1:38" x14ac:dyDescent="0.2">
      <c r="A13" s="490" t="s">
        <v>63</v>
      </c>
      <c r="B13" s="99">
        <v>40</v>
      </c>
      <c r="C13" s="447"/>
      <c r="D13" s="448"/>
      <c r="E13" s="495"/>
      <c r="F13" s="495"/>
      <c r="G13" s="448"/>
      <c r="H13" s="448"/>
      <c r="I13" s="448"/>
      <c r="J13" s="448"/>
      <c r="K13" s="447"/>
      <c r="L13" s="448"/>
      <c r="M13" s="495"/>
      <c r="N13" s="495"/>
      <c r="O13" s="495"/>
      <c r="P13" s="495"/>
      <c r="Q13" s="448"/>
      <c r="R13" s="448"/>
      <c r="S13" s="448"/>
      <c r="T13" s="448"/>
      <c r="U13" s="449"/>
      <c r="V13" s="449"/>
    </row>
    <row r="14" spans="1:38" x14ac:dyDescent="0.2">
      <c r="A14" s="490" t="s">
        <v>64</v>
      </c>
      <c r="B14" s="99">
        <v>50</v>
      </c>
      <c r="C14" s="447"/>
      <c r="D14" s="448"/>
      <c r="E14" s="495"/>
      <c r="F14" s="495"/>
      <c r="G14" s="448"/>
      <c r="H14" s="448"/>
      <c r="I14" s="448"/>
      <c r="J14" s="448"/>
      <c r="K14" s="447"/>
      <c r="L14" s="448"/>
      <c r="M14" s="495"/>
      <c r="N14" s="495"/>
      <c r="O14" s="495"/>
      <c r="P14" s="495"/>
      <c r="Q14" s="448"/>
      <c r="R14" s="448"/>
      <c r="S14" s="448"/>
      <c r="T14" s="448"/>
      <c r="U14" s="449"/>
      <c r="V14" s="449"/>
    </row>
    <row r="15" spans="1:38" x14ac:dyDescent="0.2">
      <c r="A15" s="491" t="s">
        <v>164</v>
      </c>
      <c r="B15" s="99"/>
      <c r="C15" s="447"/>
      <c r="D15" s="448"/>
      <c r="E15" s="448"/>
      <c r="F15" s="448"/>
      <c r="G15" s="448"/>
      <c r="H15" s="448"/>
      <c r="I15" s="448"/>
      <c r="J15" s="448"/>
      <c r="K15" s="447"/>
      <c r="L15" s="448"/>
      <c r="M15" s="448"/>
      <c r="N15" s="448"/>
      <c r="O15" s="448"/>
      <c r="P15" s="450"/>
      <c r="Q15" s="448"/>
      <c r="R15" s="448"/>
      <c r="S15" s="448"/>
      <c r="T15" s="448"/>
      <c r="U15" s="449"/>
      <c r="V15" s="449"/>
    </row>
    <row r="16" spans="1:38" x14ac:dyDescent="0.2">
      <c r="A16" s="492" t="s">
        <v>165</v>
      </c>
      <c r="B16" s="99"/>
      <c r="C16" s="447"/>
      <c r="D16" s="448"/>
      <c r="E16" s="448"/>
      <c r="F16" s="448"/>
      <c r="G16" s="448"/>
      <c r="H16" s="448"/>
      <c r="I16" s="448"/>
      <c r="J16" s="448"/>
      <c r="K16" s="447"/>
      <c r="L16" s="448"/>
      <c r="M16" s="448"/>
      <c r="N16" s="448"/>
      <c r="O16" s="448"/>
      <c r="P16" s="450"/>
      <c r="Q16" s="448"/>
      <c r="R16" s="448"/>
      <c r="S16" s="448"/>
      <c r="T16" s="448"/>
      <c r="U16" s="449"/>
      <c r="V16" s="449"/>
    </row>
    <row r="17" spans="1:22" x14ac:dyDescent="0.2">
      <c r="A17" s="492" t="s">
        <v>166</v>
      </c>
      <c r="B17" s="99">
        <v>60</v>
      </c>
      <c r="C17" s="447"/>
      <c r="D17" s="448"/>
      <c r="E17" s="448"/>
      <c r="F17" s="448"/>
      <c r="G17" s="448"/>
      <c r="H17" s="448"/>
      <c r="I17" s="448"/>
      <c r="J17" s="448"/>
      <c r="K17" s="447"/>
      <c r="L17" s="448"/>
      <c r="M17" s="448"/>
      <c r="N17" s="448"/>
      <c r="O17" s="448"/>
      <c r="P17" s="450"/>
      <c r="Q17" s="448"/>
      <c r="R17" s="448"/>
      <c r="S17" s="448"/>
      <c r="T17" s="448"/>
      <c r="U17" s="449"/>
      <c r="V17" s="337"/>
    </row>
    <row r="18" spans="1:22" x14ac:dyDescent="0.2">
      <c r="A18" s="490"/>
      <c r="B18" s="99"/>
      <c r="C18" s="447"/>
      <c r="D18" s="448"/>
      <c r="E18" s="448"/>
      <c r="F18" s="448"/>
      <c r="G18" s="448"/>
      <c r="H18" s="448"/>
      <c r="I18" s="448"/>
      <c r="J18" s="448"/>
      <c r="K18" s="447"/>
      <c r="L18" s="448"/>
      <c r="M18" s="448"/>
      <c r="N18" s="448"/>
      <c r="O18" s="448"/>
      <c r="P18" s="450"/>
      <c r="Q18" s="448"/>
      <c r="R18" s="448"/>
      <c r="S18" s="448"/>
      <c r="T18" s="448"/>
      <c r="U18" s="449"/>
      <c r="V18" s="449"/>
    </row>
    <row r="19" spans="1:22" x14ac:dyDescent="0.2">
      <c r="A19" s="489" t="s">
        <v>0</v>
      </c>
      <c r="B19" s="99"/>
      <c r="C19" s="447"/>
      <c r="D19" s="448"/>
      <c r="E19" s="448"/>
      <c r="F19" s="448"/>
      <c r="G19" s="448"/>
      <c r="H19" s="448"/>
      <c r="I19" s="448"/>
      <c r="J19" s="448"/>
      <c r="K19" s="447"/>
      <c r="L19" s="448"/>
      <c r="M19" s="448"/>
      <c r="N19" s="448"/>
      <c r="O19" s="448"/>
      <c r="P19" s="450"/>
      <c r="Q19" s="448"/>
      <c r="R19" s="448"/>
      <c r="S19" s="448"/>
      <c r="T19" s="448"/>
      <c r="U19" s="325"/>
      <c r="V19" s="449"/>
    </row>
    <row r="20" spans="1:22" x14ac:dyDescent="0.2">
      <c r="A20" s="489" t="s">
        <v>177</v>
      </c>
      <c r="B20" s="99">
        <v>70</v>
      </c>
      <c r="C20" s="447"/>
      <c r="D20" s="448"/>
      <c r="E20" s="495"/>
      <c r="F20" s="495"/>
      <c r="G20" s="448"/>
      <c r="H20" s="448"/>
      <c r="I20" s="448"/>
      <c r="J20" s="448"/>
      <c r="K20" s="447"/>
      <c r="L20" s="448"/>
      <c r="M20" s="496"/>
      <c r="N20" s="496"/>
      <c r="O20" s="496"/>
      <c r="P20" s="496"/>
      <c r="Q20" s="448"/>
      <c r="R20" s="448"/>
      <c r="S20" s="448"/>
      <c r="T20" s="448"/>
      <c r="U20" s="325"/>
      <c r="V20" s="449"/>
    </row>
    <row r="21" spans="1:22" x14ac:dyDescent="0.2">
      <c r="A21" s="490" t="s">
        <v>65</v>
      </c>
      <c r="B21" s="99">
        <v>80</v>
      </c>
      <c r="C21" s="447"/>
      <c r="D21" s="448"/>
      <c r="E21" s="495"/>
      <c r="F21" s="495"/>
      <c r="G21" s="448"/>
      <c r="H21" s="448"/>
      <c r="I21" s="448"/>
      <c r="J21" s="448"/>
      <c r="K21" s="447"/>
      <c r="L21" s="448"/>
      <c r="M21" s="496"/>
      <c r="N21" s="496"/>
      <c r="O21" s="496"/>
      <c r="P21" s="496"/>
      <c r="Q21" s="448"/>
      <c r="R21" s="448"/>
      <c r="S21" s="448"/>
      <c r="T21" s="448"/>
      <c r="U21" s="325"/>
      <c r="V21" s="449"/>
    </row>
    <row r="22" spans="1:22" x14ac:dyDescent="0.2">
      <c r="A22" s="490" t="s">
        <v>178</v>
      </c>
      <c r="B22" s="99">
        <v>90</v>
      </c>
      <c r="C22" s="447"/>
      <c r="D22" s="448"/>
      <c r="E22" s="495"/>
      <c r="F22" s="495"/>
      <c r="G22" s="448"/>
      <c r="H22" s="448"/>
      <c r="I22" s="448"/>
      <c r="J22" s="448"/>
      <c r="K22" s="447"/>
      <c r="L22" s="448"/>
      <c r="M22" s="496"/>
      <c r="N22" s="496"/>
      <c r="O22" s="496"/>
      <c r="P22" s="496"/>
      <c r="Q22" s="448"/>
      <c r="R22" s="448"/>
      <c r="S22" s="448"/>
      <c r="T22" s="448"/>
      <c r="U22" s="325"/>
      <c r="V22" s="449"/>
    </row>
    <row r="23" spans="1:22" x14ac:dyDescent="0.2">
      <c r="A23" s="490" t="s">
        <v>179</v>
      </c>
      <c r="B23" s="99">
        <v>100</v>
      </c>
      <c r="C23" s="447"/>
      <c r="D23" s="448"/>
      <c r="E23" s="495"/>
      <c r="F23" s="495"/>
      <c r="G23" s="448"/>
      <c r="H23" s="448"/>
      <c r="I23" s="448"/>
      <c r="J23" s="448"/>
      <c r="K23" s="447"/>
      <c r="L23" s="448"/>
      <c r="M23" s="496"/>
      <c r="N23" s="496"/>
      <c r="O23" s="496"/>
      <c r="P23" s="496"/>
      <c r="Q23" s="448"/>
      <c r="R23" s="448"/>
      <c r="S23" s="448"/>
      <c r="T23" s="448"/>
      <c r="U23" s="325"/>
      <c r="V23" s="449"/>
    </row>
    <row r="24" spans="1:22" x14ac:dyDescent="0.2">
      <c r="A24" s="489" t="s">
        <v>267</v>
      </c>
      <c r="B24" s="99">
        <v>110</v>
      </c>
      <c r="C24" s="447"/>
      <c r="D24" s="495"/>
      <c r="E24" s="495"/>
      <c r="F24" s="495"/>
      <c r="G24" s="448"/>
      <c r="H24" s="448"/>
      <c r="I24" s="448"/>
      <c r="J24" s="448"/>
      <c r="K24" s="447"/>
      <c r="L24" s="496"/>
      <c r="M24" s="496"/>
      <c r="N24" s="496"/>
      <c r="O24" s="496"/>
      <c r="P24" s="496"/>
      <c r="Q24" s="448"/>
      <c r="R24" s="448"/>
      <c r="S24" s="448"/>
      <c r="T24" s="448"/>
      <c r="U24" s="497"/>
      <c r="V24" s="449"/>
    </row>
    <row r="25" spans="1:22" x14ac:dyDescent="0.2">
      <c r="A25" s="490" t="s">
        <v>36</v>
      </c>
      <c r="B25" s="99">
        <v>120</v>
      </c>
      <c r="C25" s="447"/>
      <c r="D25" s="495"/>
      <c r="E25" s="495"/>
      <c r="F25" s="495"/>
      <c r="G25" s="448"/>
      <c r="H25" s="448"/>
      <c r="I25" s="448"/>
      <c r="J25" s="448"/>
      <c r="K25" s="447"/>
      <c r="L25" s="496"/>
      <c r="M25" s="496"/>
      <c r="N25" s="496"/>
      <c r="O25" s="496"/>
      <c r="P25" s="496"/>
      <c r="Q25" s="448"/>
      <c r="R25" s="448"/>
      <c r="S25" s="448"/>
      <c r="T25" s="448"/>
      <c r="U25" s="497"/>
      <c r="V25" s="449"/>
    </row>
    <row r="26" spans="1:22" x14ac:dyDescent="0.2">
      <c r="A26" s="159" t="s">
        <v>180</v>
      </c>
      <c r="B26" s="99">
        <v>130</v>
      </c>
      <c r="C26" s="447"/>
      <c r="D26" s="495"/>
      <c r="E26" s="448"/>
      <c r="F26" s="448"/>
      <c r="G26" s="448"/>
      <c r="H26" s="448"/>
      <c r="I26" s="448"/>
      <c r="J26" s="448"/>
      <c r="K26" s="447"/>
      <c r="L26" s="496"/>
      <c r="M26" s="448"/>
      <c r="N26" s="448"/>
      <c r="O26" s="448"/>
      <c r="P26" s="450"/>
      <c r="Q26" s="448"/>
      <c r="R26" s="448"/>
      <c r="S26" s="448"/>
      <c r="T26" s="448"/>
      <c r="U26" s="497"/>
      <c r="V26" s="449"/>
    </row>
    <row r="27" spans="1:22" x14ac:dyDescent="0.2">
      <c r="A27" s="490" t="s">
        <v>181</v>
      </c>
      <c r="B27" s="99">
        <v>140</v>
      </c>
      <c r="C27" s="447"/>
      <c r="D27" s="495"/>
      <c r="E27" s="495"/>
      <c r="F27" s="495"/>
      <c r="G27" s="448"/>
      <c r="H27" s="448"/>
      <c r="I27" s="448"/>
      <c r="J27" s="448"/>
      <c r="K27" s="447"/>
      <c r="L27" s="496"/>
      <c r="M27" s="496"/>
      <c r="N27" s="496"/>
      <c r="O27" s="496"/>
      <c r="P27" s="496"/>
      <c r="Q27" s="448"/>
      <c r="R27" s="448"/>
      <c r="S27" s="448"/>
      <c r="T27" s="448"/>
      <c r="U27" s="497"/>
      <c r="V27" s="449"/>
    </row>
    <row r="28" spans="1:22" x14ac:dyDescent="0.2">
      <c r="A28" s="159" t="s">
        <v>182</v>
      </c>
      <c r="B28" s="99">
        <v>150</v>
      </c>
      <c r="C28" s="447"/>
      <c r="D28" s="495"/>
      <c r="E28" s="448"/>
      <c r="F28" s="448"/>
      <c r="G28" s="448"/>
      <c r="H28" s="448"/>
      <c r="I28" s="448"/>
      <c r="J28" s="448"/>
      <c r="K28" s="447"/>
      <c r="L28" s="496"/>
      <c r="M28" s="448"/>
      <c r="N28" s="448"/>
      <c r="O28" s="448"/>
      <c r="P28" s="450"/>
      <c r="Q28" s="448"/>
      <c r="R28" s="448"/>
      <c r="S28" s="448"/>
      <c r="T28" s="448"/>
      <c r="U28" s="497"/>
      <c r="V28" s="449"/>
    </row>
    <row r="29" spans="1:22" x14ac:dyDescent="0.2">
      <c r="A29" s="491" t="s">
        <v>269</v>
      </c>
      <c r="B29" s="99">
        <v>160</v>
      </c>
      <c r="C29" s="336"/>
      <c r="D29" s="448"/>
      <c r="E29" s="448"/>
      <c r="F29" s="448"/>
      <c r="G29" s="496"/>
      <c r="H29" s="496"/>
      <c r="I29" s="496"/>
      <c r="J29" s="496"/>
      <c r="K29" s="496"/>
      <c r="L29" s="448"/>
      <c r="M29" s="448"/>
      <c r="N29" s="448"/>
      <c r="O29" s="448"/>
      <c r="P29" s="450"/>
      <c r="Q29" s="497"/>
      <c r="R29" s="497"/>
      <c r="S29" s="497"/>
      <c r="T29" s="497"/>
      <c r="U29" s="497"/>
      <c r="V29" s="449"/>
    </row>
    <row r="30" spans="1:22" x14ac:dyDescent="0.2">
      <c r="A30" s="492" t="s">
        <v>183</v>
      </c>
      <c r="B30" s="99">
        <v>170</v>
      </c>
      <c r="C30" s="336"/>
      <c r="D30" s="448"/>
      <c r="E30" s="448"/>
      <c r="F30" s="448"/>
      <c r="G30" s="496"/>
      <c r="H30" s="496"/>
      <c r="I30" s="496"/>
      <c r="J30" s="496"/>
      <c r="K30" s="496"/>
      <c r="L30" s="448"/>
      <c r="M30" s="448"/>
      <c r="N30" s="448"/>
      <c r="O30" s="448"/>
      <c r="P30" s="450"/>
      <c r="Q30" s="497"/>
      <c r="R30" s="497"/>
      <c r="S30" s="497"/>
      <c r="T30" s="497"/>
      <c r="U30" s="497"/>
      <c r="V30" s="449"/>
    </row>
    <row r="31" spans="1:22" x14ac:dyDescent="0.2">
      <c r="A31" s="492" t="s">
        <v>184</v>
      </c>
      <c r="B31" s="99">
        <v>180</v>
      </c>
      <c r="C31" s="336"/>
      <c r="D31" s="448"/>
      <c r="E31" s="448"/>
      <c r="F31" s="448"/>
      <c r="G31" s="496"/>
      <c r="H31" s="496"/>
      <c r="I31" s="496"/>
      <c r="J31" s="496"/>
      <c r="K31" s="496"/>
      <c r="L31" s="448"/>
      <c r="M31" s="448"/>
      <c r="N31" s="448"/>
      <c r="O31" s="448"/>
      <c r="P31" s="450"/>
      <c r="Q31" s="497"/>
      <c r="R31" s="497"/>
      <c r="S31" s="497"/>
      <c r="T31" s="497"/>
      <c r="U31" s="497"/>
      <c r="V31" s="449"/>
    </row>
    <row r="32" spans="1:22" x14ac:dyDescent="0.2">
      <c r="A32" s="492" t="s">
        <v>185</v>
      </c>
      <c r="B32" s="99">
        <v>190</v>
      </c>
      <c r="C32" s="336"/>
      <c r="D32" s="448"/>
      <c r="E32" s="448"/>
      <c r="F32" s="448"/>
      <c r="G32" s="496"/>
      <c r="H32" s="496"/>
      <c r="I32" s="496"/>
      <c r="J32" s="496"/>
      <c r="K32" s="496"/>
      <c r="L32" s="448"/>
      <c r="M32" s="448"/>
      <c r="N32" s="448"/>
      <c r="O32" s="448"/>
      <c r="P32" s="450"/>
      <c r="Q32" s="497"/>
      <c r="R32" s="497"/>
      <c r="S32" s="497"/>
      <c r="T32" s="497"/>
      <c r="U32" s="497"/>
      <c r="V32" s="449"/>
    </row>
    <row r="33" spans="1:22" x14ac:dyDescent="0.2">
      <c r="A33" s="491" t="s">
        <v>186</v>
      </c>
      <c r="B33" s="99"/>
      <c r="C33" s="447"/>
      <c r="D33" s="448"/>
      <c r="E33" s="448"/>
      <c r="F33" s="448"/>
      <c r="G33" s="448"/>
      <c r="H33" s="448"/>
      <c r="I33" s="448"/>
      <c r="J33" s="448"/>
      <c r="K33" s="447"/>
      <c r="L33" s="448"/>
      <c r="M33" s="448"/>
      <c r="N33" s="448"/>
      <c r="O33" s="448"/>
      <c r="P33" s="450"/>
      <c r="Q33" s="448"/>
      <c r="R33" s="448"/>
      <c r="S33" s="448"/>
      <c r="T33" s="448"/>
      <c r="U33" s="325"/>
      <c r="V33" s="449"/>
    </row>
    <row r="34" spans="1:22" x14ac:dyDescent="0.2">
      <c r="A34" s="492" t="s">
        <v>165</v>
      </c>
      <c r="B34" s="99"/>
      <c r="C34" s="447"/>
      <c r="D34" s="448"/>
      <c r="E34" s="448"/>
      <c r="F34" s="448"/>
      <c r="G34" s="448"/>
      <c r="H34" s="448"/>
      <c r="I34" s="448"/>
      <c r="J34" s="448"/>
      <c r="K34" s="447"/>
      <c r="L34" s="448"/>
      <c r="M34" s="448"/>
      <c r="N34" s="448"/>
      <c r="O34" s="448"/>
      <c r="P34" s="450"/>
      <c r="Q34" s="448"/>
      <c r="R34" s="448"/>
      <c r="S34" s="448"/>
      <c r="T34" s="448"/>
      <c r="U34" s="325"/>
      <c r="V34" s="449"/>
    </row>
    <row r="35" spans="1:22" ht="26.25" thickBot="1" x14ac:dyDescent="0.25">
      <c r="A35" s="493" t="s">
        <v>272</v>
      </c>
      <c r="B35" s="99">
        <v>200</v>
      </c>
      <c r="C35" s="451"/>
      <c r="D35" s="452"/>
      <c r="E35" s="452"/>
      <c r="F35" s="452"/>
      <c r="G35" s="452"/>
      <c r="H35" s="452"/>
      <c r="I35" s="452"/>
      <c r="J35" s="452"/>
      <c r="K35" s="451"/>
      <c r="L35" s="452"/>
      <c r="M35" s="452"/>
      <c r="N35" s="452"/>
      <c r="O35" s="452"/>
      <c r="P35" s="453"/>
      <c r="Q35" s="452"/>
      <c r="R35" s="452"/>
      <c r="S35" s="452"/>
      <c r="T35" s="452"/>
      <c r="U35" s="454"/>
      <c r="V35" s="339"/>
    </row>
  </sheetData>
  <sheetProtection password="CA2C" sheet="1" objects="1" scenarios="1"/>
  <mergeCells count="8">
    <mergeCell ref="A1:K1"/>
    <mergeCell ref="C3:F3"/>
    <mergeCell ref="K3:P3"/>
    <mergeCell ref="E4:F4"/>
    <mergeCell ref="F5:F6"/>
    <mergeCell ref="N5:N6"/>
    <mergeCell ref="O5:O6"/>
    <mergeCell ref="P5:P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0" ma:contentTypeDescription="Create a new document." ma:contentTypeScope="" ma:versionID="438dd197235e180444faf0b7d8f6729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0EC7EB-763A-481E-8E01-3D5359D1AA42}">
  <ds:schemaRefs>
    <ds:schemaRef ds:uri="http://schemas.microsoft.com/office/2006/metadata/longProperties"/>
  </ds:schemaRefs>
</ds:datastoreItem>
</file>

<file path=customXml/itemProps2.xml><?xml version="1.0" encoding="utf-8"?>
<ds:datastoreItem xmlns:ds="http://schemas.openxmlformats.org/officeDocument/2006/customXml" ds:itemID="{0CEFAFF9-C9B9-46AF-ABCC-861B1683C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2ABA505-6870-4CFC-BA2E-E4A1B2FB4B89}">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http://schemas.microsoft.com/office/2006/documentManagement/types"/>
  </ds:schemaRefs>
</ds:datastoreItem>
</file>

<file path=customXml/itemProps4.xml><?xml version="1.0" encoding="utf-8"?>
<ds:datastoreItem xmlns:ds="http://schemas.openxmlformats.org/officeDocument/2006/customXml" ds:itemID="{9B279E2D-CAF3-4A2B-BA38-F8DCAC2F40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Cover</vt:lpstr>
      <vt:lpstr>IEC</vt:lpstr>
      <vt:lpstr>INC</vt:lpstr>
      <vt:lpstr>OEC</vt:lpstr>
      <vt:lpstr>ONC</vt:lpstr>
      <vt:lpstr>RWC</vt:lpstr>
      <vt:lpstr>SCC</vt:lpstr>
      <vt:lpstr>OBC</vt:lpstr>
      <vt:lpstr>IPC</vt:lpstr>
      <vt:lpstr>IRC</vt:lpstr>
      <vt:lpstr>Monthly Validation - Rules</vt:lpstr>
      <vt:lpstr>Monthly Validation - Data</vt:lpstr>
      <vt:lpstr>Monthly Rules</vt:lpstr>
      <vt:lpstr>Quarterly Validation - Rules</vt:lpstr>
      <vt:lpstr>Quarterly Validation - Data</vt:lpstr>
      <vt:lpstr>Quarterly Rules</vt:lpstr>
      <vt:lpstr>ONQUARTER</vt:lpstr>
      <vt:lpstr>IEC!Print_Area</vt:lpstr>
      <vt:lpstr>INC!Print_Area</vt:lpstr>
      <vt:lpstr>IRC!Print_Area</vt:lpstr>
      <vt:lpstr>OBC!Print_Area</vt:lpstr>
      <vt:lpstr>OEC!Print_Area</vt:lpstr>
      <vt:lpstr>ONC!Print_Area</vt:lpstr>
      <vt:lpstr>RWC!Print_Area</vt:lpstr>
      <vt:lpstr>SCC!Print_Area</vt:lpstr>
      <vt:lpstr>RETURNSTATUS</vt:lpstr>
    </vt:vector>
  </TitlesOfParts>
  <Company>Banc Ceannais na hÉireann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RECLASSIFICATION ADJUSTMENTS FORM 2014 (RC2)</dc:title>
  <dc:creator>rmcelligott</dc:creator>
  <cp:keywords>RECLASSIFICATION ADJUSTMENTS FORM 2014 (RC2)</cp:keywords>
  <dc:description>Reclassification Adjustment Return (RC1)</dc:description>
  <cp:lastModifiedBy>Dooley, Jennifer</cp:lastModifiedBy>
  <cp:lastPrinted>2014-07-28T09:52:28Z</cp:lastPrinted>
  <dcterms:created xsi:type="dcterms:W3CDTF">2008-04-30T12:53:49Z</dcterms:created>
  <dcterms:modified xsi:type="dcterms:W3CDTF">2016-08-11T09:08:11Z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 Type">
    <vt:lpwstr>All</vt:lpwstr>
  </property>
  <property fmtid="{D5CDD505-2E9C-101B-9397-08002B2CF9AE}" pid="3" name="Document SubType">
    <vt:lpwstr/>
  </property>
  <property fmtid="{D5CDD505-2E9C-101B-9397-08002B2CF9AE}" pid="4" name="DC.Identifier">
    <vt:lpwstr/>
  </property>
  <property fmtid="{D5CDD505-2E9C-101B-9397-08002B2CF9AE}" pid="5" name="Effective Start Date">
    <vt:lpwstr>2011-05-23T00:00:00Z</vt:lpwstr>
  </property>
  <property fmtid="{D5CDD505-2E9C-101B-9397-08002B2CF9AE}" pid="6" name="DC.Coverage">
    <vt:lpwstr/>
  </property>
  <property fmtid="{D5CDD505-2E9C-101B-9397-08002B2CF9AE}" pid="7" name="DC.Format">
    <vt:lpwstr>text/html</vt:lpwstr>
  </property>
  <property fmtid="{D5CDD505-2E9C-101B-9397-08002B2CF9AE}" pid="8" name="ContentType">
    <vt:lpwstr>Credit Institutions Returns</vt:lpwstr>
  </property>
  <property fmtid="{D5CDD505-2E9C-101B-9397-08002B2CF9AE}" pid="9" name="SubEntity Type">
    <vt:lpwstr>N/A</vt:lpwstr>
  </property>
  <property fmtid="{D5CDD505-2E9C-101B-9397-08002B2CF9AE}" pid="10" name="ContentTypeId">
    <vt:lpwstr>0x01010078917D120F36FF43BDF36E1B5C3E3E9B</vt:lpwstr>
  </property>
  <property fmtid="{D5CDD505-2E9C-101B-9397-08002B2CF9AE}" pid="11" name="DC.Creator">
    <vt:lpwstr>Central Bank of Ireland </vt:lpwstr>
  </property>
  <property fmtid="{D5CDD505-2E9C-101B-9397-08002B2CF9AE}" pid="12" name="DC.Publisher">
    <vt:lpwstr>Central Bank of Ireland </vt:lpwstr>
  </property>
  <property fmtid="{D5CDD505-2E9C-101B-9397-08002B2CF9AE}" pid="13" name="DC.Source">
    <vt:lpwstr>Central Bank of Ireland </vt:lpwstr>
  </property>
  <property fmtid="{D5CDD505-2E9C-101B-9397-08002B2CF9AE}" pid="14" name="DC.Date.Created">
    <vt:lpwstr>2011-05-23T00:00:00Z</vt:lpwstr>
  </property>
  <property fmtid="{D5CDD505-2E9C-101B-9397-08002B2CF9AE}" pid="15" name="DC.Type">
    <vt:lpwstr>Other</vt:lpwstr>
  </property>
  <property fmtid="{D5CDD505-2E9C-101B-9397-08002B2CF9AE}" pid="16" name="DC.Language">
    <vt:lpwstr>English</vt:lpwstr>
  </property>
  <property fmtid="{D5CDD505-2E9C-101B-9397-08002B2CF9AE}" pid="17" name="Document Type">
    <vt:lpwstr>(Other)</vt:lpwstr>
  </property>
  <property fmtid="{D5CDD505-2E9C-101B-9397-08002B2CF9AE}" pid="18" name="DC.Rights">
    <vt:lpwstr>Copyright Central Bank of Ireland, Dame St. Dublin 2.</vt:lpwstr>
  </property>
  <property fmtid="{D5CDD505-2E9C-101B-9397-08002B2CF9AE}" pid="19" name="DC.Subject">
    <vt:lpwstr/>
  </property>
  <property fmtid="{D5CDD505-2E9C-101B-9397-08002B2CF9AE}" pid="20" name="Orderable">
    <vt:lpwstr/>
  </property>
  <property fmtid="{D5CDD505-2E9C-101B-9397-08002B2CF9AE}" pid="21" name="xd_Signature">
    <vt:lpwstr/>
  </property>
  <property fmtid="{D5CDD505-2E9C-101B-9397-08002B2CF9AE}" pid="22" name="display_urn:schemas-microsoft-com:office:office#Editor">
    <vt:lpwstr>System Account</vt:lpwstr>
  </property>
  <property fmtid="{D5CDD505-2E9C-101B-9397-08002B2CF9AE}" pid="23" name="TemplateUrl">
    <vt:lpwstr/>
  </property>
  <property fmtid="{D5CDD505-2E9C-101B-9397-08002B2CF9AE}" pid="24" name="xd_ProgID">
    <vt:lpwstr/>
  </property>
  <property fmtid="{D5CDD505-2E9C-101B-9397-08002B2CF9AE}" pid="25" name="PublishingStartDate">
    <vt:lpwstr/>
  </property>
  <property fmtid="{D5CDD505-2E9C-101B-9397-08002B2CF9AE}" pid="26" name="PublishingExpirationDate">
    <vt:lpwstr/>
  </property>
  <property fmtid="{D5CDD505-2E9C-101B-9397-08002B2CF9AE}" pid="27" name="DC.Date.Modified">
    <vt:lpwstr/>
  </property>
  <property fmtid="{D5CDD505-2E9C-101B-9397-08002B2CF9AE}" pid="28" name="display_urn:schemas-microsoft-com:office:office#Author">
    <vt:lpwstr>System Account</vt:lpwstr>
  </property>
  <property fmtid="{D5CDD505-2E9C-101B-9397-08002B2CF9AE}" pid="29" name="DocumentOrder">
    <vt:lpwstr/>
  </property>
</Properties>
</file>